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pivotTables/pivotTable2.xml" ContentType="application/vnd.openxmlformats-officedocument.spreadsheetml.pivotTable+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pivotTables/pivotTable3.xml" ContentType="application/vnd.openxmlformats-officedocument.spreadsheetml.pivotTable+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tables/table1.xml" ContentType="application/vnd.openxmlformats-officedocument.spreadsheetml.table+xml"/>
  <Override PartName="/xl/drawings/drawing7.xml" ContentType="application/vnd.openxmlformats-officedocument.drawing+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hidePivotFieldList="1"/>
  <mc:AlternateContent xmlns:mc="http://schemas.openxmlformats.org/markup-compatibility/2006">
    <mc:Choice Requires="x15">
      <x15ac:absPath xmlns:x15ac="http://schemas.microsoft.com/office/spreadsheetml/2010/11/ac" url="\\IMST-NAS\Admin GIE\Commercial\2-produit-Abonnement\"/>
    </mc:Choice>
  </mc:AlternateContent>
  <xr:revisionPtr revIDLastSave="0" documentId="13_ncr:1_{0CD56D3B-FEBB-49BB-9E4B-D92A71D15B0F}" xr6:coauthVersionLast="44" xr6:coauthVersionMax="44" xr10:uidLastSave="{00000000-0000-0000-0000-000000000000}"/>
  <bookViews>
    <workbookView xWindow="28680" yWindow="-120" windowWidth="29040" windowHeight="15840" tabRatio="692" activeTab="5" xr2:uid="{00000000-000D-0000-FFFF-FFFF00000000}"/>
  </bookViews>
  <sheets>
    <sheet name="Accueil" sheetId="22" r:id="rId1"/>
    <sheet name="Accompagnement" sheetId="6" r:id="rId2"/>
    <sheet name="Graphique" sheetId="23" r:id="rId3"/>
    <sheet name="CacheGraph" sheetId="14" state="hidden" r:id="rId4"/>
    <sheet name="ComplementParMarche" sheetId="21" r:id="rId5"/>
    <sheet name="Définitions" sheetId="3" r:id="rId6"/>
    <sheet name="Données" sheetId="7" r:id="rId7"/>
    <sheet name="CGV" sheetId="26" r:id="rId8"/>
    <sheet name="Refs" sheetId="25" state="hidden" r:id="rId9"/>
  </sheets>
  <definedNames>
    <definedName name="_xlnm._FilterDatabase" localSheetId="6" hidden="1">Données!#REF!</definedName>
    <definedName name="_xlnm._FilterDatabase" localSheetId="8" hidden="1">Refs!$A$1:$A$36</definedName>
    <definedName name="_xlnm.Print_Titles" localSheetId="7">CGV!$1:$7</definedName>
    <definedName name="_xlnm.Print_Titles" localSheetId="5">Définitions!$1:$6</definedName>
    <definedName name="listeGeo">Tableau1[ShortTypeZone-Zone]</definedName>
    <definedName name="_xlnm.Print_Area" localSheetId="7">CGV!$A$1:$O$100</definedName>
    <definedName name="_xlnm.Print_Area" localSheetId="5">Définitions!$A$1:$N$48</definedName>
    <definedName name="_xlnm.Print_Area" localSheetId="2">Graphique!$A$1:$E$43</definedName>
  </definedNames>
  <calcPr calcId="191029"/>
  <pivotCaches>
    <pivotCache cacheId="0" r:id="rId10"/>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H2" i="14" l="1"/>
  <c r="AJ5" i="14"/>
  <c r="AJ10" i="14"/>
  <c r="AJ4" i="14"/>
  <c r="AJ7" i="14"/>
  <c r="AJ9" i="14"/>
  <c r="AJ6" i="14"/>
  <c r="AJ3" i="14"/>
  <c r="AJ11" i="14"/>
  <c r="AJ8" i="14"/>
  <c r="AG2" i="14" l="1"/>
  <c r="AF2" i="14" l="1"/>
  <c r="AE2" i="14" l="1"/>
  <c r="AD2" i="14" l="1"/>
  <c r="AC2" i="14" l="1"/>
  <c r="AB2" i="14" l="1"/>
  <c r="AA2" i="14" l="1"/>
  <c r="Z2" i="14" l="1"/>
  <c r="Y2" i="14" l="1"/>
  <c r="X2" i="14" l="1"/>
  <c r="V2" i="14" l="1"/>
  <c r="W2" i="14"/>
  <c r="U2" i="14" l="1"/>
  <c r="T2" i="14" l="1"/>
  <c r="D36" i="25" l="1"/>
  <c r="D35" i="25"/>
  <c r="D34" i="25"/>
  <c r="D33" i="25"/>
  <c r="D32" i="25"/>
  <c r="D31" i="25"/>
  <c r="D30" i="25"/>
  <c r="D29" i="25"/>
  <c r="D28" i="25"/>
  <c r="D27" i="25"/>
  <c r="D26" i="25"/>
  <c r="D25" i="25"/>
  <c r="D24" i="25"/>
  <c r="D23" i="25"/>
  <c r="D22" i="25"/>
  <c r="D21" i="25"/>
  <c r="D20" i="25"/>
  <c r="D19" i="25"/>
  <c r="D18" i="25"/>
  <c r="D17" i="25"/>
  <c r="D16" i="25"/>
  <c r="D15" i="25"/>
  <c r="D14" i="25"/>
  <c r="D13" i="25"/>
  <c r="D12" i="25"/>
  <c r="D11" i="25"/>
  <c r="D10" i="25"/>
  <c r="D9" i="25"/>
  <c r="D8" i="25"/>
  <c r="D7" i="25"/>
  <c r="D6" i="25"/>
  <c r="D5" i="25"/>
  <c r="D4" i="25"/>
  <c r="D3" i="25"/>
  <c r="D2" i="25"/>
  <c r="A9" i="14" l="1"/>
  <c r="A6" i="14"/>
  <c r="A3" i="14"/>
  <c r="S2" i="14" l="1"/>
  <c r="R2" i="14" l="1"/>
  <c r="Q2" i="14" l="1"/>
  <c r="O2" i="14" l="1"/>
  <c r="P2" i="14"/>
  <c r="B9" i="14" l="1"/>
  <c r="A7" i="14"/>
  <c r="B3" i="14"/>
  <c r="N2" i="14"/>
  <c r="M2" i="14"/>
  <c r="L2" i="14"/>
  <c r="K2" i="14"/>
  <c r="J2" i="14"/>
  <c r="I2" i="14"/>
  <c r="H2" i="14"/>
  <c r="G2" i="14"/>
  <c r="D3" i="14" l="1"/>
  <c r="C3" i="14"/>
  <c r="D9" i="14"/>
  <c r="C9" i="14"/>
  <c r="A10" i="14"/>
  <c r="A4" i="14"/>
  <c r="A8" i="14"/>
  <c r="B7" i="14"/>
  <c r="C7" i="14" s="1"/>
  <c r="B6" i="14"/>
  <c r="C6" i="14" s="1"/>
  <c r="T3" i="14"/>
  <c r="U3" i="14"/>
  <c r="Z9" i="14"/>
  <c r="M9" i="14"/>
  <c r="G9" i="14"/>
  <c r="W9" i="14"/>
  <c r="R3" i="14"/>
  <c r="A11" i="14" l="1"/>
  <c r="A5" i="14"/>
  <c r="F3" i="14"/>
  <c r="B4" i="14"/>
  <c r="C4" i="14" s="1"/>
  <c r="B10" i="14"/>
  <c r="C10" i="14" s="1"/>
  <c r="F9" i="14"/>
  <c r="D6" i="14"/>
  <c r="B8" i="14"/>
  <c r="D8" i="14" s="1"/>
  <c r="D7" i="14"/>
  <c r="K9" i="14"/>
  <c r="AG3" i="14"/>
  <c r="U7" i="14"/>
  <c r="L9" i="14"/>
  <c r="Q3" i="14"/>
  <c r="H3" i="14"/>
  <c r="AB9" i="14"/>
  <c r="AC7" i="14"/>
  <c r="AE9" i="14"/>
  <c r="S3" i="14"/>
  <c r="AF3" i="14"/>
  <c r="AI7" i="14"/>
  <c r="O3" i="14"/>
  <c r="T9" i="14"/>
  <c r="J3" i="14"/>
  <c r="AH3" i="14"/>
  <c r="Q9" i="14"/>
  <c r="AI9" i="14"/>
  <c r="X3" i="14"/>
  <c r="AA3" i="14"/>
  <c r="AG9" i="14"/>
  <c r="AA9" i="14"/>
  <c r="U9" i="14"/>
  <c r="H9" i="14"/>
  <c r="R9" i="14"/>
  <c r="Y3" i="14"/>
  <c r="N9" i="14"/>
  <c r="S7" i="14"/>
  <c r="Y9" i="14"/>
  <c r="P3" i="14"/>
  <c r="T6" i="14"/>
  <c r="V9" i="14"/>
  <c r="W3" i="14"/>
  <c r="X9" i="14"/>
  <c r="G3" i="14"/>
  <c r="AD3" i="14"/>
  <c r="M3" i="14"/>
  <c r="AF9" i="14"/>
  <c r="AI3" i="14"/>
  <c r="AC6" i="14"/>
  <c r="AE3" i="14"/>
  <c r="L3" i="14"/>
  <c r="N3" i="14"/>
  <c r="J9" i="14"/>
  <c r="AB3" i="14"/>
  <c r="AD9" i="14"/>
  <c r="AC9" i="14"/>
  <c r="P9" i="14"/>
  <c r="K3" i="14"/>
  <c r="I3" i="14"/>
  <c r="Z3" i="14"/>
  <c r="I9" i="14"/>
  <c r="O9" i="14"/>
  <c r="S9" i="14"/>
  <c r="V3" i="14"/>
  <c r="AH6" i="14"/>
  <c r="AC3" i="14"/>
  <c r="AH9" i="14"/>
  <c r="J6" i="14"/>
  <c r="C8" i="14" l="1"/>
  <c r="B5" i="14"/>
  <c r="D5" i="14" s="1"/>
  <c r="B11" i="14"/>
  <c r="D11" i="14" s="1"/>
  <c r="F7" i="14"/>
  <c r="F6" i="14"/>
  <c r="D4" i="14"/>
  <c r="D10" i="14"/>
  <c r="Q7" i="14"/>
  <c r="T10" i="14"/>
  <c r="J7" i="14"/>
  <c r="Y7" i="14"/>
  <c r="AB7" i="14"/>
  <c r="AH4" i="14"/>
  <c r="AI10" i="14"/>
  <c r="O7" i="14"/>
  <c r="L6" i="14"/>
  <c r="T4" i="14"/>
  <c r="P6" i="14"/>
  <c r="Q6" i="14"/>
  <c r="R6" i="14"/>
  <c r="AA7" i="14"/>
  <c r="H7" i="14"/>
  <c r="AE6" i="14"/>
  <c r="U4" i="14"/>
  <c r="AB6" i="14"/>
  <c r="V10" i="14"/>
  <c r="AI6" i="14"/>
  <c r="V7" i="14"/>
  <c r="AI4" i="14"/>
  <c r="T7" i="14"/>
  <c r="Y6" i="14"/>
  <c r="M7" i="14"/>
  <c r="Q8" i="14"/>
  <c r="AG6" i="14"/>
  <c r="Q10" i="14"/>
  <c r="Y10" i="14"/>
  <c r="S6" i="14"/>
  <c r="AD6" i="14"/>
  <c r="X7" i="14"/>
  <c r="P4" i="14"/>
  <c r="AE4" i="14"/>
  <c r="AE7" i="14"/>
  <c r="I6" i="14"/>
  <c r="AG7" i="14"/>
  <c r="W6" i="14"/>
  <c r="AF7" i="14"/>
  <c r="AC10" i="14"/>
  <c r="AC4" i="14"/>
  <c r="G7" i="14"/>
  <c r="AA6" i="14"/>
  <c r="V6" i="14"/>
  <c r="M6" i="14"/>
  <c r="K6" i="14"/>
  <c r="W10" i="14"/>
  <c r="P7" i="14"/>
  <c r="R7" i="14"/>
  <c r="O6" i="14"/>
  <c r="S4" i="14"/>
  <c r="H6" i="14"/>
  <c r="N6" i="14"/>
  <c r="G6" i="14"/>
  <c r="AD7" i="14"/>
  <c r="U6" i="14"/>
  <c r="U8" i="14"/>
  <c r="K7" i="14"/>
  <c r="AH7" i="14"/>
  <c r="N7" i="14"/>
  <c r="AB10" i="14"/>
  <c r="Z7" i="14"/>
  <c r="L7" i="14"/>
  <c r="AG4" i="14"/>
  <c r="W7" i="14"/>
  <c r="Z6" i="14"/>
  <c r="S10" i="14"/>
  <c r="X6" i="14"/>
  <c r="I7" i="14"/>
  <c r="AF6" i="14"/>
  <c r="C11" i="14" l="1"/>
  <c r="C5" i="14"/>
  <c r="F10" i="14"/>
  <c r="F4" i="14"/>
  <c r="F8" i="14"/>
  <c r="AE8" i="14"/>
  <c r="J5" i="14"/>
  <c r="I11" i="14"/>
  <c r="Q4" i="14"/>
  <c r="AG8" i="14"/>
  <c r="U11" i="14"/>
  <c r="W8" i="14"/>
  <c r="I10" i="14"/>
  <c r="L4" i="14"/>
  <c r="Y11" i="14"/>
  <c r="S8" i="14"/>
  <c r="AD4" i="14"/>
  <c r="M11" i="14"/>
  <c r="G8" i="14"/>
  <c r="G10" i="14"/>
  <c r="AG10" i="14"/>
  <c r="AA4" i="14"/>
  <c r="Y4" i="14"/>
  <c r="AH8" i="14"/>
  <c r="L10" i="14"/>
  <c r="H8" i="14"/>
  <c r="L11" i="14"/>
  <c r="L8" i="14"/>
  <c r="K8" i="14"/>
  <c r="AI8" i="14"/>
  <c r="T8" i="14"/>
  <c r="H5" i="14"/>
  <c r="M10" i="14"/>
  <c r="R11" i="14"/>
  <c r="P8" i="14"/>
  <c r="X11" i="14"/>
  <c r="AF4" i="14"/>
  <c r="J4" i="14"/>
  <c r="R10" i="14"/>
  <c r="AC8" i="14"/>
  <c r="O10" i="14"/>
  <c r="AC11" i="14"/>
  <c r="W11" i="14"/>
  <c r="K4" i="14"/>
  <c r="Z4" i="14"/>
  <c r="R8" i="14"/>
  <c r="V8" i="14"/>
  <c r="I8" i="14"/>
  <c r="R4" i="14"/>
  <c r="O8" i="14"/>
  <c r="Q5" i="14"/>
  <c r="V11" i="14"/>
  <c r="N8" i="14"/>
  <c r="J10" i="14"/>
  <c r="N10" i="14"/>
  <c r="AH10" i="14"/>
  <c r="G11" i="14"/>
  <c r="X8" i="14"/>
  <c r="G4" i="14"/>
  <c r="N11" i="14"/>
  <c r="AF10" i="14"/>
  <c r="K10" i="14"/>
  <c r="V4" i="14"/>
  <c r="AA10" i="14"/>
  <c r="S11" i="14"/>
  <c r="AD10" i="14"/>
  <c r="M4" i="14"/>
  <c r="H4" i="14"/>
  <c r="T5" i="14"/>
  <c r="J8" i="14"/>
  <c r="O4" i="14"/>
  <c r="Z8" i="14"/>
  <c r="AA8" i="14"/>
  <c r="Z10" i="14"/>
  <c r="U5" i="14"/>
  <c r="N4" i="14"/>
  <c r="H11" i="14"/>
  <c r="U10" i="14"/>
  <c r="AD8" i="14"/>
  <c r="P10" i="14"/>
  <c r="AB8" i="14"/>
  <c r="AB4" i="14"/>
  <c r="Y8" i="14"/>
  <c r="M8" i="14"/>
  <c r="X10" i="14"/>
  <c r="AF8" i="14"/>
  <c r="W4" i="14"/>
  <c r="AB11" i="14"/>
  <c r="J11" i="14"/>
  <c r="AE10" i="14"/>
  <c r="X4" i="14"/>
  <c r="I4" i="14"/>
  <c r="O11" i="14"/>
  <c r="P11" i="14"/>
  <c r="Z11" i="14"/>
  <c r="H10" i="14"/>
  <c r="F11" i="14" l="1"/>
  <c r="F5" i="14"/>
  <c r="AD11" i="14"/>
  <c r="Z5" i="14"/>
  <c r="K5" i="14"/>
  <c r="Y5" i="14"/>
  <c r="AG11" i="14"/>
  <c r="AE11" i="14"/>
  <c r="AI5" i="14"/>
  <c r="AG5" i="14"/>
  <c r="AE5" i="14"/>
  <c r="AI11" i="14"/>
  <c r="W5" i="14"/>
  <c r="N5" i="14"/>
  <c r="Q11" i="14"/>
  <c r="I5" i="14"/>
  <c r="AA5" i="14"/>
  <c r="V5" i="14"/>
  <c r="AB5" i="14"/>
  <c r="T11" i="14"/>
  <c r="AH5" i="14"/>
  <c r="AD5" i="14"/>
  <c r="AH11" i="14"/>
  <c r="AA11" i="14"/>
  <c r="AC5" i="14"/>
  <c r="P5" i="14"/>
  <c r="L5" i="14"/>
  <c r="S5" i="14"/>
  <c r="R5" i="14"/>
  <c r="K11" i="14"/>
  <c r="X5" i="14"/>
  <c r="O5" i="14"/>
  <c r="AF5" i="14"/>
  <c r="AF11" i="14"/>
  <c r="M5" i="14"/>
  <c r="G5" i="14"/>
</calcChain>
</file>

<file path=xl/sharedStrings.xml><?xml version="1.0" encoding="utf-8"?>
<sst xmlns="http://schemas.openxmlformats.org/spreadsheetml/2006/main" count="11071" uniqueCount="146">
  <si>
    <t>Paris Centre Ouest</t>
  </si>
  <si>
    <t>Paris Quartier Central des Affaires</t>
  </si>
  <si>
    <t>PARIS CENTRE OUEST (HORS QCA)</t>
  </si>
  <si>
    <t>Reste Paris</t>
  </si>
  <si>
    <t>PARIS SUD</t>
  </si>
  <si>
    <t>PARIS 5E/6E/7E ARRDT</t>
  </si>
  <si>
    <t>PARIS 14E/15E ARRDT</t>
  </si>
  <si>
    <t>PARIS 12E/13E ARRDT</t>
  </si>
  <si>
    <t>PARIS NORD EST</t>
  </si>
  <si>
    <t>PARIS 3E/4E/10E/11E ARRDT</t>
  </si>
  <si>
    <t>PARIS 18E/19E/20E ARRDT</t>
  </si>
  <si>
    <t>Croissant Ouest et La Défense</t>
  </si>
  <si>
    <t>LA DEFENSE</t>
  </si>
  <si>
    <t>CROISSANT OUEST</t>
  </si>
  <si>
    <t>NEUILLY - LEVALLOIS</t>
  </si>
  <si>
    <t>BOUCLE SUD</t>
  </si>
  <si>
    <t>PERI DEFENSE</t>
  </si>
  <si>
    <t>BOUCLE NORD</t>
  </si>
  <si>
    <t>1ère Couronne Hors Croissant Ouest</t>
  </si>
  <si>
    <t>PREMIERE COURONNE NORD</t>
  </si>
  <si>
    <t>PREMIERE COURONNE EST</t>
  </si>
  <si>
    <t>PREMIERE COURONNE SUD</t>
  </si>
  <si>
    <t>2ème Couronne</t>
  </si>
  <si>
    <t>RESTE DEUXIEME COURONNE</t>
  </si>
  <si>
    <t>DEUXIEME COURONNE SUD</t>
  </si>
  <si>
    <t>VILLES NOUVELLES - ST QUENTIN</t>
  </si>
  <si>
    <t>T4 2012</t>
  </si>
  <si>
    <t>T1 2013</t>
  </si>
  <si>
    <t>T2 2013</t>
  </si>
  <si>
    <t>T3 2013</t>
  </si>
  <si>
    <t>T4 2013</t>
  </si>
  <si>
    <t>T1 2014</t>
  </si>
  <si>
    <t>T2 2014</t>
  </si>
  <si>
    <t>T3 2014</t>
  </si>
  <si>
    <t>Libellé</t>
  </si>
  <si>
    <t>TypeZone</t>
  </si>
  <si>
    <t>Zone</t>
  </si>
  <si>
    <t>Tranche</t>
  </si>
  <si>
    <t>Incentive</t>
  </si>
  <si>
    <t>Ile de France</t>
  </si>
  <si>
    <t>Total</t>
  </si>
  <si>
    <t>Secteur</t>
  </si>
  <si>
    <t>DEUXIEME COURONNE</t>
  </si>
  <si>
    <t>PREMIERE COURONNE</t>
  </si>
  <si>
    <t>Sous-Secteur</t>
  </si>
  <si>
    <t>VILLES NOUVELLES - MARNE LA VALLE</t>
  </si>
  <si>
    <t>POLE DE ROISSY</t>
  </si>
  <si>
    <t>T4 2014</t>
  </si>
  <si>
    <t>Moyenne de Incentive</t>
  </si>
  <si>
    <t>&gt;5000m²</t>
  </si>
  <si>
    <t>1000-5000m²</t>
  </si>
  <si>
    <t>Ensemble</t>
  </si>
  <si>
    <t>Couverture</t>
  </si>
  <si>
    <t>SECT</t>
  </si>
  <si>
    <t>ZONE</t>
  </si>
  <si>
    <t>"-"</t>
  </si>
  <si>
    <t>ShortTypeZone</t>
  </si>
  <si>
    <t>ShortTypeZone-Zone</t>
  </si>
  <si>
    <t>Série</t>
  </si>
  <si>
    <t>SS SECT</t>
  </si>
  <si>
    <t>IDF_Pond</t>
  </si>
  <si>
    <t>Pond</t>
  </si>
  <si>
    <t>Taux d'accompagnement pondéré</t>
  </si>
  <si>
    <t>Taux pondéré = Somme(Taux d'accompagnement * Surface) / Somme(Surface)</t>
  </si>
  <si>
    <t>nb</t>
  </si>
  <si>
    <t>Valeurs</t>
  </si>
  <si>
    <t>Nombre</t>
  </si>
  <si>
    <t>Taux moyen</t>
  </si>
  <si>
    <t>Couverture %</t>
  </si>
  <si>
    <t>T1 2015</t>
  </si>
  <si>
    <t>Duree</t>
  </si>
  <si>
    <t>DureeIndiquee</t>
  </si>
  <si>
    <t>T2 2015</t>
  </si>
  <si>
    <t>DureeIndiquee %</t>
  </si>
  <si>
    <t xml:space="preserve">Duree ferme du bail (moyenne) </t>
  </si>
  <si>
    <t>T3 2015</t>
  </si>
  <si>
    <t>Couv Glissante</t>
  </si>
  <si>
    <t>T4 2015</t>
  </si>
  <si>
    <t>T1 2016</t>
  </si>
  <si>
    <t>Couverture Base Eco / Dmd Placée des &gt; 1 000m² (période glissante de 12 mois)</t>
  </si>
  <si>
    <t>Taux moyen des Mesures d'accompagnement (période glissante de 12 mois)</t>
  </si>
  <si>
    <t>Date d'édition :</t>
  </si>
  <si>
    <t>Contact :</t>
  </si>
  <si>
    <t>37 - 39 avenue Ledru-Rollin</t>
  </si>
  <si>
    <t>Paris - 75012</t>
  </si>
  <si>
    <t>Site Web :</t>
  </si>
  <si>
    <t>www.immostat.com</t>
  </si>
  <si>
    <t xml:space="preserve">Twitter : </t>
  </si>
  <si>
    <t>@immostat</t>
  </si>
  <si>
    <t>Linked In</t>
  </si>
  <si>
    <t>Membres du GIE ImmoStat</t>
  </si>
  <si>
    <t>(lien vers leur département Etudes en cliquant sur les logos)</t>
  </si>
  <si>
    <t>Données du Graphique Dynamique</t>
  </si>
  <si>
    <t>1. les franchises de loyers,</t>
  </si>
  <si>
    <t>2. les travaux,</t>
  </si>
  <si>
    <t>Le taux d'accompagnement représente le poids de ces aménagements par rapport au revenu total qui serait obtenu au prix de loyer facial sur la durée ferme du bail. </t>
  </si>
  <si>
    <t>Exemple :</t>
  </si>
  <si>
    <t>Le taux d'accompagnement n'est calculé que sur des transactions locatives d'au moins 1 000m².</t>
  </si>
  <si>
    <t>Loyer facial global sur 9 ans = 10 000 x 500 x 9  =  45 000 000 €</t>
  </si>
  <si>
    <t> Taux d'accompagnement : 6M€ / 45M€ = 13,3%</t>
  </si>
  <si>
    <t>Les résultats présentés par marché sont obtenus en faisant une moyenne simple du taux des mesures d'accompagnement des transactions recensées.</t>
  </si>
  <si>
    <t xml:space="preserve">Un taux pondéré est calculé, uniquement pour l'Ile-de-France afin de tenir compte de la structure de la demande placée entre les différents secteurs ImmoStat. </t>
  </si>
  <si>
    <t>La pondération est basée sur la surface des transactions qui disposent d'un loyer économique.</t>
  </si>
  <si>
    <t>Taux moyen des mesures d'accompagnement</t>
  </si>
  <si>
    <t>Taux des mesures d'accompagnement</t>
  </si>
  <si>
    <t>Seul les résultats incluant au moins trois transactions sont restitués, afin d'assurer la confidentialité des données source.</t>
  </si>
  <si>
    <t>Disponibilité</t>
  </si>
  <si>
    <t>Echantillon</t>
  </si>
  <si>
    <t>Assiette glissante</t>
  </si>
  <si>
    <t>Couverture glissante</t>
  </si>
  <si>
    <t xml:space="preserve">A l'exception du taux pour l'ensemble de l'Ile-de-France qui est pondéré par les surfaces, le taux d'accompagnement moyen calculé par zone, secteur ou segment </t>
  </si>
  <si>
    <t>est une moyenne simple des transactions recensées. </t>
  </si>
  <si>
    <t xml:space="preserve">Les accompagnements n'étant pas obtenus sur toutes les transactions recensés par ImmoStat, un indicateur de couverture est fourni </t>
  </si>
  <si>
    <t>afin de juger de la représentativité des résultats.</t>
  </si>
  <si>
    <t xml:space="preserve">Il s'agit de la surface pour laquelle ImmoStat dispose de données sur les mesures d'accompagnement par rapport à l'ensemble de la demande placée connue </t>
  </si>
  <si>
    <t>sur le même périmètre de travail (locations d'au moins &gt;1000m² des 12 derniers mois).</t>
  </si>
  <si>
    <t>Chaque trimestre le taux est recalculé sur la base des transactions recensées au cours des 12 derniers mois.</t>
  </si>
  <si>
    <t>T2 2016</t>
  </si>
  <si>
    <t>SECT-Paris Quartier Central Des Affaires</t>
  </si>
  <si>
    <t>T3 2016</t>
  </si>
  <si>
    <t>SS SECT-La Defense</t>
  </si>
  <si>
    <t>T4 2016</t>
  </si>
  <si>
    <t>T1 2017</t>
  </si>
  <si>
    <t>VILLES NOUVELLES - CERGY</t>
  </si>
  <si>
    <t>VILLES NOUVELLES - MARNE LA VALLEE</t>
  </si>
  <si>
    <t>T2 2017</t>
  </si>
  <si>
    <t>David Méline</t>
  </si>
  <si>
    <t>david.meline@immostat.com</t>
  </si>
  <si>
    <t>+33 6 61 87 13 55</t>
  </si>
  <si>
    <t>T3 2017</t>
  </si>
  <si>
    <t>T4 2017</t>
  </si>
  <si>
    <t>T1 2018</t>
  </si>
  <si>
    <t>T2 2018</t>
  </si>
  <si>
    <t>Pond-Ile De France</t>
  </si>
  <si>
    <t>T3 2018</t>
  </si>
  <si>
    <t>T4 2018</t>
  </si>
  <si>
    <t>T1 2019</t>
  </si>
  <si>
    <t>T2 2019</t>
  </si>
  <si>
    <t>T3 2019</t>
  </si>
  <si>
    <t>T4 2019</t>
  </si>
  <si>
    <t>4. les mises à disposition.</t>
  </si>
  <si>
    <t>3. les loyers progressifs,</t>
  </si>
  <si>
    <t>Bail de 9 ans ferme sur 10 000 m² à 500 €/m² avec une franchise de 10 mois et des travaux à hauteur de 100 €/m² et 2 mois de mise à disposition.</t>
  </si>
  <si>
    <t>Aménagements = (10 000 x 500 x (10+2)/12) + (10 000 x 100) = 6 000 000 €</t>
  </si>
  <si>
    <t>T1 2020</t>
  </si>
  <si>
    <t>Le taux d'accompagnement s'appuie sur trois formes de remise :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</si>
</sst>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F800]dddd\,\ mmmm\ dd\,\ yyyy"/>
  </numFmts>
  <fonts count="13" x14ac:knownFonts="1">
    <font>
      <sz val="11"/>
      <color theme="1"/>
      <name val="Calibri"/>
      <family val="2"/>
      <scheme val="minor"/>
    </font>
    <font>
      <sz val="11"/>
      <color theme="1"/>
      <name val="Calibri"/>
      <family val="2"/>
      <scheme val="minor"/>
    </font>
    <font>
      <sz val="18"/>
      <color theme="3"/>
      <name val="Calibri Light"/>
      <family val="2"/>
      <scheme val="major"/>
    </font>
    <font>
      <sz val="11"/>
      <color theme="0" tint="-0.14999847407452621"/>
      <name val="Calibri"/>
      <family val="2"/>
      <scheme val="minor"/>
    </font>
    <font>
      <sz val="11"/>
      <color theme="0" tint="-0.499984740745262"/>
      <name val="Calibri"/>
      <family val="2"/>
      <scheme val="minor"/>
    </font>
    <font>
      <b/>
      <sz val="11"/>
      <color theme="1"/>
      <name val="Calibri"/>
      <family val="2"/>
      <scheme val="minor"/>
    </font>
    <font>
      <sz val="12"/>
      <color theme="1"/>
      <name val="Calibri"/>
      <family val="2"/>
      <scheme val="minor"/>
    </font>
    <font>
      <i/>
      <sz val="11"/>
      <color theme="0" tint="-0.34998626667073579"/>
      <name val="Calibri"/>
      <family val="2"/>
      <scheme val="minor"/>
    </font>
    <font>
      <sz val="11"/>
      <color theme="0" tint="-0.34998626667073579"/>
      <name val="Calibri"/>
      <family val="2"/>
      <scheme val="minor"/>
    </font>
    <font>
      <u/>
      <sz val="11"/>
      <color theme="10"/>
      <name val="Calibri"/>
      <family val="2"/>
      <scheme val="minor"/>
    </font>
    <font>
      <b/>
      <sz val="15"/>
      <color theme="1"/>
      <name val="Calibri"/>
      <family val="2"/>
      <scheme val="minor"/>
    </font>
    <font>
      <i/>
      <sz val="8"/>
      <color theme="1"/>
      <name val="Calibri"/>
      <family val="2"/>
      <scheme val="minor"/>
    </font>
    <font>
      <b/>
      <sz val="14"/>
      <color rgb="FF494747"/>
      <name val="Calibri"/>
      <family val="2"/>
      <scheme val="minor"/>
    </font>
  </fonts>
  <fills count="7">
    <fill>
      <patternFill patternType="none"/>
    </fill>
    <fill>
      <patternFill patternType="gray125"/>
    </fill>
    <fill>
      <patternFill patternType="solid">
        <fgColor theme="0" tint="-4.9989318521683403E-2"/>
        <bgColor indexed="64"/>
      </patternFill>
    </fill>
    <fill>
      <patternFill patternType="solid">
        <fgColor theme="4" tint="0.39997558519241921"/>
        <bgColor indexed="64"/>
      </patternFill>
    </fill>
    <fill>
      <patternFill patternType="solid">
        <fgColor theme="6" tint="0.39997558519241921"/>
        <bgColor indexed="64"/>
      </patternFill>
    </fill>
    <fill>
      <patternFill patternType="solid">
        <fgColor theme="9" tint="0.39997558519241921"/>
        <bgColor indexed="64"/>
      </patternFill>
    </fill>
    <fill>
      <patternFill patternType="solid">
        <fgColor theme="2"/>
        <bgColor indexed="64"/>
      </patternFill>
    </fill>
  </fills>
  <borders count="4">
    <border>
      <left/>
      <right/>
      <top/>
      <bottom/>
      <diagonal/>
    </border>
    <border>
      <left/>
      <right/>
      <top style="thin">
        <color theme="4" tint="0.79998168889431442"/>
      </top>
      <bottom style="thin">
        <color theme="4" tint="0.79998168889431442"/>
      </bottom>
      <diagonal/>
    </border>
    <border>
      <left/>
      <right/>
      <top style="thin">
        <color theme="4" tint="0.79998168889431442"/>
      </top>
      <bottom/>
      <diagonal/>
    </border>
    <border>
      <left style="thin">
        <color indexed="64"/>
      </left>
      <right style="thin">
        <color indexed="64"/>
      </right>
      <top style="thin">
        <color indexed="64"/>
      </top>
      <bottom style="thin">
        <color indexed="64"/>
      </bottom>
      <diagonal/>
    </border>
  </borders>
  <cellStyleXfs count="4">
    <xf numFmtId="0" fontId="0" fillId="0" borderId="0"/>
    <xf numFmtId="9" fontId="1" fillId="0" borderId="0" applyFont="0" applyFill="0" applyBorder="0" applyAlignment="0" applyProtection="0"/>
    <xf numFmtId="0" fontId="2" fillId="0" borderId="0" applyNumberFormat="0" applyFill="0" applyBorder="0" applyAlignment="0" applyProtection="0"/>
    <xf numFmtId="0" fontId="9" fillId="0" borderId="0" applyNumberFormat="0" applyFill="0" applyBorder="0" applyAlignment="0" applyProtection="0"/>
  </cellStyleXfs>
  <cellXfs count="55">
    <xf numFmtId="0" fontId="0" fillId="0" borderId="0" xfId="0"/>
    <xf numFmtId="0" fontId="0" fillId="0" borderId="0" xfId="0"/>
    <xf numFmtId="9" fontId="0" fillId="0" borderId="0" xfId="1" applyFont="1"/>
    <xf numFmtId="0" fontId="0" fillId="0" borderId="0" xfId="0" applyAlignment="1">
      <alignment horizontal="center"/>
    </xf>
    <xf numFmtId="0" fontId="0" fillId="0" borderId="0" xfId="0" pivotButton="1" applyAlignment="1">
      <alignment horizontal="center" vertical="center"/>
    </xf>
    <xf numFmtId="0" fontId="0" fillId="0" borderId="0" xfId="0" applyAlignment="1">
      <alignment horizontal="center" vertical="center"/>
    </xf>
    <xf numFmtId="164" fontId="0" fillId="0" borderId="0" xfId="0" applyNumberFormat="1" applyAlignment="1">
      <alignment horizontal="center" vertical="center"/>
    </xf>
    <xf numFmtId="0" fontId="0" fillId="0" borderId="0" xfId="0" applyAlignment="1">
      <alignment horizontal="left" vertical="center"/>
    </xf>
    <xf numFmtId="9" fontId="0" fillId="0" borderId="0" xfId="0" applyNumberFormat="1" applyAlignment="1">
      <alignment horizontal="center" vertical="center"/>
    </xf>
    <xf numFmtId="0" fontId="2" fillId="0" borderId="0" xfId="2"/>
    <xf numFmtId="0" fontId="0" fillId="0" borderId="0" xfId="0" applyFont="1"/>
    <xf numFmtId="0" fontId="0" fillId="0" borderId="1" xfId="0" applyFont="1" applyBorder="1" applyAlignment="1">
      <alignment horizontal="left" vertical="center"/>
    </xf>
    <xf numFmtId="0" fontId="0" fillId="0" borderId="2" xfId="0" applyFont="1" applyBorder="1" applyAlignment="1">
      <alignment horizontal="left" vertical="center"/>
    </xf>
    <xf numFmtId="0" fontId="3" fillId="0" borderId="0" xfId="0" applyFont="1" applyBorder="1"/>
    <xf numFmtId="0" fontId="3" fillId="0" borderId="0" xfId="0" applyFont="1" applyBorder="1" applyAlignment="1">
      <alignment horizontal="center" vertical="center"/>
    </xf>
    <xf numFmtId="9" fontId="3" fillId="0" borderId="0" xfId="1" applyFont="1" applyBorder="1"/>
    <xf numFmtId="0" fontId="4" fillId="2" borderId="0" xfId="0" applyFont="1" applyFill="1" applyAlignment="1">
      <alignment horizontal="left"/>
    </xf>
    <xf numFmtId="0" fontId="4" fillId="2" borderId="0" xfId="0" applyFont="1" applyFill="1" applyBorder="1" applyAlignment="1">
      <alignment horizontal="left"/>
    </xf>
    <xf numFmtId="0" fontId="4" fillId="2" borderId="0" xfId="0" applyFont="1" applyFill="1" applyBorder="1" applyAlignment="1">
      <alignment horizontal="left" vertical="center"/>
    </xf>
    <xf numFmtId="9" fontId="4" fillId="2" borderId="0" xfId="1" applyFont="1" applyFill="1" applyBorder="1" applyAlignment="1">
      <alignment horizontal="left" vertical="center"/>
    </xf>
    <xf numFmtId="0" fontId="0" fillId="0" borderId="0" xfId="0" applyNumberFormat="1" applyAlignment="1">
      <alignment horizontal="center" vertical="center"/>
    </xf>
    <xf numFmtId="2" fontId="0" fillId="0" borderId="0" xfId="0" applyNumberFormat="1" applyAlignment="1">
      <alignment horizontal="center" vertical="center"/>
    </xf>
    <xf numFmtId="2" fontId="0" fillId="0" borderId="0" xfId="0" applyNumberFormat="1"/>
    <xf numFmtId="0" fontId="0" fillId="0" borderId="0" xfId="0" applyFill="1" applyAlignment="1">
      <alignment horizontal="center" vertical="center"/>
    </xf>
    <xf numFmtId="0" fontId="0" fillId="6" borderId="0" xfId="0" applyFill="1" applyAlignment="1">
      <alignment vertical="center"/>
    </xf>
    <xf numFmtId="0" fontId="0" fillId="0" borderId="0" xfId="0" applyAlignment="1">
      <alignment vertical="center"/>
    </xf>
    <xf numFmtId="0" fontId="0" fillId="0" borderId="0" xfId="0" applyAlignment="1">
      <alignment horizontal="right" vertical="center"/>
    </xf>
    <xf numFmtId="165" fontId="0" fillId="0" borderId="0" xfId="0" applyNumberFormat="1" applyAlignment="1">
      <alignment horizontal="left" vertical="center"/>
    </xf>
    <xf numFmtId="0" fontId="0" fillId="0" borderId="0" xfId="0" applyFont="1" applyAlignment="1">
      <alignment horizontal="left" vertical="center"/>
    </xf>
    <xf numFmtId="0" fontId="5" fillId="0" borderId="0" xfId="0" applyFont="1" applyAlignment="1">
      <alignment horizontal="right" vertical="center"/>
    </xf>
    <xf numFmtId="0" fontId="7" fillId="0" borderId="0" xfId="0" applyFont="1" applyAlignment="1">
      <alignment horizontal="left" vertical="center"/>
    </xf>
    <xf numFmtId="0" fontId="0" fillId="0" borderId="0" xfId="0" applyFill="1" applyAlignment="1">
      <alignment vertical="center"/>
    </xf>
    <xf numFmtId="0" fontId="0" fillId="0" borderId="0" xfId="0" quotePrefix="1" applyAlignment="1">
      <alignment vertical="center"/>
    </xf>
    <xf numFmtId="0" fontId="8" fillId="0" borderId="0" xfId="0" applyFont="1" applyAlignment="1">
      <alignment vertical="center"/>
    </xf>
    <xf numFmtId="0" fontId="9" fillId="0" borderId="0" xfId="3" applyAlignment="1">
      <alignment vertical="center"/>
    </xf>
    <xf numFmtId="0" fontId="9" fillId="0" borderId="0" xfId="3" quotePrefix="1" applyAlignment="1">
      <alignment vertical="center"/>
    </xf>
    <xf numFmtId="0" fontId="10" fillId="0" borderId="0" xfId="0" applyFont="1" applyAlignment="1">
      <alignment horizontal="left" vertical="center"/>
    </xf>
    <xf numFmtId="0" fontId="11" fillId="0" borderId="0" xfId="0" applyFont="1" applyAlignment="1">
      <alignment vertical="top"/>
    </xf>
    <xf numFmtId="0" fontId="5" fillId="0" borderId="0" xfId="0" applyFont="1" applyAlignment="1">
      <alignment horizontal="left" vertical="center"/>
    </xf>
    <xf numFmtId="0" fontId="0" fillId="6" borderId="0" xfId="0" applyFill="1" applyAlignment="1" applyProtection="1">
      <alignment horizontal="center" vertical="center" wrapText="1"/>
    </xf>
    <xf numFmtId="0" fontId="0" fillId="6" borderId="0" xfId="0" applyFill="1" applyAlignment="1" applyProtection="1">
      <alignment horizontal="center" vertical="center"/>
    </xf>
    <xf numFmtId="0" fontId="0" fillId="6" borderId="0" xfId="0" applyFill="1"/>
    <xf numFmtId="0" fontId="1" fillId="0" borderId="1" xfId="0" applyFont="1" applyBorder="1" applyAlignment="1">
      <alignment horizontal="left" vertical="center"/>
    </xf>
    <xf numFmtId="0" fontId="1" fillId="0" borderId="1" xfId="0" applyNumberFormat="1" applyFont="1" applyBorder="1" applyAlignment="1">
      <alignment horizontal="left" vertical="center"/>
    </xf>
    <xf numFmtId="0" fontId="0" fillId="0" borderId="0" xfId="0" applyAlignment="1">
      <alignment vertical="center" wrapText="1"/>
    </xf>
    <xf numFmtId="0" fontId="6" fillId="3" borderId="3" xfId="0" applyFont="1" applyFill="1" applyBorder="1" applyAlignment="1">
      <alignment horizontal="center" vertical="center" wrapText="1"/>
    </xf>
    <xf numFmtId="0" fontId="6" fillId="4" borderId="3" xfId="0" applyFont="1" applyFill="1" applyBorder="1" applyAlignment="1">
      <alignment horizontal="center" vertical="center" wrapText="1"/>
    </xf>
    <xf numFmtId="0" fontId="6" fillId="5" borderId="3" xfId="0" applyFont="1" applyFill="1" applyBorder="1" applyAlignment="1">
      <alignment horizontal="center" vertical="center" wrapText="1"/>
    </xf>
    <xf numFmtId="0" fontId="12" fillId="6" borderId="0" xfId="0" applyFont="1" applyFill="1" applyAlignment="1">
      <alignment vertical="center"/>
    </xf>
    <xf numFmtId="0" fontId="0" fillId="0" borderId="0" xfId="0" applyFont="1" applyAlignment="1">
      <alignment horizontal="center" vertical="center"/>
    </xf>
    <xf numFmtId="9" fontId="0" fillId="0" borderId="0" xfId="0" applyNumberFormat="1" applyFont="1" applyAlignment="1">
      <alignment horizontal="center" vertical="center"/>
    </xf>
    <xf numFmtId="164" fontId="0" fillId="0" borderId="0" xfId="0" applyNumberFormat="1" applyFill="1" applyAlignment="1">
      <alignment horizontal="center" vertical="center"/>
    </xf>
    <xf numFmtId="9" fontId="0" fillId="0" borderId="0" xfId="1" applyFont="1" applyAlignment="1">
      <alignment horizontal="center" vertical="center"/>
    </xf>
    <xf numFmtId="10" fontId="0" fillId="0" borderId="0" xfId="0" applyNumberFormat="1" applyAlignment="1">
      <alignment horizontal="center" vertical="center"/>
    </xf>
    <xf numFmtId="11" fontId="0" fillId="0" borderId="0" xfId="0" applyNumberFormat="1" applyAlignment="1">
      <alignment horizontal="center" vertical="center"/>
    </xf>
  </cellXfs>
  <cellStyles count="4">
    <cellStyle name="Lien hypertexte" xfId="3" builtinId="8"/>
    <cellStyle name="Normal" xfId="0" builtinId="0"/>
    <cellStyle name="Pourcentage" xfId="1" builtinId="5"/>
    <cellStyle name="Titre" xfId="2" builtinId="15"/>
  </cellStyles>
  <dxfs count="39">
    <dxf>
      <font>
        <b val="0"/>
        <i val="0"/>
        <strike val="0"/>
        <condense val="0"/>
        <extend val="0"/>
        <outline val="0"/>
        <shadow val="0"/>
        <u val="none"/>
        <vertAlign val="baseline"/>
        <sz val="11"/>
        <color theme="1"/>
        <name val="Calibri"/>
        <scheme val="minor"/>
      </font>
      <numFmt numFmtId="0" formatCode="General"/>
      <alignment horizontal="left" vertical="center" textRotation="0" wrapText="0" indent="0" justifyLastLine="0" shrinkToFit="0" readingOrder="0"/>
      <border diagonalUp="0" diagonalDown="0">
        <left/>
        <right/>
        <top style="thin">
          <color theme="4" tint="0.79998168889431442"/>
        </top>
        <bottom style="thin">
          <color theme="4" tint="0.79998168889431442"/>
        </bottom>
      </border>
    </dxf>
    <dxf>
      <font>
        <b val="0"/>
        <i val="0"/>
        <strike val="0"/>
        <condense val="0"/>
        <extend val="0"/>
        <outline val="0"/>
        <shadow val="0"/>
        <u val="none"/>
        <vertAlign val="baseline"/>
        <sz val="11"/>
        <color theme="1"/>
        <name val="Calibri"/>
        <scheme val="minor"/>
      </font>
      <alignment horizontal="left" vertical="center" textRotation="0" wrapText="0" indent="0" justifyLastLine="0" shrinkToFit="0" readingOrder="0"/>
      <border diagonalUp="0" diagonalDown="0">
        <left/>
        <right/>
        <top style="thin">
          <color theme="4" tint="0.79998168889431442"/>
        </top>
        <bottom style="thin">
          <color theme="4" tint="0.79998168889431442"/>
        </bottom>
        <vertical/>
        <horizontal/>
      </border>
    </dxf>
    <dxf>
      <font>
        <b val="0"/>
        <i val="0"/>
        <strike val="0"/>
        <condense val="0"/>
        <extend val="0"/>
        <outline val="0"/>
        <shadow val="0"/>
        <u val="none"/>
        <vertAlign val="baseline"/>
        <sz val="11"/>
        <color theme="1"/>
        <name val="Calibri"/>
        <scheme val="minor"/>
      </font>
      <alignment horizontal="left" vertical="center" textRotation="0" wrapText="0" indent="0" justifyLastLine="0" shrinkToFit="0" readingOrder="0"/>
      <border diagonalUp="0" diagonalDown="0">
        <left/>
        <right/>
        <top style="thin">
          <color theme="4" tint="0.79998168889431442"/>
        </top>
        <bottom style="thin">
          <color theme="4" tint="0.79998168889431442"/>
        </bottom>
      </border>
    </dxf>
    <dxf>
      <font>
        <b val="0"/>
        <i val="0"/>
        <strike val="0"/>
        <condense val="0"/>
        <extend val="0"/>
        <outline val="0"/>
        <shadow val="0"/>
        <u val="none"/>
        <vertAlign val="baseline"/>
        <sz val="11"/>
        <color theme="1"/>
        <name val="Calibri"/>
        <scheme val="minor"/>
      </font>
      <alignment horizontal="left" vertical="center" textRotation="0" wrapText="0" indent="0" justifyLastLine="0" shrinkToFit="0" readingOrder="0"/>
      <border diagonalUp="0" diagonalDown="0" outline="0">
        <left/>
        <right/>
        <top style="thin">
          <color theme="4" tint="0.79998168889431442"/>
        </top>
        <bottom style="thin">
          <color theme="4" tint="0.79998168889431442"/>
        </bottom>
      </border>
    </dxf>
    <dxf>
      <border outline="0">
        <bottom style="thin">
          <color theme="4" tint="0.79998168889431442"/>
        </bottom>
      </border>
    </dxf>
    <dxf>
      <font>
        <b val="0"/>
        <i val="0"/>
        <strike val="0"/>
        <condense val="0"/>
        <extend val="0"/>
        <outline val="0"/>
        <shadow val="0"/>
        <u val="none"/>
        <vertAlign val="baseline"/>
        <sz val="11"/>
        <color theme="1"/>
        <name val="Calibri"/>
        <scheme val="minor"/>
      </font>
      <alignment horizontal="left" vertical="center" textRotation="0" wrapText="0" indent="0" justifyLastLine="0" shrinkToFit="0" readingOrder="0"/>
    </dxf>
    <dxf>
      <font>
        <b val="0"/>
      </font>
    </dxf>
    <dxf>
      <alignment horizontal="center" vertical="center" textRotation="0" wrapText="0" indent="0" justifyLastLine="0" shrinkToFit="0" readingOrder="0"/>
    </dxf>
    <dxf>
      <alignment horizontal="center" vertical="center" textRotation="0" wrapText="0" indent="0" justifyLastLine="0" shrinkToFit="0" readingOrder="0"/>
    </dxf>
    <dxf>
      <numFmt numFmtId="14" formatCode="0.00%"/>
      <alignment horizontal="center" vertical="center" textRotation="0" wrapText="0" indent="0" justifyLastLine="0" shrinkToFit="0" readingOrder="0"/>
    </dxf>
    <dxf>
      <alignment horizontal="center" vertical="center" textRotation="0" wrapText="0" indent="0" justifyLastLine="0" shrinkToFit="0" readingOrder="0"/>
    </dxf>
    <dxf>
      <numFmt numFmtId="164" formatCode="0.0%"/>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font>
        <color theme="1"/>
      </font>
    </dxf>
    <dxf>
      <font>
        <b val="0"/>
      </font>
    </dxf>
    <dxf>
      <numFmt numFmtId="2" formatCode="0.00"/>
    </dxf>
    <dxf>
      <numFmt numFmtId="13" formatCode="0%"/>
    </dxf>
    <dxf>
      <numFmt numFmtId="13" formatCode="0%"/>
    </dxf>
    <dxf>
      <alignment horizontal="left" readingOrder="0"/>
    </dxf>
    <dxf>
      <alignment vertical="center" readingOrder="0"/>
    </dxf>
    <dxf>
      <alignment horizontal="center" readingOrder="0"/>
    </dxf>
    <dxf>
      <numFmt numFmtId="164" formatCode="0.0%"/>
    </dxf>
    <dxf>
      <alignment horizontal="left" readingOrder="0"/>
    </dxf>
    <dxf>
      <alignment horizontal="left" readingOrder="0"/>
    </dxf>
    <dxf>
      <alignment vertical="center" readingOrder="0"/>
    </dxf>
    <dxf>
      <alignment horizontal="center" readingOrder="0"/>
    </dxf>
    <dxf>
      <numFmt numFmtId="164" formatCode="0.0%"/>
    </dxf>
    <dxf>
      <alignment horizontal="center" readingOrder="0"/>
    </dxf>
    <dxf>
      <alignment horizontal="center" readingOrder="0"/>
    </dxf>
    <dxf>
      <fill>
        <patternFill>
          <bgColor auto="1"/>
        </patternFill>
      </fill>
    </dxf>
    <dxf>
      <numFmt numFmtId="13" formatCode="0%"/>
    </dxf>
    <dxf>
      <alignment horizontal="left" readingOrder="0"/>
    </dxf>
    <dxf>
      <alignment vertical="center" readingOrder="0"/>
    </dxf>
    <dxf>
      <alignment horizontal="center" readingOrder="0"/>
    </dxf>
  </dxfs>
  <tableStyles count="0" defaultTableStyle="TableStyleMedium2" defaultPivotStyle="PivotStyleLight16"/>
  <colors>
    <mruColors>
      <color rgb="FFFF9999"/>
      <color rgb="FF99FFCC"/>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US"/>
              <a:t>Niveau moyen des mesures d'accompagnement par marché</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manualLayout>
          <c:layoutTarget val="inner"/>
          <c:xMode val="edge"/>
          <c:yMode val="edge"/>
          <c:x val="6.4634618528493129E-2"/>
          <c:y val="7.4929292929292943E-2"/>
          <c:w val="0.90417632883608856"/>
          <c:h val="0.74497739766113369"/>
        </c:manualLayout>
      </c:layout>
      <c:lineChart>
        <c:grouping val="standard"/>
        <c:varyColors val="0"/>
        <c:ser>
          <c:idx val="1"/>
          <c:order val="0"/>
          <c:spPr>
            <a:ln w="28575" cap="rnd">
              <a:solidFill>
                <a:schemeClr val="accent2">
                  <a:lumMod val="75000"/>
                </a:schemeClr>
              </a:solidFill>
              <a:round/>
            </a:ln>
            <a:effectLst/>
          </c:spPr>
          <c:marker>
            <c:symbol val="none"/>
          </c:marker>
          <c:cat>
            <c:strRef>
              <c:f>CacheGraph!$F$2:$AI$2</c:f>
              <c:strCache>
                <c:ptCount val="30"/>
                <c:pt idx="0">
                  <c:v>Série</c:v>
                </c:pt>
                <c:pt idx="1">
                  <c:v>T4 2012</c:v>
                </c:pt>
                <c:pt idx="2">
                  <c:v>T1 2013</c:v>
                </c:pt>
                <c:pt idx="3">
                  <c:v>T2 2013</c:v>
                </c:pt>
                <c:pt idx="4">
                  <c:v>T3 2013</c:v>
                </c:pt>
                <c:pt idx="5">
                  <c:v>T4 2013</c:v>
                </c:pt>
                <c:pt idx="6">
                  <c:v>T1 2014</c:v>
                </c:pt>
                <c:pt idx="7">
                  <c:v>T2 2014</c:v>
                </c:pt>
                <c:pt idx="8">
                  <c:v>T3 2014</c:v>
                </c:pt>
                <c:pt idx="9">
                  <c:v>T4 2014</c:v>
                </c:pt>
                <c:pt idx="10">
                  <c:v>T1 2015</c:v>
                </c:pt>
                <c:pt idx="11">
                  <c:v>T2 2015</c:v>
                </c:pt>
                <c:pt idx="12">
                  <c:v>T3 2015</c:v>
                </c:pt>
                <c:pt idx="13">
                  <c:v>T4 2015</c:v>
                </c:pt>
                <c:pt idx="14">
                  <c:v>T1 2016</c:v>
                </c:pt>
                <c:pt idx="15">
                  <c:v>T2 2016</c:v>
                </c:pt>
                <c:pt idx="16">
                  <c:v>T3 2016</c:v>
                </c:pt>
                <c:pt idx="17">
                  <c:v>T4 2016</c:v>
                </c:pt>
                <c:pt idx="18">
                  <c:v>T1 2017</c:v>
                </c:pt>
                <c:pt idx="19">
                  <c:v>T2 2017</c:v>
                </c:pt>
                <c:pt idx="20">
                  <c:v>T3 2017</c:v>
                </c:pt>
                <c:pt idx="21">
                  <c:v>T4 2017</c:v>
                </c:pt>
                <c:pt idx="22">
                  <c:v>T1 2018</c:v>
                </c:pt>
                <c:pt idx="23">
                  <c:v>T2 2018</c:v>
                </c:pt>
                <c:pt idx="24">
                  <c:v>T3 2018</c:v>
                </c:pt>
                <c:pt idx="25">
                  <c:v>T4 2018</c:v>
                </c:pt>
                <c:pt idx="26">
                  <c:v>T1 2019</c:v>
                </c:pt>
                <c:pt idx="27">
                  <c:v>T2 2019</c:v>
                </c:pt>
                <c:pt idx="28">
                  <c:v>T3 2019</c:v>
                </c:pt>
                <c:pt idx="29">
                  <c:v>T4 2019</c:v>
                </c:pt>
              </c:strCache>
            </c:strRef>
          </c:cat>
          <c:val>
            <c:numRef>
              <c:f>CacheGraph!$F$3:$AI$3</c:f>
              <c:numCache>
                <c:formatCode>0%</c:formatCode>
                <c:ptCount val="30"/>
                <c:pt idx="0" formatCode="General">
                  <c:v>0</c:v>
                </c:pt>
                <c:pt idx="1">
                  <c:v>6.7799426593529874E-2</c:v>
                </c:pt>
                <c:pt idx="2">
                  <c:v>6.5713810839822034E-3</c:v>
                </c:pt>
                <c:pt idx="3">
                  <c:v>0.12248623843401671</c:v>
                </c:pt>
                <c:pt idx="4">
                  <c:v>0.12167025954268194</c:v>
                </c:pt>
                <c:pt idx="5">
                  <c:v>0.12623269980619325</c:v>
                </c:pt>
                <c:pt idx="6">
                  <c:v>0.12150188818724143</c:v>
                </c:pt>
                <c:pt idx="7">
                  <c:v>0.1212404065446826</c:v>
                </c:pt>
                <c:pt idx="8">
                  <c:v>8.7841395404161832E-2</c:v>
                </c:pt>
                <c:pt idx="9">
                  <c:v>8.95992972200053E-2</c:v>
                </c:pt>
                <c:pt idx="10">
                  <c:v>4.9163694419285503E-2</c:v>
                </c:pt>
                <c:pt idx="11">
                  <c:v>0.12218324998789289</c:v>
                </c:pt>
                <c:pt idx="12">
                  <c:v>0.15927302700630636</c:v>
                </c:pt>
                <c:pt idx="13">
                  <c:v>6.2133693315278009E-2</c:v>
                </c:pt>
                <c:pt idx="14">
                  <c:v>3.2759787698422332E-2</c:v>
                </c:pt>
                <c:pt idx="15">
                  <c:v>1.5052372779403231E-2</c:v>
                </c:pt>
                <c:pt idx="16">
                  <c:v>0.17068228706057187</c:v>
                </c:pt>
                <c:pt idx="17">
                  <c:v>8.7275432173542347E-2</c:v>
                </c:pt>
                <c:pt idx="18">
                  <c:v>0.13181597223522268</c:v>
                </c:pt>
                <c:pt idx="19">
                  <c:v>5.0203456118509656E-3</c:v>
                </c:pt>
                <c:pt idx="20">
                  <c:v>0.11647514712744647</c:v>
                </c:pt>
                <c:pt idx="21">
                  <c:v>8.7780826324847405E-2</c:v>
                </c:pt>
                <c:pt idx="22">
                  <c:v>3.653271181536611E-2</c:v>
                </c:pt>
                <c:pt idx="23">
                  <c:v>6.727039321688269E-2</c:v>
                </c:pt>
                <c:pt idx="24">
                  <c:v>1.2599559716274635E-2</c:v>
                </c:pt>
                <c:pt idx="25">
                  <c:v>6.3741925802580715E-2</c:v>
                </c:pt>
                <c:pt idx="26">
                  <c:v>3.8903041997448339E-2</c:v>
                </c:pt>
                <c:pt idx="27">
                  <c:v>1.7355746814773743E-2</c:v>
                </c:pt>
                <c:pt idx="28">
                  <c:v>1.3251423000612181E-3</c:v>
                </c:pt>
                <c:pt idx="29">
                  <c:v>1.8425530297064438E-2</c:v>
                </c:pt>
              </c:numCache>
            </c:numRef>
          </c:val>
          <c:smooth val="0"/>
          <c:extLst>
            <c:ext xmlns:c16="http://schemas.microsoft.com/office/drawing/2014/chart" uri="{C3380CC4-5D6E-409C-BE32-E72D297353CC}">
              <c16:uniqueId val="{00000001-95CF-449E-9C0D-983BAA969985}"/>
            </c:ext>
          </c:extLst>
        </c:ser>
        <c:ser>
          <c:idx val="2"/>
          <c:order val="1"/>
          <c:spPr>
            <a:ln w="28575" cap="rnd">
              <a:solidFill>
                <a:schemeClr val="accent1">
                  <a:lumMod val="60000"/>
                  <a:lumOff val="40000"/>
                </a:schemeClr>
              </a:solidFill>
              <a:round/>
            </a:ln>
            <a:effectLst/>
          </c:spPr>
          <c:marker>
            <c:symbol val="none"/>
          </c:marker>
          <c:cat>
            <c:strRef>
              <c:f>CacheGraph!$F$2:$AI$2</c:f>
              <c:strCache>
                <c:ptCount val="30"/>
                <c:pt idx="0">
                  <c:v>Série</c:v>
                </c:pt>
                <c:pt idx="1">
                  <c:v>T4 2012</c:v>
                </c:pt>
                <c:pt idx="2">
                  <c:v>T1 2013</c:v>
                </c:pt>
                <c:pt idx="3">
                  <c:v>T2 2013</c:v>
                </c:pt>
                <c:pt idx="4">
                  <c:v>T3 2013</c:v>
                </c:pt>
                <c:pt idx="5">
                  <c:v>T4 2013</c:v>
                </c:pt>
                <c:pt idx="6">
                  <c:v>T1 2014</c:v>
                </c:pt>
                <c:pt idx="7">
                  <c:v>T2 2014</c:v>
                </c:pt>
                <c:pt idx="8">
                  <c:v>T3 2014</c:v>
                </c:pt>
                <c:pt idx="9">
                  <c:v>T4 2014</c:v>
                </c:pt>
                <c:pt idx="10">
                  <c:v>T1 2015</c:v>
                </c:pt>
                <c:pt idx="11">
                  <c:v>T2 2015</c:v>
                </c:pt>
                <c:pt idx="12">
                  <c:v>T3 2015</c:v>
                </c:pt>
                <c:pt idx="13">
                  <c:v>T4 2015</c:v>
                </c:pt>
                <c:pt idx="14">
                  <c:v>T1 2016</c:v>
                </c:pt>
                <c:pt idx="15">
                  <c:v>T2 2016</c:v>
                </c:pt>
                <c:pt idx="16">
                  <c:v>T3 2016</c:v>
                </c:pt>
                <c:pt idx="17">
                  <c:v>T4 2016</c:v>
                </c:pt>
                <c:pt idx="18">
                  <c:v>T1 2017</c:v>
                </c:pt>
                <c:pt idx="19">
                  <c:v>T2 2017</c:v>
                </c:pt>
                <c:pt idx="20">
                  <c:v>T3 2017</c:v>
                </c:pt>
                <c:pt idx="21">
                  <c:v>T4 2017</c:v>
                </c:pt>
                <c:pt idx="22">
                  <c:v>T1 2018</c:v>
                </c:pt>
                <c:pt idx="23">
                  <c:v>T2 2018</c:v>
                </c:pt>
                <c:pt idx="24">
                  <c:v>T3 2018</c:v>
                </c:pt>
                <c:pt idx="25">
                  <c:v>T4 2018</c:v>
                </c:pt>
                <c:pt idx="26">
                  <c:v>T1 2019</c:v>
                </c:pt>
                <c:pt idx="27">
                  <c:v>T2 2019</c:v>
                </c:pt>
                <c:pt idx="28">
                  <c:v>T3 2019</c:v>
                </c:pt>
                <c:pt idx="29">
                  <c:v>T4 2019</c:v>
                </c:pt>
              </c:strCache>
            </c:strRef>
          </c:cat>
          <c:val>
            <c:numRef>
              <c:f>CacheGraph!$F$4:$AI$4</c:f>
              <c:numCache>
                <c:formatCode>0%</c:formatCode>
                <c:ptCount val="30"/>
                <c:pt idx="0" formatCode="General">
                  <c:v>0</c:v>
                </c:pt>
                <c:pt idx="1">
                  <c:v>3.8088967139558068E-2</c:v>
                </c:pt>
                <c:pt idx="2">
                  <c:v>5.2220816269463573E-2</c:v>
                </c:pt>
                <c:pt idx="3">
                  <c:v>6.6372339604909764E-2</c:v>
                </c:pt>
                <c:pt idx="4">
                  <c:v>4.8635094430381755E-2</c:v>
                </c:pt>
                <c:pt idx="5">
                  <c:v>2.8345662278725755E-2</c:v>
                </c:pt>
                <c:pt idx="6">
                  <c:v>1.0120290756632646E-2</c:v>
                </c:pt>
                <c:pt idx="7">
                  <c:v>4.9779074963711013E-2</c:v>
                </c:pt>
                <c:pt idx="8">
                  <c:v>4.4962107474631662E-2</c:v>
                </c:pt>
                <c:pt idx="9">
                  <c:v>9.3086139289149619E-2</c:v>
                </c:pt>
                <c:pt idx="10">
                  <c:v>1.2826236778475797E-2</c:v>
                </c:pt>
                <c:pt idx="11">
                  <c:v>3.4255715266571091E-2</c:v>
                </c:pt>
                <c:pt idx="12">
                  <c:v>0.10260954217930718</c:v>
                </c:pt>
                <c:pt idx="13">
                  <c:v>7.5565902987346681E-2</c:v>
                </c:pt>
                <c:pt idx="14">
                  <c:v>2.5798513078100507E-2</c:v>
                </c:pt>
                <c:pt idx="15">
                  <c:v>7.5363145817057706E-2</c:v>
                </c:pt>
                <c:pt idx="16">
                  <c:v>3.9965019113812388E-2</c:v>
                </c:pt>
                <c:pt idx="17">
                  <c:v>0.1328298938983262</c:v>
                </c:pt>
                <c:pt idx="18">
                  <c:v>0.12248245661218103</c:v>
                </c:pt>
                <c:pt idx="19">
                  <c:v>5.5464662631586864E-2</c:v>
                </c:pt>
                <c:pt idx="20">
                  <c:v>3.919210433017737E-2</c:v>
                </c:pt>
                <c:pt idx="21">
                  <c:v>2.6182367598318775E-2</c:v>
                </c:pt>
                <c:pt idx="22">
                  <c:v>0.14295282119732902</c:v>
                </c:pt>
                <c:pt idx="23">
                  <c:v>3.6713746943673131E-2</c:v>
                </c:pt>
                <c:pt idx="24">
                  <c:v>0.10170986710785078</c:v>
                </c:pt>
                <c:pt idx="25">
                  <c:v>0.10569386032281575</c:v>
                </c:pt>
                <c:pt idx="26">
                  <c:v>4.723336375548267E-2</c:v>
                </c:pt>
                <c:pt idx="27">
                  <c:v>8.9974183059031071E-2</c:v>
                </c:pt>
                <c:pt idx="28">
                  <c:v>7.9036306219270422E-2</c:v>
                </c:pt>
                <c:pt idx="29">
                  <c:v>2.1139037279592234E-2</c:v>
                </c:pt>
              </c:numCache>
            </c:numRef>
          </c:val>
          <c:smooth val="0"/>
          <c:extLst>
            <c:ext xmlns:c16="http://schemas.microsoft.com/office/drawing/2014/chart" uri="{C3380CC4-5D6E-409C-BE32-E72D297353CC}">
              <c16:uniqueId val="{00000002-95CF-449E-9C0D-983BAA969985}"/>
            </c:ext>
          </c:extLst>
        </c:ser>
        <c:ser>
          <c:idx val="3"/>
          <c:order val="2"/>
          <c:spPr>
            <a:ln w="28575" cap="rnd">
              <a:solidFill>
                <a:schemeClr val="accent1">
                  <a:lumMod val="50000"/>
                </a:schemeClr>
              </a:solidFill>
              <a:round/>
            </a:ln>
            <a:effectLst/>
          </c:spPr>
          <c:marker>
            <c:symbol val="none"/>
          </c:marker>
          <c:cat>
            <c:strRef>
              <c:f>CacheGraph!$F$2:$AI$2</c:f>
              <c:strCache>
                <c:ptCount val="30"/>
                <c:pt idx="0">
                  <c:v>Série</c:v>
                </c:pt>
                <c:pt idx="1">
                  <c:v>T4 2012</c:v>
                </c:pt>
                <c:pt idx="2">
                  <c:v>T1 2013</c:v>
                </c:pt>
                <c:pt idx="3">
                  <c:v>T2 2013</c:v>
                </c:pt>
                <c:pt idx="4">
                  <c:v>T3 2013</c:v>
                </c:pt>
                <c:pt idx="5">
                  <c:v>T4 2013</c:v>
                </c:pt>
                <c:pt idx="6">
                  <c:v>T1 2014</c:v>
                </c:pt>
                <c:pt idx="7">
                  <c:v>T2 2014</c:v>
                </c:pt>
                <c:pt idx="8">
                  <c:v>T3 2014</c:v>
                </c:pt>
                <c:pt idx="9">
                  <c:v>T4 2014</c:v>
                </c:pt>
                <c:pt idx="10">
                  <c:v>T1 2015</c:v>
                </c:pt>
                <c:pt idx="11">
                  <c:v>T2 2015</c:v>
                </c:pt>
                <c:pt idx="12">
                  <c:v>T3 2015</c:v>
                </c:pt>
                <c:pt idx="13">
                  <c:v>T4 2015</c:v>
                </c:pt>
                <c:pt idx="14">
                  <c:v>T1 2016</c:v>
                </c:pt>
                <c:pt idx="15">
                  <c:v>T2 2016</c:v>
                </c:pt>
                <c:pt idx="16">
                  <c:v>T3 2016</c:v>
                </c:pt>
                <c:pt idx="17">
                  <c:v>T4 2016</c:v>
                </c:pt>
                <c:pt idx="18">
                  <c:v>T1 2017</c:v>
                </c:pt>
                <c:pt idx="19">
                  <c:v>T2 2017</c:v>
                </c:pt>
                <c:pt idx="20">
                  <c:v>T3 2017</c:v>
                </c:pt>
                <c:pt idx="21">
                  <c:v>T4 2017</c:v>
                </c:pt>
                <c:pt idx="22">
                  <c:v>T1 2018</c:v>
                </c:pt>
                <c:pt idx="23">
                  <c:v>T2 2018</c:v>
                </c:pt>
                <c:pt idx="24">
                  <c:v>T3 2018</c:v>
                </c:pt>
                <c:pt idx="25">
                  <c:v>T4 2018</c:v>
                </c:pt>
                <c:pt idx="26">
                  <c:v>T1 2019</c:v>
                </c:pt>
                <c:pt idx="27">
                  <c:v>T2 2019</c:v>
                </c:pt>
                <c:pt idx="28">
                  <c:v>T3 2019</c:v>
                </c:pt>
                <c:pt idx="29">
                  <c:v>T4 2019</c:v>
                </c:pt>
              </c:strCache>
            </c:strRef>
          </c:cat>
          <c:val>
            <c:numRef>
              <c:f>CacheGraph!$F$5:$AI$5</c:f>
              <c:numCache>
                <c:formatCode>0%</c:formatCode>
                <c:ptCount val="30"/>
                <c:pt idx="0" formatCode="General">
                  <c:v>0</c:v>
                </c:pt>
                <c:pt idx="1">
                  <c:v>0</c:v>
                </c:pt>
                <c:pt idx="2">
                  <c:v>0.15946957642245452</c:v>
                </c:pt>
                <c:pt idx="3">
                  <c:v>0.13120726156036208</c:v>
                </c:pt>
                <c:pt idx="4">
                  <c:v>0.1224506424185727</c:v>
                </c:pt>
                <c:pt idx="5">
                  <c:v>6.4257589238830237E-2</c:v>
                </c:pt>
                <c:pt idx="6">
                  <c:v>4.5065322719884122E-2</c:v>
                </c:pt>
                <c:pt idx="7">
                  <c:v>6.9430543700822925E-2</c:v>
                </c:pt>
                <c:pt idx="8">
                  <c:v>9.6755385680466308E-2</c:v>
                </c:pt>
                <c:pt idx="9">
                  <c:v>9.6333719932779727E-2</c:v>
                </c:pt>
                <c:pt idx="10">
                  <c:v>6.0979741670802362E-2</c:v>
                </c:pt>
                <c:pt idx="11">
                  <c:v>6.1598722697361582E-3</c:v>
                </c:pt>
                <c:pt idx="12">
                  <c:v>2.7784968945080101E-2</c:v>
                </c:pt>
                <c:pt idx="13">
                  <c:v>0.21259607571234573</c:v>
                </c:pt>
                <c:pt idx="14">
                  <c:v>6.747521208061516E-2</c:v>
                </c:pt>
                <c:pt idx="15">
                  <c:v>6.1570343696165597E-2</c:v>
                </c:pt>
                <c:pt idx="16">
                  <c:v>7.1874261236234777E-2</c:v>
                </c:pt>
                <c:pt idx="17">
                  <c:v>6.5632986987256845E-3</c:v>
                </c:pt>
                <c:pt idx="18">
                  <c:v>3.7312225513540784E-2</c:v>
                </c:pt>
                <c:pt idx="19">
                  <c:v>0.19093343746616204</c:v>
                </c:pt>
                <c:pt idx="20">
                  <c:v>3.5706449033108233E-2</c:v>
                </c:pt>
                <c:pt idx="21">
                  <c:v>0.17696446368563434</c:v>
                </c:pt>
                <c:pt idx="22">
                  <c:v>3.2781722945010694E-2</c:v>
                </c:pt>
                <c:pt idx="23">
                  <c:v>0.12574290383734832</c:v>
                </c:pt>
                <c:pt idx="24">
                  <c:v>0.13759408141386306</c:v>
                </c:pt>
                <c:pt idx="25">
                  <c:v>1.3566327434136867E-4</c:v>
                </c:pt>
                <c:pt idx="26">
                  <c:v>6.2358014259105705E-2</c:v>
                </c:pt>
                <c:pt idx="27">
                  <c:v>0.14211460724653249</c:v>
                </c:pt>
                <c:pt idx="28">
                  <c:v>5.5634831681547231E-2</c:v>
                </c:pt>
                <c:pt idx="29">
                  <c:v>9.1972743776029514E-2</c:v>
                </c:pt>
              </c:numCache>
            </c:numRef>
          </c:val>
          <c:smooth val="0"/>
          <c:extLst>
            <c:ext xmlns:c16="http://schemas.microsoft.com/office/drawing/2014/chart" uri="{C3380CC4-5D6E-409C-BE32-E72D297353CC}">
              <c16:uniqueId val="{00000003-95CF-449E-9C0D-983BAA969985}"/>
            </c:ext>
          </c:extLst>
        </c:ser>
        <c:ser>
          <c:idx val="4"/>
          <c:order val="3"/>
          <c:spPr>
            <a:ln w="28575" cap="rnd">
              <a:solidFill>
                <a:schemeClr val="accent3">
                  <a:lumMod val="75000"/>
                </a:schemeClr>
              </a:solidFill>
              <a:round/>
            </a:ln>
            <a:effectLst/>
          </c:spPr>
          <c:marker>
            <c:symbol val="none"/>
          </c:marker>
          <c:cat>
            <c:strRef>
              <c:f>CacheGraph!$F$2:$AI$2</c:f>
              <c:strCache>
                <c:ptCount val="30"/>
                <c:pt idx="0">
                  <c:v>Série</c:v>
                </c:pt>
                <c:pt idx="1">
                  <c:v>T4 2012</c:v>
                </c:pt>
                <c:pt idx="2">
                  <c:v>T1 2013</c:v>
                </c:pt>
                <c:pt idx="3">
                  <c:v>T2 2013</c:v>
                </c:pt>
                <c:pt idx="4">
                  <c:v>T3 2013</c:v>
                </c:pt>
                <c:pt idx="5">
                  <c:v>T4 2013</c:v>
                </c:pt>
                <c:pt idx="6">
                  <c:v>T1 2014</c:v>
                </c:pt>
                <c:pt idx="7">
                  <c:v>T2 2014</c:v>
                </c:pt>
                <c:pt idx="8">
                  <c:v>T3 2014</c:v>
                </c:pt>
                <c:pt idx="9">
                  <c:v>T4 2014</c:v>
                </c:pt>
                <c:pt idx="10">
                  <c:v>T1 2015</c:v>
                </c:pt>
                <c:pt idx="11">
                  <c:v>T2 2015</c:v>
                </c:pt>
                <c:pt idx="12">
                  <c:v>T3 2015</c:v>
                </c:pt>
                <c:pt idx="13">
                  <c:v>T4 2015</c:v>
                </c:pt>
                <c:pt idx="14">
                  <c:v>T1 2016</c:v>
                </c:pt>
                <c:pt idx="15">
                  <c:v>T2 2016</c:v>
                </c:pt>
                <c:pt idx="16">
                  <c:v>T3 2016</c:v>
                </c:pt>
                <c:pt idx="17">
                  <c:v>T4 2016</c:v>
                </c:pt>
                <c:pt idx="18">
                  <c:v>T1 2017</c:v>
                </c:pt>
                <c:pt idx="19">
                  <c:v>T2 2017</c:v>
                </c:pt>
                <c:pt idx="20">
                  <c:v>T3 2017</c:v>
                </c:pt>
                <c:pt idx="21">
                  <c:v>T4 2017</c:v>
                </c:pt>
                <c:pt idx="22">
                  <c:v>T1 2018</c:v>
                </c:pt>
                <c:pt idx="23">
                  <c:v>T2 2018</c:v>
                </c:pt>
                <c:pt idx="24">
                  <c:v>T3 2018</c:v>
                </c:pt>
                <c:pt idx="25">
                  <c:v>T4 2018</c:v>
                </c:pt>
                <c:pt idx="26">
                  <c:v>T1 2019</c:v>
                </c:pt>
                <c:pt idx="27">
                  <c:v>T2 2019</c:v>
                </c:pt>
                <c:pt idx="28">
                  <c:v>T3 2019</c:v>
                </c:pt>
                <c:pt idx="29">
                  <c:v>T4 2019</c:v>
                </c:pt>
              </c:strCache>
            </c:strRef>
          </c:cat>
          <c:val>
            <c:numRef>
              <c:f>CacheGraph!$F$6:$AI$6</c:f>
              <c:numCache>
                <c:formatCode>0%</c:formatCode>
                <c:ptCount val="30"/>
                <c:pt idx="0" formatCode="General">
                  <c:v>0</c:v>
                </c:pt>
                <c:pt idx="1">
                  <c:v>0.12981756425148866</c:v>
                </c:pt>
                <c:pt idx="2">
                  <c:v>1.4694231805291702E-2</c:v>
                </c:pt>
                <c:pt idx="3">
                  <c:v>1.2810138573712546E-3</c:v>
                </c:pt>
                <c:pt idx="4">
                  <c:v>0.15601624158231595</c:v>
                </c:pt>
                <c:pt idx="5">
                  <c:v>5.9956709784948777E-2</c:v>
                </c:pt>
                <c:pt idx="6">
                  <c:v>0.18016142029661611</c:v>
                </c:pt>
                <c:pt idx="7">
                  <c:v>0.13567399585572223</c:v>
                </c:pt>
                <c:pt idx="8">
                  <c:v>7.6039696962966183E-2</c:v>
                </c:pt>
                <c:pt idx="9">
                  <c:v>0.18074205609380972</c:v>
                </c:pt>
                <c:pt idx="10">
                  <c:v>0.15875675318899285</c:v>
                </c:pt>
                <c:pt idx="11">
                  <c:v>0.14539998253289932</c:v>
                </c:pt>
                <c:pt idx="12">
                  <c:v>0.13097258092342676</c:v>
                </c:pt>
                <c:pt idx="13">
                  <c:v>0.21353360262503815</c:v>
                </c:pt>
                <c:pt idx="14">
                  <c:v>0.24725221901733527</c:v>
                </c:pt>
                <c:pt idx="15">
                  <c:v>9.360710357426566E-2</c:v>
                </c:pt>
                <c:pt idx="16">
                  <c:v>7.7642659042925721E-2</c:v>
                </c:pt>
                <c:pt idx="17">
                  <c:v>3.7932534009805938E-2</c:v>
                </c:pt>
                <c:pt idx="18">
                  <c:v>0.10527917136409835</c:v>
                </c:pt>
                <c:pt idx="19">
                  <c:v>0.14382394005921109</c:v>
                </c:pt>
                <c:pt idx="20">
                  <c:v>0.10045499069363617</c:v>
                </c:pt>
                <c:pt idx="21">
                  <c:v>4.4428337856996234E-4</c:v>
                </c:pt>
                <c:pt idx="22">
                  <c:v>0.10993149857824162</c:v>
                </c:pt>
                <c:pt idx="23">
                  <c:v>0.2389706221806335</c:v>
                </c:pt>
                <c:pt idx="24">
                  <c:v>3.4117525456943631E-2</c:v>
                </c:pt>
                <c:pt idx="25">
                  <c:v>4.4291683666769339E-2</c:v>
                </c:pt>
                <c:pt idx="26">
                  <c:v>0.17927047261760543</c:v>
                </c:pt>
                <c:pt idx="27">
                  <c:v>0.15896773590239263</c:v>
                </c:pt>
                <c:pt idx="28">
                  <c:v>5.9373067504264139E-2</c:v>
                </c:pt>
                <c:pt idx="29">
                  <c:v>0.2241825307991758</c:v>
                </c:pt>
              </c:numCache>
            </c:numRef>
          </c:val>
          <c:smooth val="0"/>
          <c:extLst>
            <c:ext xmlns:c16="http://schemas.microsoft.com/office/drawing/2014/chart" uri="{C3380CC4-5D6E-409C-BE32-E72D297353CC}">
              <c16:uniqueId val="{00000004-95CF-449E-9C0D-983BAA969985}"/>
            </c:ext>
          </c:extLst>
        </c:ser>
        <c:ser>
          <c:idx val="5"/>
          <c:order val="4"/>
          <c:spPr>
            <a:ln w="28575" cap="rnd">
              <a:solidFill>
                <a:schemeClr val="accent3">
                  <a:lumMod val="60000"/>
                  <a:lumOff val="40000"/>
                </a:schemeClr>
              </a:solidFill>
              <a:round/>
            </a:ln>
            <a:effectLst/>
          </c:spPr>
          <c:marker>
            <c:symbol val="none"/>
          </c:marker>
          <c:cat>
            <c:strRef>
              <c:f>CacheGraph!$F$2:$AI$2</c:f>
              <c:strCache>
                <c:ptCount val="30"/>
                <c:pt idx="0">
                  <c:v>Série</c:v>
                </c:pt>
                <c:pt idx="1">
                  <c:v>T4 2012</c:v>
                </c:pt>
                <c:pt idx="2">
                  <c:v>T1 2013</c:v>
                </c:pt>
                <c:pt idx="3">
                  <c:v>T2 2013</c:v>
                </c:pt>
                <c:pt idx="4">
                  <c:v>T3 2013</c:v>
                </c:pt>
                <c:pt idx="5">
                  <c:v>T4 2013</c:v>
                </c:pt>
                <c:pt idx="6">
                  <c:v>T1 2014</c:v>
                </c:pt>
                <c:pt idx="7">
                  <c:v>T2 2014</c:v>
                </c:pt>
                <c:pt idx="8">
                  <c:v>T3 2014</c:v>
                </c:pt>
                <c:pt idx="9">
                  <c:v>T4 2014</c:v>
                </c:pt>
                <c:pt idx="10">
                  <c:v>T1 2015</c:v>
                </c:pt>
                <c:pt idx="11">
                  <c:v>T2 2015</c:v>
                </c:pt>
                <c:pt idx="12">
                  <c:v>T3 2015</c:v>
                </c:pt>
                <c:pt idx="13">
                  <c:v>T4 2015</c:v>
                </c:pt>
                <c:pt idx="14">
                  <c:v>T1 2016</c:v>
                </c:pt>
                <c:pt idx="15">
                  <c:v>T2 2016</c:v>
                </c:pt>
                <c:pt idx="16">
                  <c:v>T3 2016</c:v>
                </c:pt>
                <c:pt idx="17">
                  <c:v>T4 2016</c:v>
                </c:pt>
                <c:pt idx="18">
                  <c:v>T1 2017</c:v>
                </c:pt>
                <c:pt idx="19">
                  <c:v>T2 2017</c:v>
                </c:pt>
                <c:pt idx="20">
                  <c:v>T3 2017</c:v>
                </c:pt>
                <c:pt idx="21">
                  <c:v>T4 2017</c:v>
                </c:pt>
                <c:pt idx="22">
                  <c:v>T1 2018</c:v>
                </c:pt>
                <c:pt idx="23">
                  <c:v>T2 2018</c:v>
                </c:pt>
                <c:pt idx="24">
                  <c:v>T3 2018</c:v>
                </c:pt>
                <c:pt idx="25">
                  <c:v>T4 2018</c:v>
                </c:pt>
                <c:pt idx="26">
                  <c:v>T1 2019</c:v>
                </c:pt>
                <c:pt idx="27">
                  <c:v>T2 2019</c:v>
                </c:pt>
                <c:pt idx="28">
                  <c:v>T3 2019</c:v>
                </c:pt>
                <c:pt idx="29">
                  <c:v>T4 2019</c:v>
                </c:pt>
              </c:strCache>
            </c:strRef>
          </c:cat>
          <c:val>
            <c:numRef>
              <c:f>CacheGraph!$F$7:$AI$7</c:f>
              <c:numCache>
                <c:formatCode>0%</c:formatCode>
                <c:ptCount val="30"/>
                <c:pt idx="0" formatCode="General">
                  <c:v>0</c:v>
                </c:pt>
                <c:pt idx="1">
                  <c:v>8.5322445411001396E-2</c:v>
                </c:pt>
                <c:pt idx="2">
                  <c:v>3.2922989669570579E-2</c:v>
                </c:pt>
                <c:pt idx="3">
                  <c:v>3.1442501726738653E-2</c:v>
                </c:pt>
                <c:pt idx="4">
                  <c:v>0.21481298924009842</c:v>
                </c:pt>
                <c:pt idx="5">
                  <c:v>8.9720399400271905E-2</c:v>
                </c:pt>
                <c:pt idx="6">
                  <c:v>0.13458230880030222</c:v>
                </c:pt>
                <c:pt idx="7">
                  <c:v>0.11277038921370661</c:v>
                </c:pt>
                <c:pt idx="8">
                  <c:v>6.5490659414129378E-3</c:v>
                </c:pt>
                <c:pt idx="9">
                  <c:v>6.9379504033393324E-2</c:v>
                </c:pt>
                <c:pt idx="10">
                  <c:v>0.14534716388599772</c:v>
                </c:pt>
                <c:pt idx="11">
                  <c:v>9.2325576924854491E-2</c:v>
                </c:pt>
                <c:pt idx="12">
                  <c:v>8.7158702188308255E-3</c:v>
                </c:pt>
                <c:pt idx="13">
                  <c:v>9.8797154810878154E-2</c:v>
                </c:pt>
                <c:pt idx="14">
                  <c:v>8.5007891815562758E-2</c:v>
                </c:pt>
                <c:pt idx="15">
                  <c:v>2.2868220449222005E-2</c:v>
                </c:pt>
                <c:pt idx="16">
                  <c:v>0.18742694135734772</c:v>
                </c:pt>
                <c:pt idx="17">
                  <c:v>2.5598222278900688E-2</c:v>
                </c:pt>
                <c:pt idx="18">
                  <c:v>0.12478202058422547</c:v>
                </c:pt>
                <c:pt idx="19">
                  <c:v>0.15778229640464417</c:v>
                </c:pt>
                <c:pt idx="20">
                  <c:v>6.571726761557542E-2</c:v>
                </c:pt>
                <c:pt idx="21">
                  <c:v>0.19307175660471812</c:v>
                </c:pt>
                <c:pt idx="22">
                  <c:v>0.15486524414415867</c:v>
                </c:pt>
                <c:pt idx="23">
                  <c:v>0.30177103681896433</c:v>
                </c:pt>
                <c:pt idx="24">
                  <c:v>0.12907008859740327</c:v>
                </c:pt>
                <c:pt idx="25">
                  <c:v>0.27890360851419965</c:v>
                </c:pt>
                <c:pt idx="26">
                  <c:v>0.21579168456768785</c:v>
                </c:pt>
                <c:pt idx="27">
                  <c:v>0.1290660122334108</c:v>
                </c:pt>
                <c:pt idx="28">
                  <c:v>7.515501602175248E-2</c:v>
                </c:pt>
                <c:pt idx="29">
                  <c:v>0.22576246934048827</c:v>
                </c:pt>
              </c:numCache>
            </c:numRef>
          </c:val>
          <c:smooth val="0"/>
          <c:extLst>
            <c:ext xmlns:c16="http://schemas.microsoft.com/office/drawing/2014/chart" uri="{C3380CC4-5D6E-409C-BE32-E72D297353CC}">
              <c16:uniqueId val="{00000005-95CF-449E-9C0D-983BAA969985}"/>
            </c:ext>
          </c:extLst>
        </c:ser>
        <c:ser>
          <c:idx val="6"/>
          <c:order val="5"/>
          <c:spPr>
            <a:ln w="28575" cap="rnd">
              <a:solidFill>
                <a:schemeClr val="accent3">
                  <a:lumMod val="50000"/>
                </a:schemeClr>
              </a:solidFill>
              <a:round/>
            </a:ln>
            <a:effectLst/>
          </c:spPr>
          <c:marker>
            <c:symbol val="none"/>
          </c:marker>
          <c:cat>
            <c:strRef>
              <c:f>CacheGraph!$F$2:$AI$2</c:f>
              <c:strCache>
                <c:ptCount val="30"/>
                <c:pt idx="0">
                  <c:v>Série</c:v>
                </c:pt>
                <c:pt idx="1">
                  <c:v>T4 2012</c:v>
                </c:pt>
                <c:pt idx="2">
                  <c:v>T1 2013</c:v>
                </c:pt>
                <c:pt idx="3">
                  <c:v>T2 2013</c:v>
                </c:pt>
                <c:pt idx="4">
                  <c:v>T3 2013</c:v>
                </c:pt>
                <c:pt idx="5">
                  <c:v>T4 2013</c:v>
                </c:pt>
                <c:pt idx="6">
                  <c:v>T1 2014</c:v>
                </c:pt>
                <c:pt idx="7">
                  <c:v>T2 2014</c:v>
                </c:pt>
                <c:pt idx="8">
                  <c:v>T3 2014</c:v>
                </c:pt>
                <c:pt idx="9">
                  <c:v>T4 2014</c:v>
                </c:pt>
                <c:pt idx="10">
                  <c:v>T1 2015</c:v>
                </c:pt>
                <c:pt idx="11">
                  <c:v>T2 2015</c:v>
                </c:pt>
                <c:pt idx="12">
                  <c:v>T3 2015</c:v>
                </c:pt>
                <c:pt idx="13">
                  <c:v>T4 2015</c:v>
                </c:pt>
                <c:pt idx="14">
                  <c:v>T1 2016</c:v>
                </c:pt>
                <c:pt idx="15">
                  <c:v>T2 2016</c:v>
                </c:pt>
                <c:pt idx="16">
                  <c:v>T3 2016</c:v>
                </c:pt>
                <c:pt idx="17">
                  <c:v>T4 2016</c:v>
                </c:pt>
                <c:pt idx="18">
                  <c:v>T1 2017</c:v>
                </c:pt>
                <c:pt idx="19">
                  <c:v>T2 2017</c:v>
                </c:pt>
                <c:pt idx="20">
                  <c:v>T3 2017</c:v>
                </c:pt>
                <c:pt idx="21">
                  <c:v>T4 2017</c:v>
                </c:pt>
                <c:pt idx="22">
                  <c:v>T1 2018</c:v>
                </c:pt>
                <c:pt idx="23">
                  <c:v>T2 2018</c:v>
                </c:pt>
                <c:pt idx="24">
                  <c:v>T3 2018</c:v>
                </c:pt>
                <c:pt idx="25">
                  <c:v>T4 2018</c:v>
                </c:pt>
                <c:pt idx="26">
                  <c:v>T1 2019</c:v>
                </c:pt>
                <c:pt idx="27">
                  <c:v>T2 2019</c:v>
                </c:pt>
                <c:pt idx="28">
                  <c:v>T3 2019</c:v>
                </c:pt>
                <c:pt idx="29">
                  <c:v>T4 2019</c:v>
                </c:pt>
              </c:strCache>
            </c:strRef>
          </c:cat>
          <c:val>
            <c:numRef>
              <c:f>CacheGraph!$F$8:$AI$8</c:f>
              <c:numCache>
                <c:formatCode>0%</c:formatCode>
                <c:ptCount val="30"/>
                <c:pt idx="0" formatCode="General">
                  <c:v>0</c:v>
                </c:pt>
                <c:pt idx="1">
                  <c:v>0</c:v>
                </c:pt>
                <c:pt idx="2">
                  <c:v>0</c:v>
                </c:pt>
                <c:pt idx="3">
                  <c:v>0</c:v>
                </c:pt>
                <c:pt idx="4">
                  <c:v>0</c:v>
                </c:pt>
                <c:pt idx="5">
                  <c:v>0</c:v>
                </c:pt>
                <c:pt idx="6">
                  <c:v>0</c:v>
                </c:pt>
                <c:pt idx="7">
                  <c:v>0.16097033923841927</c:v>
                </c:pt>
                <c:pt idx="8">
                  <c:v>7.7507336603269514E-2</c:v>
                </c:pt>
                <c:pt idx="9">
                  <c:v>0.1117419651319348</c:v>
                </c:pt>
                <c:pt idx="10">
                  <c:v>2.6989149582402786E-2</c:v>
                </c:pt>
                <c:pt idx="11">
                  <c:v>0.2540795215552718</c:v>
                </c:pt>
                <c:pt idx="12">
                  <c:v>0.2186190637345648</c:v>
                </c:pt>
                <c:pt idx="13">
                  <c:v>0.23745063883789838</c:v>
                </c:pt>
                <c:pt idx="14">
                  <c:v>5.0641622331487654E-2</c:v>
                </c:pt>
                <c:pt idx="15">
                  <c:v>0.2671309426784147</c:v>
                </c:pt>
                <c:pt idx="16">
                  <c:v>5.1709872880356056E-2</c:v>
                </c:pt>
                <c:pt idx="17">
                  <c:v>0.11541607384006916</c:v>
                </c:pt>
                <c:pt idx="18">
                  <c:v>5.4471757674353007E-2</c:v>
                </c:pt>
                <c:pt idx="19">
                  <c:v>0.1213991493308266</c:v>
                </c:pt>
                <c:pt idx="20">
                  <c:v>0.16697488808864946</c:v>
                </c:pt>
                <c:pt idx="21">
                  <c:v>0.23842310033737413</c:v>
                </c:pt>
                <c:pt idx="22">
                  <c:v>0.1392525077708672</c:v>
                </c:pt>
                <c:pt idx="23">
                  <c:v>6.3300558600295681E-2</c:v>
                </c:pt>
                <c:pt idx="24">
                  <c:v>0.22420665542872747</c:v>
                </c:pt>
                <c:pt idx="25">
                  <c:v>2.7299657695437754E-2</c:v>
                </c:pt>
                <c:pt idx="26">
                  <c:v>8.1741574634689187E-2</c:v>
                </c:pt>
                <c:pt idx="27">
                  <c:v>0.17209122420987971</c:v>
                </c:pt>
                <c:pt idx="28">
                  <c:v>0.1942639520494456</c:v>
                </c:pt>
                <c:pt idx="29">
                  <c:v>0.26628654248531047</c:v>
                </c:pt>
              </c:numCache>
            </c:numRef>
          </c:val>
          <c:smooth val="0"/>
          <c:extLst>
            <c:ext xmlns:c16="http://schemas.microsoft.com/office/drawing/2014/chart" uri="{C3380CC4-5D6E-409C-BE32-E72D297353CC}">
              <c16:uniqueId val="{00000006-95CF-449E-9C0D-983BAA969985}"/>
            </c:ext>
          </c:extLst>
        </c:ser>
        <c:ser>
          <c:idx val="7"/>
          <c:order val="6"/>
          <c:spPr>
            <a:ln w="28575" cap="rnd">
              <a:solidFill>
                <a:schemeClr val="accent6">
                  <a:lumMod val="75000"/>
                </a:schemeClr>
              </a:solidFill>
              <a:round/>
            </a:ln>
            <a:effectLst/>
          </c:spPr>
          <c:marker>
            <c:symbol val="none"/>
          </c:marker>
          <c:cat>
            <c:strRef>
              <c:f>CacheGraph!$F$2:$AI$2</c:f>
              <c:strCache>
                <c:ptCount val="30"/>
                <c:pt idx="0">
                  <c:v>Série</c:v>
                </c:pt>
                <c:pt idx="1">
                  <c:v>T4 2012</c:v>
                </c:pt>
                <c:pt idx="2">
                  <c:v>T1 2013</c:v>
                </c:pt>
                <c:pt idx="3">
                  <c:v>T2 2013</c:v>
                </c:pt>
                <c:pt idx="4">
                  <c:v>T3 2013</c:v>
                </c:pt>
                <c:pt idx="5">
                  <c:v>T4 2013</c:v>
                </c:pt>
                <c:pt idx="6">
                  <c:v>T1 2014</c:v>
                </c:pt>
                <c:pt idx="7">
                  <c:v>T2 2014</c:v>
                </c:pt>
                <c:pt idx="8">
                  <c:v>T3 2014</c:v>
                </c:pt>
                <c:pt idx="9">
                  <c:v>T4 2014</c:v>
                </c:pt>
                <c:pt idx="10">
                  <c:v>T1 2015</c:v>
                </c:pt>
                <c:pt idx="11">
                  <c:v>T2 2015</c:v>
                </c:pt>
                <c:pt idx="12">
                  <c:v>T3 2015</c:v>
                </c:pt>
                <c:pt idx="13">
                  <c:v>T4 2015</c:v>
                </c:pt>
                <c:pt idx="14">
                  <c:v>T1 2016</c:v>
                </c:pt>
                <c:pt idx="15">
                  <c:v>T2 2016</c:v>
                </c:pt>
                <c:pt idx="16">
                  <c:v>T3 2016</c:v>
                </c:pt>
                <c:pt idx="17">
                  <c:v>T4 2016</c:v>
                </c:pt>
                <c:pt idx="18">
                  <c:v>T1 2017</c:v>
                </c:pt>
                <c:pt idx="19">
                  <c:v>T2 2017</c:v>
                </c:pt>
                <c:pt idx="20">
                  <c:v>T3 2017</c:v>
                </c:pt>
                <c:pt idx="21">
                  <c:v>T4 2017</c:v>
                </c:pt>
                <c:pt idx="22">
                  <c:v>T1 2018</c:v>
                </c:pt>
                <c:pt idx="23">
                  <c:v>T2 2018</c:v>
                </c:pt>
                <c:pt idx="24">
                  <c:v>T3 2018</c:v>
                </c:pt>
                <c:pt idx="25">
                  <c:v>T4 2018</c:v>
                </c:pt>
                <c:pt idx="26">
                  <c:v>T1 2019</c:v>
                </c:pt>
                <c:pt idx="27">
                  <c:v>T2 2019</c:v>
                </c:pt>
                <c:pt idx="28">
                  <c:v>T3 2019</c:v>
                </c:pt>
                <c:pt idx="29">
                  <c:v>T4 2019</c:v>
                </c:pt>
              </c:strCache>
            </c:strRef>
          </c:cat>
          <c:val>
            <c:numRef>
              <c:f>CacheGraph!$F$9:$AI$9</c:f>
              <c:numCache>
                <c:formatCode>0%</c:formatCode>
                <c:ptCount val="30"/>
                <c:pt idx="0" formatCode="General">
                  <c:v>0</c:v>
                </c:pt>
                <c:pt idx="1">
                  <c:v>3.4322190034360274E-2</c:v>
                </c:pt>
                <c:pt idx="2">
                  <c:v>8.2901001831831841E-2</c:v>
                </c:pt>
                <c:pt idx="3">
                  <c:v>0.12256631967048588</c:v>
                </c:pt>
                <c:pt idx="4">
                  <c:v>9.8026449263432222E-2</c:v>
                </c:pt>
                <c:pt idx="5">
                  <c:v>0.19577858768051576</c:v>
                </c:pt>
                <c:pt idx="6">
                  <c:v>3.5157744699644777E-2</c:v>
                </c:pt>
                <c:pt idx="7">
                  <c:v>7.1423031740084478E-2</c:v>
                </c:pt>
                <c:pt idx="8">
                  <c:v>2.7961249956022539E-2</c:v>
                </c:pt>
                <c:pt idx="9">
                  <c:v>9.1592207937779613E-2</c:v>
                </c:pt>
                <c:pt idx="10">
                  <c:v>0.14698047333573927</c:v>
                </c:pt>
                <c:pt idx="11">
                  <c:v>9.7978368200927868E-2</c:v>
                </c:pt>
                <c:pt idx="12">
                  <c:v>0.13564433031952502</c:v>
                </c:pt>
                <c:pt idx="13">
                  <c:v>6.7205750465526792E-2</c:v>
                </c:pt>
                <c:pt idx="14">
                  <c:v>0.16089080090572835</c:v>
                </c:pt>
                <c:pt idx="15">
                  <c:v>0.21580496628971579</c:v>
                </c:pt>
                <c:pt idx="16">
                  <c:v>1.5402692319079541E-2</c:v>
                </c:pt>
                <c:pt idx="17">
                  <c:v>4.0008847733569809E-2</c:v>
                </c:pt>
                <c:pt idx="18">
                  <c:v>0.16677192019640419</c:v>
                </c:pt>
                <c:pt idx="19">
                  <c:v>8.8140201431029325E-2</c:v>
                </c:pt>
                <c:pt idx="20">
                  <c:v>0.21802884923743912</c:v>
                </c:pt>
                <c:pt idx="21">
                  <c:v>0.18912130667710744</c:v>
                </c:pt>
                <c:pt idx="22">
                  <c:v>0.13680493603887545</c:v>
                </c:pt>
                <c:pt idx="23">
                  <c:v>4.9508414151673485E-3</c:v>
                </c:pt>
                <c:pt idx="24">
                  <c:v>1.5449716150110425E-2</c:v>
                </c:pt>
                <c:pt idx="25">
                  <c:v>0.11530255405836494</c:v>
                </c:pt>
                <c:pt idx="26">
                  <c:v>0.11448617266027233</c:v>
                </c:pt>
                <c:pt idx="27">
                  <c:v>9.4685728062586776E-3</c:v>
                </c:pt>
                <c:pt idx="28">
                  <c:v>0.16625086549716417</c:v>
                </c:pt>
                <c:pt idx="29">
                  <c:v>9.7978848912451469E-2</c:v>
                </c:pt>
              </c:numCache>
            </c:numRef>
          </c:val>
          <c:smooth val="0"/>
          <c:extLst>
            <c:ext xmlns:c16="http://schemas.microsoft.com/office/drawing/2014/chart" uri="{C3380CC4-5D6E-409C-BE32-E72D297353CC}">
              <c16:uniqueId val="{00000007-95CF-449E-9C0D-983BAA969985}"/>
            </c:ext>
          </c:extLst>
        </c:ser>
        <c:ser>
          <c:idx val="8"/>
          <c:order val="7"/>
          <c:spPr>
            <a:ln w="28575" cap="rnd">
              <a:solidFill>
                <a:schemeClr val="accent6">
                  <a:lumMod val="60000"/>
                  <a:lumOff val="40000"/>
                </a:schemeClr>
              </a:solidFill>
              <a:round/>
            </a:ln>
            <a:effectLst/>
          </c:spPr>
          <c:marker>
            <c:symbol val="none"/>
          </c:marker>
          <c:cat>
            <c:strRef>
              <c:f>CacheGraph!$F$2:$AI$2</c:f>
              <c:strCache>
                <c:ptCount val="30"/>
                <c:pt idx="0">
                  <c:v>Série</c:v>
                </c:pt>
                <c:pt idx="1">
                  <c:v>T4 2012</c:v>
                </c:pt>
                <c:pt idx="2">
                  <c:v>T1 2013</c:v>
                </c:pt>
                <c:pt idx="3">
                  <c:v>T2 2013</c:v>
                </c:pt>
                <c:pt idx="4">
                  <c:v>T3 2013</c:v>
                </c:pt>
                <c:pt idx="5">
                  <c:v>T4 2013</c:v>
                </c:pt>
                <c:pt idx="6">
                  <c:v>T1 2014</c:v>
                </c:pt>
                <c:pt idx="7">
                  <c:v>T2 2014</c:v>
                </c:pt>
                <c:pt idx="8">
                  <c:v>T3 2014</c:v>
                </c:pt>
                <c:pt idx="9">
                  <c:v>T4 2014</c:v>
                </c:pt>
                <c:pt idx="10">
                  <c:v>T1 2015</c:v>
                </c:pt>
                <c:pt idx="11">
                  <c:v>T2 2015</c:v>
                </c:pt>
                <c:pt idx="12">
                  <c:v>T3 2015</c:v>
                </c:pt>
                <c:pt idx="13">
                  <c:v>T4 2015</c:v>
                </c:pt>
                <c:pt idx="14">
                  <c:v>T1 2016</c:v>
                </c:pt>
                <c:pt idx="15">
                  <c:v>T2 2016</c:v>
                </c:pt>
                <c:pt idx="16">
                  <c:v>T3 2016</c:v>
                </c:pt>
                <c:pt idx="17">
                  <c:v>T4 2016</c:v>
                </c:pt>
                <c:pt idx="18">
                  <c:v>T1 2017</c:v>
                </c:pt>
                <c:pt idx="19">
                  <c:v>T2 2017</c:v>
                </c:pt>
                <c:pt idx="20">
                  <c:v>T3 2017</c:v>
                </c:pt>
                <c:pt idx="21">
                  <c:v>T4 2017</c:v>
                </c:pt>
                <c:pt idx="22">
                  <c:v>T1 2018</c:v>
                </c:pt>
                <c:pt idx="23">
                  <c:v>T2 2018</c:v>
                </c:pt>
                <c:pt idx="24">
                  <c:v>T3 2018</c:v>
                </c:pt>
                <c:pt idx="25">
                  <c:v>T4 2018</c:v>
                </c:pt>
                <c:pt idx="26">
                  <c:v>T1 2019</c:v>
                </c:pt>
                <c:pt idx="27">
                  <c:v>T2 2019</c:v>
                </c:pt>
                <c:pt idx="28">
                  <c:v>T3 2019</c:v>
                </c:pt>
                <c:pt idx="29">
                  <c:v>T4 2019</c:v>
                </c:pt>
              </c:strCache>
            </c:strRef>
          </c:cat>
          <c:val>
            <c:numRef>
              <c:f>CacheGraph!$F$10:$AI$10</c:f>
              <c:numCache>
                <c:formatCode>0%</c:formatCode>
                <c:ptCount val="30"/>
                <c:pt idx="0" formatCode="General">
                  <c:v>0</c:v>
                </c:pt>
                <c:pt idx="1">
                  <c:v>9.736448860157508E-2</c:v>
                </c:pt>
                <c:pt idx="2">
                  <c:v>3.8960649375482999E-2</c:v>
                </c:pt>
                <c:pt idx="3">
                  <c:v>7.8732556147275368E-2</c:v>
                </c:pt>
                <c:pt idx="4">
                  <c:v>6.0050889668176413E-2</c:v>
                </c:pt>
                <c:pt idx="5">
                  <c:v>0.1525567168802637</c:v>
                </c:pt>
                <c:pt idx="6">
                  <c:v>4.3530174477435291E-2</c:v>
                </c:pt>
                <c:pt idx="7">
                  <c:v>6.3207941394849962E-2</c:v>
                </c:pt>
                <c:pt idx="8">
                  <c:v>7.9216145298118131E-4</c:v>
                </c:pt>
                <c:pt idx="9">
                  <c:v>0.10527445419644164</c:v>
                </c:pt>
                <c:pt idx="10">
                  <c:v>0.11585099576260866</c:v>
                </c:pt>
                <c:pt idx="11">
                  <c:v>1.6246610282589953E-2</c:v>
                </c:pt>
                <c:pt idx="12">
                  <c:v>0.17393789332364207</c:v>
                </c:pt>
                <c:pt idx="13">
                  <c:v>0.18310117415725846</c:v>
                </c:pt>
                <c:pt idx="14">
                  <c:v>6.6847707484528104E-2</c:v>
                </c:pt>
                <c:pt idx="15">
                  <c:v>4.049816890559119E-3</c:v>
                </c:pt>
                <c:pt idx="16">
                  <c:v>4.0397093135896324E-2</c:v>
                </c:pt>
                <c:pt idx="17">
                  <c:v>4.9673320209130768E-2</c:v>
                </c:pt>
                <c:pt idx="18">
                  <c:v>0.15320104906079332</c:v>
                </c:pt>
                <c:pt idx="19">
                  <c:v>0.1477748587380919</c:v>
                </c:pt>
                <c:pt idx="20">
                  <c:v>0.16651993430332226</c:v>
                </c:pt>
                <c:pt idx="21">
                  <c:v>4.3076071697890871E-2</c:v>
                </c:pt>
                <c:pt idx="22">
                  <c:v>3.4105527048242039E-2</c:v>
                </c:pt>
                <c:pt idx="23">
                  <c:v>5.2868494918026886E-2</c:v>
                </c:pt>
                <c:pt idx="24">
                  <c:v>0.15851776549002544</c:v>
                </c:pt>
                <c:pt idx="25">
                  <c:v>2.591705003077426E-3</c:v>
                </c:pt>
                <c:pt idx="26">
                  <c:v>0.12962302365139014</c:v>
                </c:pt>
                <c:pt idx="27">
                  <c:v>0.13042098005233974</c:v>
                </c:pt>
                <c:pt idx="28">
                  <c:v>8.4708049738015906E-2</c:v>
                </c:pt>
                <c:pt idx="29">
                  <c:v>0.11774523639074366</c:v>
                </c:pt>
              </c:numCache>
            </c:numRef>
          </c:val>
          <c:smooth val="0"/>
          <c:extLst>
            <c:ext xmlns:c16="http://schemas.microsoft.com/office/drawing/2014/chart" uri="{C3380CC4-5D6E-409C-BE32-E72D297353CC}">
              <c16:uniqueId val="{00000008-95CF-449E-9C0D-983BAA969985}"/>
            </c:ext>
          </c:extLst>
        </c:ser>
        <c:ser>
          <c:idx val="9"/>
          <c:order val="8"/>
          <c:spPr>
            <a:ln w="28575" cap="rnd">
              <a:solidFill>
                <a:schemeClr val="accent6">
                  <a:lumMod val="50000"/>
                </a:schemeClr>
              </a:solidFill>
              <a:round/>
            </a:ln>
            <a:effectLst/>
          </c:spPr>
          <c:marker>
            <c:symbol val="none"/>
          </c:marker>
          <c:cat>
            <c:strRef>
              <c:f>CacheGraph!$F$2:$AI$2</c:f>
              <c:strCache>
                <c:ptCount val="30"/>
                <c:pt idx="0">
                  <c:v>Série</c:v>
                </c:pt>
                <c:pt idx="1">
                  <c:v>T4 2012</c:v>
                </c:pt>
                <c:pt idx="2">
                  <c:v>T1 2013</c:v>
                </c:pt>
                <c:pt idx="3">
                  <c:v>T2 2013</c:v>
                </c:pt>
                <c:pt idx="4">
                  <c:v>T3 2013</c:v>
                </c:pt>
                <c:pt idx="5">
                  <c:v>T4 2013</c:v>
                </c:pt>
                <c:pt idx="6">
                  <c:v>T1 2014</c:v>
                </c:pt>
                <c:pt idx="7">
                  <c:v>T2 2014</c:v>
                </c:pt>
                <c:pt idx="8">
                  <c:v>T3 2014</c:v>
                </c:pt>
                <c:pt idx="9">
                  <c:v>T4 2014</c:v>
                </c:pt>
                <c:pt idx="10">
                  <c:v>T1 2015</c:v>
                </c:pt>
                <c:pt idx="11">
                  <c:v>T2 2015</c:v>
                </c:pt>
                <c:pt idx="12">
                  <c:v>T3 2015</c:v>
                </c:pt>
                <c:pt idx="13">
                  <c:v>T4 2015</c:v>
                </c:pt>
                <c:pt idx="14">
                  <c:v>T1 2016</c:v>
                </c:pt>
                <c:pt idx="15">
                  <c:v>T2 2016</c:v>
                </c:pt>
                <c:pt idx="16">
                  <c:v>T3 2016</c:v>
                </c:pt>
                <c:pt idx="17">
                  <c:v>T4 2016</c:v>
                </c:pt>
                <c:pt idx="18">
                  <c:v>T1 2017</c:v>
                </c:pt>
                <c:pt idx="19">
                  <c:v>T2 2017</c:v>
                </c:pt>
                <c:pt idx="20">
                  <c:v>T3 2017</c:v>
                </c:pt>
                <c:pt idx="21">
                  <c:v>T4 2017</c:v>
                </c:pt>
                <c:pt idx="22">
                  <c:v>T1 2018</c:v>
                </c:pt>
                <c:pt idx="23">
                  <c:v>T2 2018</c:v>
                </c:pt>
                <c:pt idx="24">
                  <c:v>T3 2018</c:v>
                </c:pt>
                <c:pt idx="25">
                  <c:v>T4 2018</c:v>
                </c:pt>
                <c:pt idx="26">
                  <c:v>T1 2019</c:v>
                </c:pt>
                <c:pt idx="27">
                  <c:v>T2 2019</c:v>
                </c:pt>
                <c:pt idx="28">
                  <c:v>T3 2019</c:v>
                </c:pt>
                <c:pt idx="29">
                  <c:v>T4 2019</c:v>
                </c:pt>
              </c:strCache>
            </c:strRef>
          </c:cat>
          <c:val>
            <c:numRef>
              <c:f>CacheGraph!$F$11:$AI$11</c:f>
              <c:numCache>
                <c:formatCode>0%</c:formatCode>
                <c:ptCount val="30"/>
                <c:pt idx="0" formatCode="General">
                  <c:v>0</c:v>
                </c:pt>
                <c:pt idx="1">
                  <c:v>7.6763687972831313E-2</c:v>
                </c:pt>
                <c:pt idx="2">
                  <c:v>1.3259723170615835E-3</c:v>
                </c:pt>
                <c:pt idx="3">
                  <c:v>9.0413804894054553E-2</c:v>
                </c:pt>
                <c:pt idx="4">
                  <c:v>0.14039551079449281</c:v>
                </c:pt>
                <c:pt idx="5">
                  <c:v>1.8050924475435014E-2</c:v>
                </c:pt>
                <c:pt idx="6">
                  <c:v>0.19913084530784575</c:v>
                </c:pt>
                <c:pt idx="7">
                  <c:v>0.108269803804522</c:v>
                </c:pt>
                <c:pt idx="8">
                  <c:v>0.20766923561084938</c:v>
                </c:pt>
                <c:pt idx="9">
                  <c:v>6.7405385856198222E-2</c:v>
                </c:pt>
                <c:pt idx="10">
                  <c:v>0.1220860392808422</c:v>
                </c:pt>
                <c:pt idx="11">
                  <c:v>4.6125400766128505E-2</c:v>
                </c:pt>
                <c:pt idx="12">
                  <c:v>5.0996055498474024E-2</c:v>
                </c:pt>
                <c:pt idx="13">
                  <c:v>5.4972892205202489E-2</c:v>
                </c:pt>
                <c:pt idx="14">
                  <c:v>3.9690730824032371E-2</c:v>
                </c:pt>
                <c:pt idx="15">
                  <c:v>0.17305673830272628</c:v>
                </c:pt>
                <c:pt idx="16">
                  <c:v>0.16569385181338964</c:v>
                </c:pt>
                <c:pt idx="17">
                  <c:v>2.949428498025556E-2</c:v>
                </c:pt>
                <c:pt idx="18">
                  <c:v>0.10113793134755138</c:v>
                </c:pt>
                <c:pt idx="19">
                  <c:v>0.10103382057934303</c:v>
                </c:pt>
                <c:pt idx="20">
                  <c:v>9.9657565678529153E-2</c:v>
                </c:pt>
                <c:pt idx="21">
                  <c:v>7.4597174128054861E-2</c:v>
                </c:pt>
                <c:pt idx="22">
                  <c:v>2.4989534063147117E-2</c:v>
                </c:pt>
                <c:pt idx="23">
                  <c:v>0.10774447067370696</c:v>
                </c:pt>
                <c:pt idx="24">
                  <c:v>2.0990549318335244E-2</c:v>
                </c:pt>
                <c:pt idx="25">
                  <c:v>0.12055990360537636</c:v>
                </c:pt>
                <c:pt idx="26">
                  <c:v>7.1730232406741354E-2</c:v>
                </c:pt>
                <c:pt idx="27">
                  <c:v>0.18906469939799031</c:v>
                </c:pt>
                <c:pt idx="28">
                  <c:v>5.3421762367067652E-2</c:v>
                </c:pt>
                <c:pt idx="29">
                  <c:v>0.13321950786838735</c:v>
                </c:pt>
              </c:numCache>
            </c:numRef>
          </c:val>
          <c:smooth val="0"/>
          <c:extLst>
            <c:ext xmlns:c16="http://schemas.microsoft.com/office/drawing/2014/chart" uri="{C3380CC4-5D6E-409C-BE32-E72D297353CC}">
              <c16:uniqueId val="{00000000-0744-4C96-9FD3-FE4EBFEB3122}"/>
            </c:ext>
          </c:extLst>
        </c:ser>
        <c:ser>
          <c:idx val="0"/>
          <c:order val="9"/>
          <c:spPr>
            <a:ln w="28575" cap="rnd">
              <a:solidFill>
                <a:schemeClr val="accent1"/>
              </a:solidFill>
              <a:round/>
            </a:ln>
            <a:effectLst/>
          </c:spPr>
          <c:marker>
            <c:symbol val="none"/>
          </c:marker>
          <c:cat>
            <c:strRef>
              <c:f>CacheGraph!$F$2:$AI$2</c:f>
              <c:strCache>
                <c:ptCount val="30"/>
                <c:pt idx="0">
                  <c:v>Série</c:v>
                </c:pt>
                <c:pt idx="1">
                  <c:v>T4 2012</c:v>
                </c:pt>
                <c:pt idx="2">
                  <c:v>T1 2013</c:v>
                </c:pt>
                <c:pt idx="3">
                  <c:v>T2 2013</c:v>
                </c:pt>
                <c:pt idx="4">
                  <c:v>T3 2013</c:v>
                </c:pt>
                <c:pt idx="5">
                  <c:v>T4 2013</c:v>
                </c:pt>
                <c:pt idx="6">
                  <c:v>T1 2014</c:v>
                </c:pt>
                <c:pt idx="7">
                  <c:v>T2 2014</c:v>
                </c:pt>
                <c:pt idx="8">
                  <c:v>T3 2014</c:v>
                </c:pt>
                <c:pt idx="9">
                  <c:v>T4 2014</c:v>
                </c:pt>
                <c:pt idx="10">
                  <c:v>T1 2015</c:v>
                </c:pt>
                <c:pt idx="11">
                  <c:v>T2 2015</c:v>
                </c:pt>
                <c:pt idx="12">
                  <c:v>T3 2015</c:v>
                </c:pt>
                <c:pt idx="13">
                  <c:v>T4 2015</c:v>
                </c:pt>
                <c:pt idx="14">
                  <c:v>T1 2016</c:v>
                </c:pt>
                <c:pt idx="15">
                  <c:v>T2 2016</c:v>
                </c:pt>
                <c:pt idx="16">
                  <c:v>T3 2016</c:v>
                </c:pt>
                <c:pt idx="17">
                  <c:v>T4 2016</c:v>
                </c:pt>
                <c:pt idx="18">
                  <c:v>T1 2017</c:v>
                </c:pt>
                <c:pt idx="19">
                  <c:v>T2 2017</c:v>
                </c:pt>
                <c:pt idx="20">
                  <c:v>T3 2017</c:v>
                </c:pt>
                <c:pt idx="21">
                  <c:v>T4 2017</c:v>
                </c:pt>
                <c:pt idx="22">
                  <c:v>T1 2018</c:v>
                </c:pt>
                <c:pt idx="23">
                  <c:v>T2 2018</c:v>
                </c:pt>
                <c:pt idx="24">
                  <c:v>T3 2018</c:v>
                </c:pt>
                <c:pt idx="25">
                  <c:v>T4 2018</c:v>
                </c:pt>
                <c:pt idx="26">
                  <c:v>T1 2019</c:v>
                </c:pt>
                <c:pt idx="27">
                  <c:v>T2 2019</c:v>
                </c:pt>
                <c:pt idx="28">
                  <c:v>T3 2019</c:v>
                </c:pt>
                <c:pt idx="29">
                  <c:v>T4 2019</c:v>
                </c:pt>
              </c:strCache>
            </c:strRef>
          </c:cat>
          <c:val>
            <c:numRef>
              <c:f>CacheGraph!$F$12:$AI$12</c:f>
              <c:numCache>
                <c:formatCode>General</c:formatCode>
                <c:ptCount val="30"/>
              </c:numCache>
            </c:numRef>
          </c:val>
          <c:smooth val="0"/>
          <c:extLst>
            <c:ext xmlns:c16="http://schemas.microsoft.com/office/drawing/2014/chart" uri="{C3380CC4-5D6E-409C-BE32-E72D297353CC}">
              <c16:uniqueId val="{00000000-D486-4EFE-B478-0AA9552CA4C5}"/>
            </c:ext>
          </c:extLst>
        </c:ser>
        <c:dLbls>
          <c:showLegendKey val="0"/>
          <c:showVal val="0"/>
          <c:showCatName val="0"/>
          <c:showSerName val="0"/>
          <c:showPercent val="0"/>
          <c:showBubbleSize val="0"/>
        </c:dLbls>
        <c:smooth val="0"/>
        <c:axId val="467836880"/>
        <c:axId val="467831000"/>
      </c:lineChart>
      <c:catAx>
        <c:axId val="46783688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67831000"/>
        <c:crosses val="autoZero"/>
        <c:auto val="1"/>
        <c:lblAlgn val="ctr"/>
        <c:lblOffset val="100"/>
        <c:noMultiLvlLbl val="0"/>
      </c:catAx>
      <c:valAx>
        <c:axId val="46783100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67836880"/>
        <c:crosses val="autoZero"/>
        <c:crossBetween val="between"/>
      </c:valAx>
      <c:spPr>
        <a:noFill/>
        <a:ln>
          <a:noFill/>
        </a:ln>
        <a:effectLst/>
      </c:spPr>
    </c:plotArea>
    <c:legend>
      <c:legendPos val="b"/>
      <c:layout>
        <c:manualLayout>
          <c:xMode val="edge"/>
          <c:yMode val="edge"/>
          <c:x val="5.9628002640020876E-2"/>
          <c:y val="0.88324138005321151"/>
          <c:w val="0.83687703949287029"/>
          <c:h val="2.8576968234647823E-2"/>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lumMod val="95000"/>
      </a:schemeClr>
    </a:solid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image" Target="../media/image5.png"/><Relationship Id="rId3" Type="http://schemas.openxmlformats.org/officeDocument/2006/relationships/hyperlink" Target="http://www.jll.fr/france/fr-fr/etudes" TargetMode="External"/><Relationship Id="rId7" Type="http://schemas.openxmlformats.org/officeDocument/2006/relationships/hyperlink" Target="http://www.realestate.bnpparibas.fr/bnppre/fr/etudes-de-marche/publications-cfo4_13857.html" TargetMode="External"/><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4.jpeg"/><Relationship Id="rId5" Type="http://schemas.openxmlformats.org/officeDocument/2006/relationships/hyperlink" Target="http://www.cbre.fr/fr_fr/etudes" TargetMode="External"/><Relationship Id="rId4" Type="http://schemas.openxmlformats.org/officeDocument/2006/relationships/image" Target="../media/image3.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mailto:commande@immostat.com?subject=Commande%20de%20donn&#233;es" TargetMode="External"/></Relationships>
</file>

<file path=xl/drawings/drawing1.xml><?xml version="1.0" encoding="utf-8"?>
<xdr:wsDr xmlns:xdr="http://schemas.openxmlformats.org/drawingml/2006/spreadsheetDrawing" xmlns:a="http://schemas.openxmlformats.org/drawingml/2006/main">
  <xdr:twoCellAnchor editAs="absolute">
    <xdr:from>
      <xdr:col>6</xdr:col>
      <xdr:colOff>714374</xdr:colOff>
      <xdr:row>0</xdr:row>
      <xdr:rowOff>0</xdr:rowOff>
    </xdr:from>
    <xdr:to>
      <xdr:col>14</xdr:col>
      <xdr:colOff>399374</xdr:colOff>
      <xdr:row>6</xdr:row>
      <xdr:rowOff>0</xdr:rowOff>
    </xdr:to>
    <xdr:sp macro="" textlink="">
      <xdr:nvSpPr>
        <xdr:cNvPr id="2" name="ZoneTexte 1">
          <a:extLst>
            <a:ext uri="{FF2B5EF4-FFF2-40B4-BE49-F238E27FC236}">
              <a16:creationId xmlns:a16="http://schemas.microsoft.com/office/drawing/2014/main" id="{00000000-0008-0000-0000-000002000000}"/>
            </a:ext>
          </a:extLst>
        </xdr:cNvPr>
        <xdr:cNvSpPr txBox="1"/>
      </xdr:nvSpPr>
      <xdr:spPr>
        <a:xfrm>
          <a:off x="4505324" y="0"/>
          <a:ext cx="5400000" cy="1143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2000" b="1"/>
            <a:t>Mesures d'accompagnement</a:t>
          </a:r>
          <a:endParaRPr lang="fr-FR" sz="2000" b="1" baseline="0"/>
        </a:p>
        <a:p>
          <a:pPr algn="ctr"/>
          <a:r>
            <a:rPr lang="fr-FR" sz="2000" b="1"/>
            <a:t>T1</a:t>
          </a:r>
          <a:r>
            <a:rPr lang="fr-FR" sz="2000" b="1" baseline="0"/>
            <a:t> 2020</a:t>
          </a:r>
          <a:endParaRPr lang="fr-FR" sz="2000" b="1"/>
        </a:p>
      </xdr:txBody>
    </xdr:sp>
    <xdr:clientData/>
  </xdr:twoCellAnchor>
  <xdr:twoCellAnchor editAs="absolute">
    <xdr:from>
      <xdr:col>1</xdr:col>
      <xdr:colOff>0</xdr:colOff>
      <xdr:row>1</xdr:row>
      <xdr:rowOff>0</xdr:rowOff>
    </xdr:from>
    <xdr:to>
      <xdr:col>6</xdr:col>
      <xdr:colOff>364190</xdr:colOff>
      <xdr:row>4</xdr:row>
      <xdr:rowOff>184502</xdr:rowOff>
    </xdr:to>
    <xdr:pic>
      <xdr:nvPicPr>
        <xdr:cNvPr id="3" name="Image 2" title="Logo ImmoStat">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9075" y="190500"/>
          <a:ext cx="3936065" cy="756002"/>
        </a:xfrm>
        <a:prstGeom prst="rect">
          <a:avLst/>
        </a:prstGeom>
      </xdr:spPr>
    </xdr:pic>
    <xdr:clientData/>
  </xdr:twoCellAnchor>
  <xdr:twoCellAnchor editAs="absolute">
    <xdr:from>
      <xdr:col>6</xdr:col>
      <xdr:colOff>285750</xdr:colOff>
      <xdr:row>7</xdr:row>
      <xdr:rowOff>0</xdr:rowOff>
    </xdr:from>
    <xdr:to>
      <xdr:col>14</xdr:col>
      <xdr:colOff>0</xdr:colOff>
      <xdr:row>21</xdr:row>
      <xdr:rowOff>38100</xdr:rowOff>
    </xdr:to>
    <xdr:sp macro="" textlink="">
      <xdr:nvSpPr>
        <xdr:cNvPr id="9" name="ZoneTexte 8">
          <a:extLst>
            <a:ext uri="{FF2B5EF4-FFF2-40B4-BE49-F238E27FC236}">
              <a16:creationId xmlns:a16="http://schemas.microsoft.com/office/drawing/2014/main" id="{00000000-0008-0000-0000-000009000000}"/>
            </a:ext>
          </a:extLst>
        </xdr:cNvPr>
        <xdr:cNvSpPr txBox="1"/>
      </xdr:nvSpPr>
      <xdr:spPr>
        <a:xfrm>
          <a:off x="4076700" y="1333500"/>
          <a:ext cx="5429250" cy="2705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180000" tIns="108000" rIns="180000" bIns="108000" rtlCol="0" anchor="t"/>
        <a:lstStyle/>
        <a:p>
          <a:pPr algn="l"/>
          <a:r>
            <a:rPr lang="fr-FR" sz="1100"/>
            <a:t>Ce document contient dans la feuille "Données" l'ensemble des informations prévues à l'export selon les spécifications de votre contrat "Abonnement Mesures d'accompagnement</a:t>
          </a:r>
          <a:r>
            <a:rPr lang="fr-FR" sz="1100" baseline="0"/>
            <a:t>".</a:t>
          </a:r>
        </a:p>
        <a:p>
          <a:pPr algn="l"/>
          <a:endParaRPr lang="fr-FR" sz="1100"/>
        </a:p>
        <a:p>
          <a:pPr algn="l"/>
          <a:r>
            <a:rPr lang="fr-FR" sz="1100"/>
            <a:t>Ces données sont consultables</a:t>
          </a:r>
          <a:r>
            <a:rPr lang="fr-FR" sz="1100" baseline="0"/>
            <a:t> via les feuilles "Accompagnement" et "ComplementParMarche". Une feuille "Graphique" est également mise à disposition pour faciliter votre revue des données.</a:t>
          </a:r>
        </a:p>
        <a:p>
          <a:pPr algn="l"/>
          <a:endParaRPr lang="fr-FR" sz="1100" b="0" baseline="0">
            <a:solidFill>
              <a:schemeClr val="dk1"/>
            </a:solidFill>
            <a:latin typeface="+mn-lt"/>
            <a:ea typeface="+mn-ea"/>
            <a:cs typeface="+mn-cs"/>
          </a:endParaRPr>
        </a:p>
        <a:p>
          <a:pPr algn="l"/>
          <a:r>
            <a:rPr lang="fr-FR" sz="1100" baseline="0"/>
            <a:t>L'équipe ImmoStat reste à votre disposition si vous avez des remarques ou questions.</a:t>
          </a:r>
        </a:p>
      </xdr:txBody>
    </xdr:sp>
    <xdr:clientData/>
  </xdr:twoCellAnchor>
  <xdr:twoCellAnchor>
    <xdr:from>
      <xdr:col>2</xdr:col>
      <xdr:colOff>685800</xdr:colOff>
      <xdr:row>6</xdr:row>
      <xdr:rowOff>161926</xdr:rowOff>
    </xdr:from>
    <xdr:to>
      <xdr:col>5</xdr:col>
      <xdr:colOff>247650</xdr:colOff>
      <xdr:row>8</xdr:row>
      <xdr:rowOff>47626</xdr:rowOff>
    </xdr:to>
    <xdr:sp macro="" textlink="$D$8">
      <xdr:nvSpPr>
        <xdr:cNvPr id="10" name="ZoneTexte 9">
          <a:extLst>
            <a:ext uri="{FF2B5EF4-FFF2-40B4-BE49-F238E27FC236}">
              <a16:creationId xmlns:a16="http://schemas.microsoft.com/office/drawing/2014/main" id="{00000000-0008-0000-0000-00000A000000}"/>
            </a:ext>
          </a:extLst>
        </xdr:cNvPr>
        <xdr:cNvSpPr txBox="1"/>
      </xdr:nvSpPr>
      <xdr:spPr>
        <a:xfrm>
          <a:off x="1619250" y="1304926"/>
          <a:ext cx="1704975" cy="266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F28BED18-C774-4BFB-B602-DFC32A93D29F}" type="TxLink">
            <a:rPr lang="en-US" sz="1100" b="0" i="0" u="none" strike="noStrike">
              <a:solidFill>
                <a:srgbClr val="494747"/>
              </a:solidFill>
              <a:latin typeface="Calibri"/>
            </a:rPr>
            <a:pPr/>
            <a:t>lundi 4 mai 2020</a:t>
          </a:fld>
          <a:endParaRPr lang="fr-FR" sz="1100"/>
        </a:p>
      </xdr:txBody>
    </xdr:sp>
    <xdr:clientData/>
  </xdr:twoCellAnchor>
  <xdr:twoCellAnchor editAs="absolute">
    <xdr:from>
      <xdr:col>1</xdr:col>
      <xdr:colOff>695325</xdr:colOff>
      <xdr:row>28</xdr:row>
      <xdr:rowOff>9521</xdr:rowOff>
    </xdr:from>
    <xdr:to>
      <xdr:col>14</xdr:col>
      <xdr:colOff>19050</xdr:colOff>
      <xdr:row>32</xdr:row>
      <xdr:rowOff>152400</xdr:rowOff>
    </xdr:to>
    <xdr:sp macro="" textlink="">
      <xdr:nvSpPr>
        <xdr:cNvPr id="11" name="ZoneTexte 10">
          <a:extLst>
            <a:ext uri="{FF2B5EF4-FFF2-40B4-BE49-F238E27FC236}">
              <a16:creationId xmlns:a16="http://schemas.microsoft.com/office/drawing/2014/main" id="{00000000-0008-0000-0000-00000B000000}"/>
            </a:ext>
          </a:extLst>
        </xdr:cNvPr>
        <xdr:cNvSpPr txBox="1"/>
      </xdr:nvSpPr>
      <xdr:spPr>
        <a:xfrm>
          <a:off x="914400" y="5343521"/>
          <a:ext cx="8610600" cy="904879"/>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180000" tIns="108000" rIns="180000" bIns="108000" rtlCol="0" anchor="t"/>
        <a:lstStyle/>
        <a:p>
          <a:pPr eaLnBrk="1" fontAlgn="auto" latinLnBrk="0" hangingPunct="1"/>
          <a:r>
            <a:rPr lang="fr-FR" sz="1100" b="1">
              <a:solidFill>
                <a:schemeClr val="dk1"/>
              </a:solidFill>
              <a:effectLst/>
              <a:latin typeface="+mn-lt"/>
              <a:ea typeface="+mn-ea"/>
              <a:cs typeface="+mn-cs"/>
            </a:rPr>
            <a:t>Historique des modifications des</a:t>
          </a:r>
          <a:r>
            <a:rPr lang="fr-FR" sz="1100" b="1" baseline="0">
              <a:solidFill>
                <a:schemeClr val="dk1"/>
              </a:solidFill>
              <a:effectLst/>
              <a:latin typeface="+mn-lt"/>
              <a:ea typeface="+mn-ea"/>
              <a:cs typeface="+mn-cs"/>
            </a:rPr>
            <a:t> exports :</a:t>
          </a:r>
        </a:p>
        <a:p>
          <a:pPr eaLnBrk="1" fontAlgn="auto" latinLnBrk="0" hangingPunct="1"/>
          <a:endParaRPr lang="fr-FR" sz="900" baseline="0">
            <a:solidFill>
              <a:schemeClr val="dk1"/>
            </a:solidFill>
            <a:effectLst/>
            <a:latin typeface="+mn-lt"/>
            <a:ea typeface="+mn-ea"/>
            <a:cs typeface="+mn-cs"/>
          </a:endParaRPr>
        </a:p>
        <a:p>
          <a:pPr eaLnBrk="1" fontAlgn="auto" latinLnBrk="0" hangingPunct="1"/>
          <a:r>
            <a:rPr lang="fr-FR" sz="900" baseline="0">
              <a:solidFill>
                <a:schemeClr val="dk1"/>
              </a:solidFill>
              <a:effectLst/>
              <a:latin typeface="+mn-lt"/>
              <a:ea typeface="+mn-ea"/>
              <a:cs typeface="+mn-cs"/>
            </a:rPr>
            <a:t>Néant</a:t>
          </a:r>
          <a:endParaRPr lang="fr-FR" sz="900">
            <a:effectLst/>
          </a:endParaRPr>
        </a:p>
      </xdr:txBody>
    </xdr:sp>
    <xdr:clientData/>
  </xdr:twoCellAnchor>
  <xdr:twoCellAnchor>
    <xdr:from>
      <xdr:col>2</xdr:col>
      <xdr:colOff>0</xdr:colOff>
      <xdr:row>23</xdr:row>
      <xdr:rowOff>0</xdr:rowOff>
    </xdr:from>
    <xdr:to>
      <xdr:col>13</xdr:col>
      <xdr:colOff>260961</xdr:colOff>
      <xdr:row>27</xdr:row>
      <xdr:rowOff>84776</xdr:rowOff>
    </xdr:to>
    <xdr:grpSp>
      <xdr:nvGrpSpPr>
        <xdr:cNvPr id="24" name="Groupe 23">
          <a:extLst>
            <a:ext uri="{FF2B5EF4-FFF2-40B4-BE49-F238E27FC236}">
              <a16:creationId xmlns:a16="http://schemas.microsoft.com/office/drawing/2014/main" id="{00000000-0008-0000-0000-000018000000}"/>
            </a:ext>
          </a:extLst>
        </xdr:cNvPr>
        <xdr:cNvGrpSpPr/>
      </xdr:nvGrpSpPr>
      <xdr:grpSpPr>
        <a:xfrm>
          <a:off x="937846" y="4381500"/>
          <a:ext cx="8159384" cy="846776"/>
          <a:chOff x="925820" y="4279455"/>
          <a:chExt cx="8159384" cy="846776"/>
        </a:xfrm>
      </xdr:grpSpPr>
      <xdr:pic>
        <xdr:nvPicPr>
          <xdr:cNvPr id="25" name="Image 24">
            <a:extLst>
              <a:ext uri="{FF2B5EF4-FFF2-40B4-BE49-F238E27FC236}">
                <a16:creationId xmlns:a16="http://schemas.microsoft.com/office/drawing/2014/main" id="{00000000-0008-0000-0000-000019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219160" y="4279455"/>
            <a:ext cx="2471268" cy="846776"/>
          </a:xfrm>
          <a:prstGeom prst="rect">
            <a:avLst/>
          </a:prstGeom>
        </xdr:spPr>
      </xdr:pic>
      <xdr:pic>
        <xdr:nvPicPr>
          <xdr:cNvPr id="26" name="Image 25">
            <a:hlinkClick xmlns:r="http://schemas.openxmlformats.org/officeDocument/2006/relationships" r:id="rId3"/>
            <a:extLst>
              <a:ext uri="{FF2B5EF4-FFF2-40B4-BE49-F238E27FC236}">
                <a16:creationId xmlns:a16="http://schemas.microsoft.com/office/drawing/2014/main" id="{00000000-0008-0000-0000-00001A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8045339" y="4461418"/>
            <a:ext cx="1039865" cy="482850"/>
          </a:xfrm>
          <a:prstGeom prst="rect">
            <a:avLst/>
          </a:prstGeom>
        </xdr:spPr>
      </xdr:pic>
      <xdr:pic>
        <xdr:nvPicPr>
          <xdr:cNvPr id="27" name="Image 26">
            <a:hlinkClick xmlns:r="http://schemas.openxmlformats.org/officeDocument/2006/relationships" r:id="rId5"/>
            <a:extLst>
              <a:ext uri="{FF2B5EF4-FFF2-40B4-BE49-F238E27FC236}">
                <a16:creationId xmlns:a16="http://schemas.microsoft.com/office/drawing/2014/main" id="{00000000-0008-0000-0000-00001B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354509" y="4461418"/>
            <a:ext cx="1509741" cy="482850"/>
          </a:xfrm>
          <a:prstGeom prst="rect">
            <a:avLst/>
          </a:prstGeom>
        </xdr:spPr>
      </xdr:pic>
      <xdr:pic>
        <xdr:nvPicPr>
          <xdr:cNvPr id="28" name="Image 27">
            <a:hlinkClick xmlns:r="http://schemas.openxmlformats.org/officeDocument/2006/relationships" r:id="rId7"/>
            <a:extLst>
              <a:ext uri="{FF2B5EF4-FFF2-40B4-BE49-F238E27FC236}">
                <a16:creationId xmlns:a16="http://schemas.microsoft.com/office/drawing/2014/main" id="{00000000-0008-0000-0000-00001C000000}"/>
              </a:ext>
            </a:extLst>
          </xdr:cNvPr>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tretch>
            <a:fillRect/>
          </a:stretch>
        </xdr:blipFill>
        <xdr:spPr>
          <a:xfrm>
            <a:off x="925820" y="4461418"/>
            <a:ext cx="2073779" cy="482850"/>
          </a:xfrm>
          <a:prstGeom prst="rect">
            <a:avLst/>
          </a:prstGeom>
        </xdr:spPr>
      </xdr:pic>
    </xdr:grpSp>
    <xdr:clientData/>
  </xdr:twoCellAnchor>
</xdr:wsDr>
</file>

<file path=xl/drawings/drawing2.xml><?xml version="1.0" encoding="utf-8"?>
<xdr:wsDr xmlns:xdr="http://schemas.openxmlformats.org/drawingml/2006/spreadsheetDrawing" xmlns:a="http://schemas.openxmlformats.org/drawingml/2006/main">
  <xdr:twoCellAnchor editAs="absolute">
    <xdr:from>
      <xdr:col>1</xdr:col>
      <xdr:colOff>0</xdr:colOff>
      <xdr:row>1</xdr:row>
      <xdr:rowOff>0</xdr:rowOff>
    </xdr:from>
    <xdr:to>
      <xdr:col>2</xdr:col>
      <xdr:colOff>2512918</xdr:colOff>
      <xdr:row>4</xdr:row>
      <xdr:rowOff>184502</xdr:rowOff>
    </xdr:to>
    <xdr:pic>
      <xdr:nvPicPr>
        <xdr:cNvPr id="6" name="Image 5">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4118" y="190500"/>
          <a:ext cx="3936065" cy="756002"/>
        </a:xfrm>
        <a:prstGeom prst="rect">
          <a:avLst/>
        </a:prstGeom>
      </xdr:spPr>
    </xdr:pic>
    <xdr:clientData/>
  </xdr:twoCellAnchor>
  <xdr:twoCellAnchor editAs="absolute">
    <xdr:from>
      <xdr:col>4</xdr:col>
      <xdr:colOff>0</xdr:colOff>
      <xdr:row>0</xdr:row>
      <xdr:rowOff>0</xdr:rowOff>
    </xdr:from>
    <xdr:to>
      <xdr:col>12</xdr:col>
      <xdr:colOff>21177</xdr:colOff>
      <xdr:row>6</xdr:row>
      <xdr:rowOff>0</xdr:rowOff>
    </xdr:to>
    <xdr:sp macro="" textlink="">
      <xdr:nvSpPr>
        <xdr:cNvPr id="8" name="ZoneTexte 7">
          <a:extLst>
            <a:ext uri="{FF2B5EF4-FFF2-40B4-BE49-F238E27FC236}">
              <a16:creationId xmlns:a16="http://schemas.microsoft.com/office/drawing/2014/main" id="{00000000-0008-0000-0100-000008000000}"/>
            </a:ext>
          </a:extLst>
        </xdr:cNvPr>
        <xdr:cNvSpPr txBox="1"/>
      </xdr:nvSpPr>
      <xdr:spPr>
        <a:xfrm>
          <a:off x="5343525" y="0"/>
          <a:ext cx="5355177" cy="1143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fr-FR" sz="2000" b="1" i="0" u="none" strike="noStrike" kern="0" cap="none" spc="0" normalizeH="0" baseline="0" noProof="0">
              <a:ln>
                <a:noFill/>
              </a:ln>
              <a:solidFill>
                <a:srgbClr val="494747"/>
              </a:solidFill>
              <a:effectLst/>
              <a:uLnTx/>
              <a:uFillTx/>
              <a:latin typeface="+mn-lt"/>
              <a:ea typeface="+mn-ea"/>
              <a:cs typeface="+mn-cs"/>
            </a:rPr>
            <a:t>Mesures d'accompagnement</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fr-FR" sz="2000" b="1" i="0" u="none" strike="noStrike" kern="0" cap="none" spc="0" normalizeH="0" baseline="0" noProof="0">
              <a:ln>
                <a:noFill/>
              </a:ln>
              <a:solidFill>
                <a:srgbClr val="494747"/>
              </a:solidFill>
              <a:effectLst/>
              <a:uLnTx/>
              <a:uFillTx/>
              <a:latin typeface="+mn-lt"/>
              <a:ea typeface="+mn-ea"/>
              <a:cs typeface="+mn-cs"/>
            </a:rPr>
            <a:t>T1 2020</a:t>
          </a:r>
          <a:endParaRPr lang="fr-FR" sz="2000" b="1"/>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8</xdr:row>
      <xdr:rowOff>190499</xdr:rowOff>
    </xdr:from>
    <xdr:to>
      <xdr:col>4</xdr:col>
      <xdr:colOff>0</xdr:colOff>
      <xdr:row>45</xdr:row>
      <xdr:rowOff>104774</xdr:rowOff>
    </xdr:to>
    <xdr:graphicFrame macro="">
      <xdr:nvGraphicFramePr>
        <xdr:cNvPr id="2" name="Graphique 1">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absoluteAnchor>
    <xdr:pos x="224118" y="190500"/>
    <xdr:ext cx="3936065" cy="756002"/>
    <xdr:pic>
      <xdr:nvPicPr>
        <xdr:cNvPr id="3" name="Image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24118" y="190500"/>
          <a:ext cx="3936065" cy="756002"/>
        </a:xfrm>
        <a:prstGeom prst="rect">
          <a:avLst/>
        </a:prstGeom>
      </xdr:spPr>
    </xdr:pic>
    <xdr:clientData/>
  </xdr:absoluteAnchor>
  <xdr:twoCellAnchor editAs="absolute">
    <xdr:from>
      <xdr:col>2</xdr:col>
      <xdr:colOff>1389530</xdr:colOff>
      <xdr:row>0</xdr:row>
      <xdr:rowOff>0</xdr:rowOff>
    </xdr:from>
    <xdr:to>
      <xdr:col>5</xdr:col>
      <xdr:colOff>11207</xdr:colOff>
      <xdr:row>6</xdr:row>
      <xdr:rowOff>0</xdr:rowOff>
    </xdr:to>
    <xdr:sp macro="" textlink="">
      <xdr:nvSpPr>
        <xdr:cNvPr id="5" name="ZoneTexte 4">
          <a:extLst>
            <a:ext uri="{FF2B5EF4-FFF2-40B4-BE49-F238E27FC236}">
              <a16:creationId xmlns:a16="http://schemas.microsoft.com/office/drawing/2014/main" id="{00000000-0008-0000-0200-000005000000}"/>
            </a:ext>
          </a:extLst>
        </xdr:cNvPr>
        <xdr:cNvSpPr txBox="1"/>
      </xdr:nvSpPr>
      <xdr:spPr>
        <a:xfrm>
          <a:off x="4325471" y="0"/>
          <a:ext cx="4269442" cy="1143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2000" b="1"/>
            <a:t>Mesures</a:t>
          </a:r>
          <a:r>
            <a:rPr lang="fr-FR" sz="2000" b="1" baseline="0"/>
            <a:t> d'accompagnement</a:t>
          </a:r>
        </a:p>
        <a:p>
          <a:pPr algn="ctr"/>
          <a:r>
            <a:rPr lang="fr-FR" sz="2000" b="1" baseline="0"/>
            <a:t>Graphique</a:t>
          </a:r>
          <a:endParaRPr lang="fr-FR" sz="2000" b="1"/>
        </a:p>
      </xdr:txBody>
    </xdr:sp>
    <xdr:clientData/>
  </xdr:twoCellAnchor>
</xdr:wsDr>
</file>

<file path=xl/drawings/drawing4.xml><?xml version="1.0" encoding="utf-8"?>
<xdr:wsDr xmlns:xdr="http://schemas.openxmlformats.org/drawingml/2006/spreadsheetDrawing" xmlns:a="http://schemas.openxmlformats.org/drawingml/2006/main">
  <xdr:twoCellAnchor editAs="absolute">
    <xdr:from>
      <xdr:col>4</xdr:col>
      <xdr:colOff>0</xdr:colOff>
      <xdr:row>0</xdr:row>
      <xdr:rowOff>0</xdr:rowOff>
    </xdr:from>
    <xdr:to>
      <xdr:col>9</xdr:col>
      <xdr:colOff>469412</xdr:colOff>
      <xdr:row>6</xdr:row>
      <xdr:rowOff>0</xdr:rowOff>
    </xdr:to>
    <xdr:sp macro="" textlink="">
      <xdr:nvSpPr>
        <xdr:cNvPr id="4" name="ZoneTexte 3">
          <a:extLst>
            <a:ext uri="{FF2B5EF4-FFF2-40B4-BE49-F238E27FC236}">
              <a16:creationId xmlns:a16="http://schemas.microsoft.com/office/drawing/2014/main" id="{00000000-0008-0000-0400-000004000000}"/>
            </a:ext>
          </a:extLst>
        </xdr:cNvPr>
        <xdr:cNvSpPr txBox="1"/>
      </xdr:nvSpPr>
      <xdr:spPr>
        <a:xfrm>
          <a:off x="4493559" y="0"/>
          <a:ext cx="5400000" cy="1143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2000" b="1"/>
            <a:t>Mesures d'accompagnement</a:t>
          </a:r>
        </a:p>
        <a:p>
          <a:pPr algn="ctr"/>
          <a:r>
            <a:rPr lang="fr-FR" sz="2000" b="1"/>
            <a:t>Données complémentaires</a:t>
          </a:r>
          <a:r>
            <a:rPr lang="fr-FR" sz="2000" b="1" baseline="0"/>
            <a:t> par marché</a:t>
          </a:r>
          <a:endParaRPr lang="fr-FR" sz="2000" b="1"/>
        </a:p>
      </xdr:txBody>
    </xdr:sp>
    <xdr:clientData/>
  </xdr:twoCellAnchor>
  <xdr:twoCellAnchor editAs="absolute">
    <xdr:from>
      <xdr:col>1</xdr:col>
      <xdr:colOff>0</xdr:colOff>
      <xdr:row>1</xdr:row>
      <xdr:rowOff>0</xdr:rowOff>
    </xdr:from>
    <xdr:to>
      <xdr:col>3</xdr:col>
      <xdr:colOff>540683</xdr:colOff>
      <xdr:row>4</xdr:row>
      <xdr:rowOff>184502</xdr:rowOff>
    </xdr:to>
    <xdr:pic>
      <xdr:nvPicPr>
        <xdr:cNvPr id="5" name="Image 4">
          <a:extLst>
            <a:ext uri="{FF2B5EF4-FFF2-40B4-BE49-F238E27FC236}">
              <a16:creationId xmlns:a16="http://schemas.microsoft.com/office/drawing/2014/main" id="{00000000-0008-0000-04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9075" y="190500"/>
          <a:ext cx="3931583" cy="75600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absolute">
    <xdr:from>
      <xdr:col>1</xdr:col>
      <xdr:colOff>0</xdr:colOff>
      <xdr:row>1</xdr:row>
      <xdr:rowOff>0</xdr:rowOff>
    </xdr:from>
    <xdr:to>
      <xdr:col>6</xdr:col>
      <xdr:colOff>126065</xdr:colOff>
      <xdr:row>4</xdr:row>
      <xdr:rowOff>184502</xdr:rowOff>
    </xdr:to>
    <xdr:pic>
      <xdr:nvPicPr>
        <xdr:cNvPr id="4" name="Image 3">
          <a:extLst>
            <a:ext uri="{FF2B5EF4-FFF2-40B4-BE49-F238E27FC236}">
              <a16:creationId xmlns:a16="http://schemas.microsoft.com/office/drawing/2014/main" id="{00000000-0008-0000-05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9075" y="190500"/>
          <a:ext cx="3936065" cy="756002"/>
        </a:xfrm>
        <a:prstGeom prst="rect">
          <a:avLst/>
        </a:prstGeom>
      </xdr:spPr>
    </xdr:pic>
    <xdr:clientData/>
  </xdr:twoCellAnchor>
  <xdr:twoCellAnchor editAs="absolute">
    <xdr:from>
      <xdr:col>7</xdr:col>
      <xdr:colOff>0</xdr:colOff>
      <xdr:row>0</xdr:row>
      <xdr:rowOff>0</xdr:rowOff>
    </xdr:from>
    <xdr:to>
      <xdr:col>14</xdr:col>
      <xdr:colOff>66000</xdr:colOff>
      <xdr:row>6</xdr:row>
      <xdr:rowOff>0</xdr:rowOff>
    </xdr:to>
    <xdr:sp macro="" textlink="">
      <xdr:nvSpPr>
        <xdr:cNvPr id="5" name="ZoneTexte 4">
          <a:extLst>
            <a:ext uri="{FF2B5EF4-FFF2-40B4-BE49-F238E27FC236}">
              <a16:creationId xmlns:a16="http://schemas.microsoft.com/office/drawing/2014/main" id="{00000000-0008-0000-0500-000005000000}"/>
            </a:ext>
          </a:extLst>
        </xdr:cNvPr>
        <xdr:cNvSpPr txBox="1"/>
      </xdr:nvSpPr>
      <xdr:spPr>
        <a:xfrm>
          <a:off x="4791075" y="0"/>
          <a:ext cx="5400000" cy="1143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2000" b="1"/>
            <a:t>Mesures d'accompagnement</a:t>
          </a:r>
        </a:p>
        <a:p>
          <a:pPr algn="ctr"/>
          <a:r>
            <a:rPr lang="fr-FR" sz="2000" b="1"/>
            <a:t>Définitions</a:t>
          </a:r>
        </a:p>
      </xdr:txBody>
    </xdr:sp>
    <xdr:clientData/>
  </xdr:twoCellAnchor>
</xdr:wsDr>
</file>

<file path=xl/drawings/drawing6.xml><?xml version="1.0" encoding="utf-8"?>
<xdr:wsDr xmlns:xdr="http://schemas.openxmlformats.org/drawingml/2006/spreadsheetDrawing" xmlns:a="http://schemas.openxmlformats.org/drawingml/2006/main">
  <xdr:twoCellAnchor editAs="absolute">
    <xdr:from>
      <xdr:col>1</xdr:col>
      <xdr:colOff>0</xdr:colOff>
      <xdr:row>1</xdr:row>
      <xdr:rowOff>0</xdr:rowOff>
    </xdr:from>
    <xdr:to>
      <xdr:col>6</xdr:col>
      <xdr:colOff>97490</xdr:colOff>
      <xdr:row>4</xdr:row>
      <xdr:rowOff>184502</xdr:rowOff>
    </xdr:to>
    <xdr:pic>
      <xdr:nvPicPr>
        <xdr:cNvPr id="4" name="Image 3">
          <a:extLst>
            <a:ext uri="{FF2B5EF4-FFF2-40B4-BE49-F238E27FC236}">
              <a16:creationId xmlns:a16="http://schemas.microsoft.com/office/drawing/2014/main" id="{00000000-0008-0000-06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9075" y="190500"/>
          <a:ext cx="3936065" cy="756002"/>
        </a:xfrm>
        <a:prstGeom prst="rect">
          <a:avLst/>
        </a:prstGeom>
      </xdr:spPr>
    </xdr:pic>
    <xdr:clientData/>
  </xdr:twoCellAnchor>
  <xdr:twoCellAnchor editAs="absolute">
    <xdr:from>
      <xdr:col>5</xdr:col>
      <xdr:colOff>428625</xdr:colOff>
      <xdr:row>0</xdr:row>
      <xdr:rowOff>0</xdr:rowOff>
    </xdr:from>
    <xdr:to>
      <xdr:col>12</xdr:col>
      <xdr:colOff>380325</xdr:colOff>
      <xdr:row>6</xdr:row>
      <xdr:rowOff>0</xdr:rowOff>
    </xdr:to>
    <xdr:sp macro="" textlink="">
      <xdr:nvSpPr>
        <xdr:cNvPr id="5" name="ZoneTexte 4">
          <a:extLst>
            <a:ext uri="{FF2B5EF4-FFF2-40B4-BE49-F238E27FC236}">
              <a16:creationId xmlns:a16="http://schemas.microsoft.com/office/drawing/2014/main" id="{00000000-0008-0000-0600-000005000000}"/>
            </a:ext>
          </a:extLst>
        </xdr:cNvPr>
        <xdr:cNvSpPr txBox="1"/>
      </xdr:nvSpPr>
      <xdr:spPr>
        <a:xfrm>
          <a:off x="3724275" y="0"/>
          <a:ext cx="5400000" cy="1143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2000" b="1"/>
            <a:t>Mesures d'accompagnement</a:t>
          </a:r>
        </a:p>
        <a:p>
          <a:pPr algn="ctr"/>
          <a:r>
            <a:rPr lang="fr-FR" sz="2000" b="1"/>
            <a:t>Données brutes</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0</xdr:colOff>
      <xdr:row>7</xdr:row>
      <xdr:rowOff>0</xdr:rowOff>
    </xdr:from>
    <xdr:to>
      <xdr:col>14</xdr:col>
      <xdr:colOff>0</xdr:colOff>
      <xdr:row>99</xdr:row>
      <xdr:rowOff>95250</xdr:rowOff>
    </xdr:to>
    <xdr:sp macro="" textlink="">
      <xdr:nvSpPr>
        <xdr:cNvPr id="2" name="ZoneTexte 1">
          <a:hlinkClick xmlns:r="http://schemas.openxmlformats.org/officeDocument/2006/relationships" r:id="rId1"/>
          <a:extLst>
            <a:ext uri="{FF2B5EF4-FFF2-40B4-BE49-F238E27FC236}">
              <a16:creationId xmlns:a16="http://schemas.microsoft.com/office/drawing/2014/main" id="{00000000-0008-0000-0700-000002000000}"/>
            </a:ext>
          </a:extLst>
        </xdr:cNvPr>
        <xdr:cNvSpPr txBox="1"/>
      </xdr:nvSpPr>
      <xdr:spPr>
        <a:xfrm>
          <a:off x="219075" y="1333500"/>
          <a:ext cx="9286875" cy="17621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b="1" u="sng">
              <a:solidFill>
                <a:schemeClr val="dk1"/>
              </a:solidFill>
              <a:effectLst/>
              <a:latin typeface="+mn-lt"/>
              <a:ea typeface="+mn-ea"/>
              <a:cs typeface="+mn-cs"/>
            </a:rPr>
            <a:t>1. DEFINITIONS ET INTERPRETATION</a:t>
          </a:r>
          <a:endParaRPr lang="fr-FR" sz="1100" b="1">
            <a:solidFill>
              <a:schemeClr val="dk1"/>
            </a:solidFill>
            <a:effectLst/>
            <a:latin typeface="+mn-lt"/>
            <a:ea typeface="+mn-ea"/>
            <a:cs typeface="+mn-cs"/>
          </a:endParaRPr>
        </a:p>
        <a:p>
          <a:r>
            <a:rPr lang="fr-FR" sz="1100">
              <a:solidFill>
                <a:schemeClr val="dk1"/>
              </a:solidFill>
              <a:effectLst/>
              <a:latin typeface="+mn-lt"/>
              <a:ea typeface="+mn-ea"/>
              <a:cs typeface="+mn-cs"/>
            </a:rPr>
            <a:t>Les présentes Conditions générales s'appliquent à toutes les ventes des Etudes produites et réalisées par le Fournisseur. En conséquence, la passation d'une commande par un Client emporte son adhésion sans réserve aux présentes Conditions générales, sauf conditions particulières consenties par écrit entre les Parties.</a:t>
          </a:r>
        </a:p>
        <a:p>
          <a:r>
            <a:rPr lang="fr-FR" sz="1100">
              <a:solidFill>
                <a:schemeClr val="dk1"/>
              </a:solidFill>
              <a:effectLst/>
              <a:latin typeface="+mn-lt"/>
              <a:ea typeface="+mn-ea"/>
              <a:cs typeface="+mn-cs"/>
            </a:rPr>
            <a:t>Les présentes Conditions générales sont considérées comme partie intégrante du Contrat souscrit par le Client et doivent s’appliquer à l’exclusion absolue de toutes autres Conditions générales.</a:t>
          </a:r>
        </a:p>
        <a:p>
          <a:r>
            <a:rPr lang="fr-FR" sz="1100">
              <a:solidFill>
                <a:schemeClr val="dk1"/>
              </a:solidFill>
              <a:effectLst/>
              <a:latin typeface="+mn-lt"/>
              <a:ea typeface="+mn-ea"/>
              <a:cs typeface="+mn-cs"/>
            </a:rPr>
            <a:t> </a:t>
          </a:r>
        </a:p>
        <a:p>
          <a:r>
            <a:rPr lang="fr-FR" sz="1100">
              <a:solidFill>
                <a:schemeClr val="dk1"/>
              </a:solidFill>
              <a:effectLst/>
              <a:latin typeface="+mn-lt"/>
              <a:ea typeface="+mn-ea"/>
              <a:cs typeface="+mn-cs"/>
            </a:rPr>
            <a:t>Dans les présentes Conditions générales, les définitions suivantes s’appliqueront :</a:t>
          </a:r>
        </a:p>
        <a:p>
          <a:r>
            <a:rPr lang="fr-FR" sz="1100">
              <a:solidFill>
                <a:schemeClr val="dk1"/>
              </a:solidFill>
              <a:effectLst/>
              <a:latin typeface="+mn-lt"/>
              <a:ea typeface="+mn-ea"/>
              <a:cs typeface="+mn-cs"/>
            </a:rPr>
            <a:t>« Bon de commande » signifie le bon de commande du Client concernant les Etudes à fournir conformément aux présentes Conditions générales et qui porte un numéro d’identification unique. Ce dernier sera indiqué sur toutes les factures que le Fournisseur adressera au Client pour le paiement des Etudes livrées ;</a:t>
          </a:r>
        </a:p>
        <a:p>
          <a:r>
            <a:rPr lang="fr-FR" sz="1100">
              <a:solidFill>
                <a:schemeClr val="dk1"/>
              </a:solidFill>
              <a:effectLst/>
              <a:latin typeface="+mn-lt"/>
              <a:ea typeface="+mn-ea"/>
              <a:cs typeface="+mn-cs"/>
            </a:rPr>
            <a:t> « Client » signifie toute personne ou entité qui commande une ou des Etudes au Fournisseur ;</a:t>
          </a:r>
        </a:p>
        <a:p>
          <a:r>
            <a:rPr lang="fr-FR" sz="1100">
              <a:solidFill>
                <a:schemeClr val="dk1"/>
              </a:solidFill>
              <a:effectLst/>
              <a:latin typeface="+mn-lt"/>
              <a:ea typeface="+mn-ea"/>
              <a:cs typeface="+mn-cs"/>
            </a:rPr>
            <a:t> « Conditions générales » signifie les présentes Conditions générales que le Client et le Fournisseur s’engagent à respecter. Toute modification des présentes Conditions générales s’appliquera uniquement aux commandes des Etudes passées après la date d’entrée en vigueur de ladite modification ;</a:t>
          </a:r>
        </a:p>
        <a:p>
          <a:r>
            <a:rPr lang="fr-FR" sz="1100">
              <a:solidFill>
                <a:schemeClr val="dk1"/>
              </a:solidFill>
              <a:effectLst/>
              <a:latin typeface="+mn-lt"/>
              <a:ea typeface="+mn-ea"/>
              <a:cs typeface="+mn-cs"/>
            </a:rPr>
            <a:t>« Contrat » signifie l’ensemble des dispositions formant accord entre les Parties, incluant les Conditions générales ;</a:t>
          </a:r>
        </a:p>
        <a:p>
          <a:r>
            <a:rPr lang="fr-FR" sz="1100">
              <a:solidFill>
                <a:schemeClr val="dk1"/>
              </a:solidFill>
              <a:effectLst/>
              <a:latin typeface="+mn-lt"/>
              <a:ea typeface="+mn-ea"/>
              <a:cs typeface="+mn-cs"/>
            </a:rPr>
            <a:t>« Etudes » signifie toute étude effectuée par le Fournisseur sur commande du Client, comportant des indicateurs historiques (Etudes Ponctuelles) ou des indicateurs pour une période donnée, généralement trimestrielle (Etudes Périodiques)</a:t>
          </a:r>
        </a:p>
        <a:p>
          <a:r>
            <a:rPr lang="fr-FR" sz="1100">
              <a:solidFill>
                <a:schemeClr val="dk1"/>
              </a:solidFill>
              <a:effectLst/>
              <a:latin typeface="+mn-lt"/>
              <a:ea typeface="+mn-ea"/>
              <a:cs typeface="+mn-cs"/>
            </a:rPr>
            <a:t>« Fournisseur » : signifie l’entité qui fournit les Etudes : la société Immostat ;</a:t>
          </a:r>
        </a:p>
        <a:p>
          <a:r>
            <a:rPr lang="fr-FR" sz="1100">
              <a:solidFill>
                <a:schemeClr val="dk1"/>
              </a:solidFill>
              <a:effectLst/>
              <a:latin typeface="+mn-lt"/>
              <a:ea typeface="+mn-ea"/>
              <a:cs typeface="+mn-cs"/>
            </a:rPr>
            <a:t>« Livraison » signifie la livraison des Etudes à l’adresse indiquée sur le Bon de Commande pour la livraison ;</a:t>
          </a:r>
        </a:p>
        <a:p>
          <a:r>
            <a:rPr lang="fr-FR" sz="1100">
              <a:solidFill>
                <a:schemeClr val="dk1"/>
              </a:solidFill>
              <a:effectLst/>
              <a:latin typeface="+mn-lt"/>
              <a:ea typeface="+mn-ea"/>
              <a:cs typeface="+mn-cs"/>
            </a:rPr>
            <a:t>« Parties » signifie l’ensemble des parties, soit le Client et le Fournisseur ;</a:t>
          </a:r>
        </a:p>
        <a:p>
          <a:r>
            <a:rPr lang="fr-FR" sz="1100">
              <a:solidFill>
                <a:schemeClr val="dk1"/>
              </a:solidFill>
              <a:effectLst/>
              <a:latin typeface="+mn-lt"/>
              <a:ea typeface="+mn-ea"/>
              <a:cs typeface="+mn-cs"/>
            </a:rPr>
            <a:t> « Prix » signifie le montant dans la devise indiquée sur le Bon de Commande comme étant le prix des Etudes ;</a:t>
          </a:r>
        </a:p>
        <a:p>
          <a:r>
            <a:rPr lang="fr-FR" sz="1100">
              <a:solidFill>
                <a:schemeClr val="dk1"/>
              </a:solidFill>
              <a:effectLst/>
              <a:latin typeface="+mn-lt"/>
              <a:ea typeface="+mn-ea"/>
              <a:cs typeface="+mn-cs"/>
            </a:rPr>
            <a:t> </a:t>
          </a:r>
        </a:p>
        <a:p>
          <a:r>
            <a:rPr lang="fr-FR" sz="1100" b="1" u="sng">
              <a:solidFill>
                <a:schemeClr val="dk1"/>
              </a:solidFill>
              <a:effectLst/>
              <a:latin typeface="+mn-lt"/>
              <a:ea typeface="+mn-ea"/>
              <a:cs typeface="+mn-cs"/>
            </a:rPr>
            <a:t>2. CHAMP D’APPLICATION</a:t>
          </a:r>
          <a:endParaRPr lang="fr-FR" sz="1100">
            <a:solidFill>
              <a:schemeClr val="dk1"/>
            </a:solidFill>
            <a:effectLst/>
            <a:latin typeface="+mn-lt"/>
            <a:ea typeface="+mn-ea"/>
            <a:cs typeface="+mn-cs"/>
          </a:endParaRPr>
        </a:p>
        <a:p>
          <a:r>
            <a:rPr lang="fr-FR" sz="1100">
              <a:solidFill>
                <a:schemeClr val="dk1"/>
              </a:solidFill>
              <a:effectLst/>
              <a:latin typeface="+mn-lt"/>
              <a:ea typeface="+mn-ea"/>
              <a:cs typeface="+mn-cs"/>
            </a:rPr>
            <a:t>Le Fournisseur fournira les Etudes en échange desquelles le Client paiera le Prix conformément aux présentes Conditions générales.</a:t>
          </a:r>
        </a:p>
        <a:p>
          <a:r>
            <a:rPr lang="fr-FR" sz="1100">
              <a:solidFill>
                <a:schemeClr val="dk1"/>
              </a:solidFill>
              <a:effectLst/>
              <a:latin typeface="+mn-lt"/>
              <a:ea typeface="+mn-ea"/>
              <a:cs typeface="+mn-cs"/>
            </a:rPr>
            <a:t>Le Client passera sa commande sur le site internet du Fournisseur : </a:t>
          </a:r>
          <a:r>
            <a:rPr lang="fr-FR" sz="1100" u="sng">
              <a:solidFill>
                <a:schemeClr val="dk1"/>
              </a:solidFill>
              <a:effectLst/>
              <a:latin typeface="+mn-lt"/>
              <a:ea typeface="+mn-ea"/>
              <a:cs typeface="+mn-cs"/>
              <a:hlinkClick xmlns:r="http://schemas.openxmlformats.org/officeDocument/2006/relationships" r:id=""/>
            </a:rPr>
            <a:t>http://www.immostat.com</a:t>
          </a:r>
          <a:r>
            <a:rPr lang="fr-FR" sz="1100">
              <a:solidFill>
                <a:schemeClr val="dk1"/>
              </a:solidFill>
              <a:effectLst/>
              <a:latin typeface="+mn-lt"/>
              <a:ea typeface="+mn-ea"/>
              <a:cs typeface="+mn-cs"/>
            </a:rPr>
            <a:t> et ou par e-mail à</a:t>
          </a:r>
          <a:r>
            <a:rPr lang="fr-FR" sz="1100" baseline="0">
              <a:solidFill>
                <a:schemeClr val="dk1"/>
              </a:solidFill>
              <a:effectLst/>
              <a:latin typeface="+mn-lt"/>
              <a:ea typeface="+mn-ea"/>
              <a:cs typeface="+mn-cs"/>
            </a:rPr>
            <a:t> </a:t>
          </a:r>
          <a:r>
            <a:rPr lang="fr-FR" sz="1100" u="sng">
              <a:solidFill>
                <a:schemeClr val="dk1"/>
              </a:solidFill>
              <a:effectLst/>
              <a:latin typeface="+mn-lt"/>
              <a:ea typeface="+mn-ea"/>
              <a:cs typeface="+mn-cs"/>
            </a:rPr>
            <a:t>commande@immostat.com</a:t>
          </a:r>
        </a:p>
        <a:p>
          <a:r>
            <a:rPr lang="fr-FR" sz="1100">
              <a:solidFill>
                <a:schemeClr val="dk1"/>
              </a:solidFill>
              <a:effectLst/>
              <a:latin typeface="+mn-lt"/>
              <a:ea typeface="+mn-ea"/>
              <a:cs typeface="+mn-cs"/>
            </a:rPr>
            <a:t>Le Fournisseur s’engage à transmettre au Client les Etudes :</a:t>
          </a:r>
        </a:p>
        <a:p>
          <a:pPr lvl="0"/>
          <a:r>
            <a:rPr lang="fr-FR" sz="1100">
              <a:solidFill>
                <a:schemeClr val="dk1"/>
              </a:solidFill>
              <a:effectLst/>
              <a:latin typeface="+mn-lt"/>
              <a:ea typeface="+mn-ea"/>
              <a:cs typeface="+mn-cs"/>
            </a:rPr>
            <a:t>Ponctuelles à la date indiquée sur le Bon de commande et au plus tard 30 jours calendaires à compter de la date à laquelle il aura reçu le Bon de commande ;</a:t>
          </a:r>
        </a:p>
        <a:p>
          <a:pPr lvl="0"/>
          <a:r>
            <a:rPr lang="fr-FR" sz="1100">
              <a:solidFill>
                <a:schemeClr val="dk1"/>
              </a:solidFill>
              <a:effectLst/>
              <a:latin typeface="+mn-lt"/>
              <a:ea typeface="+mn-ea"/>
              <a:cs typeface="+mn-cs"/>
            </a:rPr>
            <a:t>Périodiques aux dates figurant sur le calendrier agréé avec le Client, sous réserve de tout retard technique dûment notifié au Client et qui ne saurait excéder 15 jours calendaires,. </a:t>
          </a:r>
        </a:p>
        <a:p>
          <a:r>
            <a:rPr lang="fr-FR" sz="1100">
              <a:solidFill>
                <a:schemeClr val="dk1"/>
              </a:solidFill>
              <a:effectLst/>
              <a:latin typeface="+mn-lt"/>
              <a:ea typeface="+mn-ea"/>
              <a:cs typeface="+mn-cs"/>
            </a:rPr>
            <a:t>Les Etudes ont un caractère strictement informatif et n’emportent aucun engagement ou obligation de la part du Fournisseur au profit du Client.</a:t>
          </a:r>
        </a:p>
        <a:p>
          <a:r>
            <a:rPr lang="fr-FR" sz="1100" u="none" strike="noStrike">
              <a:solidFill>
                <a:schemeClr val="dk1"/>
              </a:solidFill>
              <a:effectLst/>
              <a:latin typeface="+mn-lt"/>
              <a:ea typeface="+mn-ea"/>
              <a:cs typeface="+mn-cs"/>
            </a:rPr>
            <a:t> </a:t>
          </a:r>
          <a:endParaRPr lang="fr-FR" sz="1100">
            <a:solidFill>
              <a:schemeClr val="dk1"/>
            </a:solidFill>
            <a:effectLst/>
            <a:latin typeface="+mn-lt"/>
            <a:ea typeface="+mn-ea"/>
            <a:cs typeface="+mn-cs"/>
          </a:endParaRPr>
        </a:p>
        <a:p>
          <a:r>
            <a:rPr lang="fr-FR" sz="1100" b="1" u="sng">
              <a:solidFill>
                <a:schemeClr val="dk1"/>
              </a:solidFill>
              <a:effectLst/>
              <a:latin typeface="+mn-lt"/>
              <a:ea typeface="+mn-ea"/>
              <a:cs typeface="+mn-cs"/>
            </a:rPr>
            <a:t>3. RESPONSABILITE</a:t>
          </a:r>
          <a:endParaRPr lang="fr-FR" sz="1100">
            <a:solidFill>
              <a:schemeClr val="dk1"/>
            </a:solidFill>
            <a:effectLst/>
            <a:latin typeface="+mn-lt"/>
            <a:ea typeface="+mn-ea"/>
            <a:cs typeface="+mn-cs"/>
          </a:endParaRPr>
        </a:p>
        <a:p>
          <a:r>
            <a:rPr lang="fr-FR" sz="1100">
              <a:solidFill>
                <a:schemeClr val="dk1"/>
              </a:solidFill>
              <a:effectLst/>
              <a:latin typeface="+mn-lt"/>
              <a:ea typeface="+mn-ea"/>
              <a:cs typeface="+mn-cs"/>
            </a:rPr>
            <a:t>Si le Fournisseur fait ses meilleurs efforts pour assurer l’exactitude des informations que les Etudes contiennent, il ne peut cependant la garantir. Ainsi le Fournisseur décline toute responsabilité quant à l’exactitude et l’exhaustivité des informations contenues dans les Etudes.</a:t>
          </a:r>
        </a:p>
        <a:p>
          <a:endParaRPr lang="fr-FR" sz="1100">
            <a:solidFill>
              <a:schemeClr val="dk1"/>
            </a:solidFill>
            <a:effectLst/>
            <a:latin typeface="+mn-lt"/>
            <a:ea typeface="+mn-ea"/>
            <a:cs typeface="+mn-cs"/>
          </a:endParaRPr>
        </a:p>
        <a:p>
          <a:r>
            <a:rPr lang="fr-FR" sz="1100" b="1" u="sng">
              <a:solidFill>
                <a:schemeClr val="dk1"/>
              </a:solidFill>
              <a:effectLst/>
              <a:latin typeface="+mn-lt"/>
              <a:ea typeface="+mn-ea"/>
              <a:cs typeface="+mn-cs"/>
            </a:rPr>
            <a:t>4. DISPOSITIONS FINANCIERES</a:t>
          </a:r>
          <a:endParaRPr lang="fr-FR" sz="1100">
            <a:solidFill>
              <a:schemeClr val="dk1"/>
            </a:solidFill>
            <a:effectLst/>
            <a:latin typeface="+mn-lt"/>
            <a:ea typeface="+mn-ea"/>
            <a:cs typeface="+mn-cs"/>
          </a:endParaRPr>
        </a:p>
        <a:p>
          <a:r>
            <a:rPr lang="fr-FR" sz="1100">
              <a:solidFill>
                <a:schemeClr val="dk1"/>
              </a:solidFill>
              <a:effectLst/>
              <a:latin typeface="+mn-lt"/>
              <a:ea typeface="+mn-ea"/>
              <a:cs typeface="+mn-cs"/>
            </a:rPr>
            <a:t>Le Prix peut être révisé à tout moment, après information préalable du Client. </a:t>
          </a:r>
        </a:p>
        <a:p>
          <a:r>
            <a:rPr lang="fr-FR" sz="1100">
              <a:solidFill>
                <a:schemeClr val="dk1"/>
              </a:solidFill>
              <a:effectLst/>
              <a:latin typeface="+mn-lt"/>
              <a:ea typeface="+mn-ea"/>
              <a:cs typeface="+mn-cs"/>
            </a:rPr>
            <a:t>Les Prix sont fixés par le tarif en vigueur au jour de l’envoi par le Client du Bon de commande au Fournisseur. Ils s’entendent toujours Hors charges/ Hors Taxes.</a:t>
          </a:r>
        </a:p>
        <a:p>
          <a:r>
            <a:rPr lang="fr-FR" sz="1100">
              <a:solidFill>
                <a:schemeClr val="dk1"/>
              </a:solidFill>
              <a:effectLst/>
              <a:latin typeface="+mn-lt"/>
              <a:ea typeface="+mn-ea"/>
              <a:cs typeface="+mn-cs"/>
            </a:rPr>
            <a:t>Les factures sont payables dès réception par le Client sans escompte pour paiement anticipé. Le délai de règlement des sommes dues est fixé au trentième jour suivant la date de réception de la commande. A défaut, des pénalités de retard seront facturées à un taux de 3 fois le taux d’intérêt légal en vigueur à la date d’exigibilité de la facture. </a:t>
          </a:r>
        </a:p>
        <a:p>
          <a:endParaRPr lang="fr-FR" sz="1100" b="1" u="sng">
            <a:solidFill>
              <a:schemeClr val="dk1"/>
            </a:solidFill>
            <a:effectLst/>
            <a:latin typeface="+mn-lt"/>
            <a:ea typeface="+mn-ea"/>
            <a:cs typeface="+mn-cs"/>
          </a:endParaRPr>
        </a:p>
        <a:p>
          <a:r>
            <a:rPr lang="fr-FR" sz="1100" b="1" u="sng">
              <a:solidFill>
                <a:schemeClr val="dk1"/>
              </a:solidFill>
              <a:effectLst/>
              <a:latin typeface="+mn-lt"/>
              <a:ea typeface="+mn-ea"/>
              <a:cs typeface="+mn-cs"/>
            </a:rPr>
            <a:t>5. PROPRIETE INTELLECTUELLE - INCESSIBILITE</a:t>
          </a:r>
          <a:endParaRPr lang="fr-FR" sz="1100">
            <a:solidFill>
              <a:schemeClr val="dk1"/>
            </a:solidFill>
            <a:effectLst/>
            <a:latin typeface="+mn-lt"/>
            <a:ea typeface="+mn-ea"/>
            <a:cs typeface="+mn-cs"/>
          </a:endParaRPr>
        </a:p>
        <a:p>
          <a:r>
            <a:rPr lang="fr-FR" sz="1100">
              <a:solidFill>
                <a:schemeClr val="dk1"/>
              </a:solidFill>
              <a:effectLst/>
              <a:latin typeface="+mn-lt"/>
              <a:ea typeface="+mn-ea"/>
              <a:cs typeface="+mn-cs"/>
            </a:rPr>
            <a:t>Le Fournisseur demeure seul titulaire des droits de propriété intellectuelle portant sur les Etudes, et ce pendant toute la durée de leur protection au titre du droit d’auteur. En aucun cas, la vente des Etudes n’entraîne la cession des droits de reproduction, de représentation et d’adaptation, et plus généralement de tous les droits d’exploitation portant sur les Etudes. </a:t>
          </a:r>
        </a:p>
        <a:p>
          <a:r>
            <a:rPr lang="fr-FR" sz="1100">
              <a:solidFill>
                <a:schemeClr val="dk1"/>
              </a:solidFill>
              <a:effectLst/>
              <a:latin typeface="+mn-lt"/>
              <a:ea typeface="+mn-ea"/>
              <a:cs typeface="+mn-cs"/>
            </a:rPr>
            <a:t> </a:t>
          </a:r>
        </a:p>
        <a:p>
          <a:r>
            <a:rPr lang="fr-FR" sz="1100">
              <a:solidFill>
                <a:schemeClr val="dk1"/>
              </a:solidFill>
              <a:effectLst/>
              <a:latin typeface="+mn-lt"/>
              <a:ea typeface="+mn-ea"/>
              <a:cs typeface="+mn-cs"/>
            </a:rPr>
            <a:t>Le Client s’engage en conséquence à ne jamais reproduire ou représenter et à ne jamais modifier les Etudes, sous peine de se rendre coupable d’actes de contrefaçon prévus et réprimés par l’article L.335-2 du Code de la propriété intellectuelle. Le Client ne pourra utiliser les Etudes qu’à des fins strictement personnelles et internes. L’exploitation des Etudes, même partielle, à d’autres fins est strictement interdite sans l'autorisation préalable et écrite du Fournisseur.</a:t>
          </a:r>
        </a:p>
        <a:p>
          <a:r>
            <a:rPr lang="fr-FR" sz="1100">
              <a:solidFill>
                <a:schemeClr val="dk1"/>
              </a:solidFill>
              <a:effectLst/>
              <a:latin typeface="+mn-lt"/>
              <a:ea typeface="+mn-ea"/>
              <a:cs typeface="+mn-cs"/>
            </a:rPr>
            <a:t> </a:t>
          </a:r>
        </a:p>
        <a:p>
          <a:r>
            <a:rPr lang="fr-FR" sz="1100">
              <a:solidFill>
                <a:schemeClr val="dk1"/>
              </a:solidFill>
              <a:effectLst/>
              <a:latin typeface="+mn-lt"/>
              <a:ea typeface="+mn-ea"/>
              <a:cs typeface="+mn-cs"/>
            </a:rPr>
            <a:t>Le Client pourra, pour son usage propre, sauvegarder plusieurs copies des Etudes. Néanmoins, les Etudes ne pourront être sauvegardée sur un réseau et/ou sur un ordinateur accessible par d'autres utilisateurs ou sur tout autre format de système de distribution électronique sans l'accord préalable du Fournisseur. </a:t>
          </a:r>
        </a:p>
        <a:p>
          <a:r>
            <a:rPr lang="fr-FR" sz="1100">
              <a:solidFill>
                <a:schemeClr val="dk1"/>
              </a:solidFill>
              <a:effectLst/>
              <a:latin typeface="+mn-lt"/>
              <a:ea typeface="+mn-ea"/>
              <a:cs typeface="+mn-cs"/>
            </a:rPr>
            <a:t> </a:t>
          </a:r>
        </a:p>
        <a:p>
          <a:r>
            <a:rPr lang="fr-FR" sz="1100">
              <a:solidFill>
                <a:schemeClr val="dk1"/>
              </a:solidFill>
              <a:effectLst/>
              <a:latin typeface="+mn-lt"/>
              <a:ea typeface="+mn-ea"/>
              <a:cs typeface="+mn-cs"/>
            </a:rPr>
            <a:t>Dans l’hypothèse où le Client souhaiterait faire référence, utiliser, divulguer à un tiers ou reproduire tout ou partie des Etudes, il devra requérir l’autorisation préalable et écrite du Fournisseur et mentionner la source. </a:t>
          </a:r>
        </a:p>
        <a:p>
          <a:r>
            <a:rPr lang="fr-FR" sz="1100">
              <a:solidFill>
                <a:schemeClr val="dk1"/>
              </a:solidFill>
              <a:effectLst/>
              <a:latin typeface="+mn-lt"/>
              <a:ea typeface="+mn-ea"/>
              <a:cs typeface="+mn-cs"/>
            </a:rPr>
            <a:t> </a:t>
          </a:r>
        </a:p>
        <a:p>
          <a:r>
            <a:rPr lang="fr-FR" sz="1100">
              <a:solidFill>
                <a:schemeClr val="dk1"/>
              </a:solidFill>
              <a:effectLst/>
              <a:latin typeface="+mn-lt"/>
              <a:ea typeface="+mn-ea"/>
              <a:cs typeface="+mn-cs"/>
            </a:rPr>
            <a:t>Le droit d’usage accordé au Client est non-exclusif et incessible. </a:t>
          </a:r>
        </a:p>
        <a:p>
          <a:r>
            <a:rPr lang="fr-FR" sz="1100">
              <a:solidFill>
                <a:schemeClr val="dk1"/>
              </a:solidFill>
              <a:effectLst/>
              <a:latin typeface="+mn-lt"/>
              <a:ea typeface="+mn-ea"/>
              <a:cs typeface="+mn-cs"/>
            </a:rPr>
            <a:t> </a:t>
          </a:r>
        </a:p>
        <a:p>
          <a:r>
            <a:rPr lang="fr-FR" sz="1100">
              <a:solidFill>
                <a:schemeClr val="dk1"/>
              </a:solidFill>
              <a:effectLst/>
              <a:latin typeface="+mn-lt"/>
              <a:ea typeface="+mn-ea"/>
              <a:cs typeface="+mn-cs"/>
            </a:rPr>
            <a:t>Les images, textes, marques, représentations iconographiques et photographiques reproduits sur les Etudes ou utilisés en relation avec les Etudes sont protégés par des droits de propriété intellectuelle dont le Fournisseur est le seul titulaire. L’utilisation non autorisée par le Fournisseur de ces éléments par le Client constitue des actes de contrefaçon au sens du Code de la propriété intellectuelle. </a:t>
          </a:r>
        </a:p>
        <a:p>
          <a:r>
            <a:rPr lang="fr-FR" sz="1100">
              <a:solidFill>
                <a:schemeClr val="dk1"/>
              </a:solidFill>
              <a:effectLst/>
              <a:latin typeface="+mn-lt"/>
              <a:ea typeface="+mn-ea"/>
              <a:cs typeface="+mn-cs"/>
            </a:rPr>
            <a:t> </a:t>
          </a:r>
        </a:p>
        <a:p>
          <a:r>
            <a:rPr lang="fr-FR" sz="1100">
              <a:solidFill>
                <a:schemeClr val="dk1"/>
              </a:solidFill>
              <a:effectLst/>
              <a:latin typeface="+mn-lt"/>
              <a:ea typeface="+mn-ea"/>
              <a:cs typeface="+mn-cs"/>
            </a:rPr>
            <a:t>A toutes fins utiles, il est rappelé que le présent Contrat a été négocié et conclu par chacune des Parties en considération de l'</a:t>
          </a:r>
          <a:r>
            <a:rPr lang="fr-FR" sz="1100" i="1">
              <a:solidFill>
                <a:schemeClr val="dk1"/>
              </a:solidFill>
              <a:effectLst/>
              <a:latin typeface="+mn-lt"/>
              <a:ea typeface="+mn-ea"/>
              <a:cs typeface="+mn-cs"/>
            </a:rPr>
            <a:t>intuitu personae</a:t>
          </a:r>
          <a:r>
            <a:rPr lang="fr-FR" sz="1100">
              <a:solidFill>
                <a:schemeClr val="dk1"/>
              </a:solidFill>
              <a:effectLst/>
              <a:latin typeface="+mn-lt"/>
              <a:ea typeface="+mn-ea"/>
              <a:cs typeface="+mn-cs"/>
            </a:rPr>
            <a:t> s'attachant à l'autre partie. En conséquence il ne pourra, sans l'accord de l'autre partie, faire l'objet d'une transmission à un tiers. </a:t>
          </a:r>
        </a:p>
        <a:p>
          <a:r>
            <a:rPr lang="fr-FR" sz="1100" b="1" u="none" strike="noStrike" cap="small">
              <a:solidFill>
                <a:schemeClr val="dk1"/>
              </a:solidFill>
              <a:effectLst/>
              <a:latin typeface="+mn-lt"/>
              <a:ea typeface="+mn-ea"/>
              <a:cs typeface="+mn-cs"/>
            </a:rPr>
            <a:t> </a:t>
          </a:r>
          <a:endParaRPr lang="fr-FR" sz="1100" b="1" u="sng">
            <a:solidFill>
              <a:schemeClr val="dk1"/>
            </a:solidFill>
            <a:effectLst/>
            <a:latin typeface="+mn-lt"/>
            <a:ea typeface="+mn-ea"/>
            <a:cs typeface="+mn-cs"/>
          </a:endParaRPr>
        </a:p>
        <a:p>
          <a:r>
            <a:rPr lang="fr-FR" sz="1100" b="1" u="sng" cap="small">
              <a:solidFill>
                <a:schemeClr val="dk1"/>
              </a:solidFill>
              <a:effectLst/>
              <a:latin typeface="+mn-lt"/>
              <a:ea typeface="+mn-ea"/>
              <a:cs typeface="+mn-cs"/>
            </a:rPr>
            <a:t>6. CONFIDENTIALITE</a:t>
          </a:r>
          <a:endParaRPr lang="fr-FR" sz="1100" b="1" u="sng">
            <a:solidFill>
              <a:schemeClr val="dk1"/>
            </a:solidFill>
            <a:effectLst/>
            <a:latin typeface="+mn-lt"/>
            <a:ea typeface="+mn-ea"/>
            <a:cs typeface="+mn-cs"/>
          </a:endParaRPr>
        </a:p>
        <a:p>
          <a:r>
            <a:rPr lang="fr-FR" sz="1100">
              <a:solidFill>
                <a:schemeClr val="dk1"/>
              </a:solidFill>
              <a:effectLst/>
              <a:latin typeface="+mn-lt"/>
              <a:ea typeface="+mn-ea"/>
              <a:cs typeface="+mn-cs"/>
            </a:rPr>
            <a:t>Chacune des Parties considèrera comme strictement confidentiel toute information, document, y compris le présent Contrat et les rapports qui en sont issus, dont elle pourrait avoir connaissance durant l’exécution du présent Contrat.</a:t>
          </a:r>
        </a:p>
        <a:p>
          <a:r>
            <a:rPr lang="fr-FR" sz="1100">
              <a:solidFill>
                <a:schemeClr val="dk1"/>
              </a:solidFill>
              <a:effectLst/>
              <a:latin typeface="+mn-lt"/>
              <a:ea typeface="+mn-ea"/>
              <a:cs typeface="+mn-cs"/>
            </a:rPr>
            <a:t> </a:t>
          </a:r>
        </a:p>
        <a:p>
          <a:r>
            <a:rPr lang="fr-FR" sz="1100">
              <a:solidFill>
                <a:schemeClr val="dk1"/>
              </a:solidFill>
              <a:effectLst/>
              <a:latin typeface="+mn-lt"/>
              <a:ea typeface="+mn-ea"/>
              <a:cs typeface="+mn-cs"/>
            </a:rPr>
            <a:t>La présente clause de confidentialité est applicable pendant la durée du présent Contrat et 2 ans après son expiration ou sa résiliation.</a:t>
          </a:r>
        </a:p>
        <a:p>
          <a:r>
            <a:rPr lang="fr-FR" sz="1100" u="none" strike="noStrike">
              <a:solidFill>
                <a:schemeClr val="dk1"/>
              </a:solidFill>
              <a:effectLst/>
              <a:latin typeface="+mn-lt"/>
              <a:ea typeface="+mn-ea"/>
              <a:cs typeface="+mn-cs"/>
            </a:rPr>
            <a:t> </a:t>
          </a:r>
          <a:endParaRPr lang="fr-FR" sz="1100">
            <a:solidFill>
              <a:schemeClr val="dk1"/>
            </a:solidFill>
            <a:effectLst/>
            <a:latin typeface="+mn-lt"/>
            <a:ea typeface="+mn-ea"/>
            <a:cs typeface="+mn-cs"/>
          </a:endParaRPr>
        </a:p>
        <a:p>
          <a:r>
            <a:rPr lang="fr-FR" sz="1100" b="1" u="sng">
              <a:solidFill>
                <a:schemeClr val="dk1"/>
              </a:solidFill>
              <a:effectLst/>
              <a:latin typeface="+mn-lt"/>
              <a:ea typeface="+mn-ea"/>
              <a:cs typeface="+mn-cs"/>
            </a:rPr>
            <a:t>7. DUREE ET RESILIATION</a:t>
          </a:r>
          <a:endParaRPr lang="fr-FR" sz="1100">
            <a:solidFill>
              <a:schemeClr val="dk1"/>
            </a:solidFill>
            <a:effectLst/>
            <a:latin typeface="+mn-lt"/>
            <a:ea typeface="+mn-ea"/>
            <a:cs typeface="+mn-cs"/>
          </a:endParaRPr>
        </a:p>
        <a:p>
          <a:r>
            <a:rPr lang="fr-FR" sz="1100">
              <a:solidFill>
                <a:schemeClr val="dk1"/>
              </a:solidFill>
              <a:effectLst/>
              <a:latin typeface="+mn-lt"/>
              <a:ea typeface="+mn-ea"/>
              <a:cs typeface="+mn-cs"/>
            </a:rPr>
            <a:t>Les clauses 5 et 6 resteront en vigueur après la Livraison des Etudes et le paiement du Prix.</a:t>
          </a:r>
        </a:p>
        <a:p>
          <a:r>
            <a:rPr lang="fr-FR" sz="1100">
              <a:solidFill>
                <a:schemeClr val="dk1"/>
              </a:solidFill>
              <a:effectLst/>
              <a:latin typeface="+mn-lt"/>
              <a:ea typeface="+mn-ea"/>
              <a:cs typeface="+mn-cs"/>
            </a:rPr>
            <a:t>Tout manquement par l’une ou l’autre des Parties aux obligations qu’elle a à sa charge au titre du présent Contrat entraînera, si bon semble au créancier de l’obligation inexécutée, la résiliation de plein droit du présent Contrat, 7 jours après mise en demeure d’exécuter par lettre recommandée avec accusé de réception demeurée sans effet, sans préjudice de toute demande de dommages et intérêts formulée par ledit créancier.</a:t>
          </a:r>
        </a:p>
        <a:p>
          <a:r>
            <a:rPr lang="fr-FR" sz="1100" u="none" strike="noStrike">
              <a:solidFill>
                <a:schemeClr val="dk1"/>
              </a:solidFill>
              <a:effectLst/>
              <a:latin typeface="+mn-lt"/>
              <a:ea typeface="+mn-ea"/>
              <a:cs typeface="+mn-cs"/>
            </a:rPr>
            <a:t> </a:t>
          </a:r>
          <a:endParaRPr lang="fr-FR" sz="1100">
            <a:solidFill>
              <a:schemeClr val="dk1"/>
            </a:solidFill>
            <a:effectLst/>
            <a:latin typeface="+mn-lt"/>
            <a:ea typeface="+mn-ea"/>
            <a:cs typeface="+mn-cs"/>
          </a:endParaRPr>
        </a:p>
        <a:p>
          <a:r>
            <a:rPr lang="fr-FR" sz="1100" b="1" u="sng">
              <a:solidFill>
                <a:schemeClr val="dk1"/>
              </a:solidFill>
              <a:effectLst/>
              <a:latin typeface="+mn-lt"/>
              <a:ea typeface="+mn-ea"/>
              <a:cs typeface="+mn-cs"/>
            </a:rPr>
            <a:t>8. FORCE MAJEURE</a:t>
          </a:r>
          <a:endParaRPr lang="fr-FR" sz="1100">
            <a:solidFill>
              <a:schemeClr val="dk1"/>
            </a:solidFill>
            <a:effectLst/>
            <a:latin typeface="+mn-lt"/>
            <a:ea typeface="+mn-ea"/>
            <a:cs typeface="+mn-cs"/>
          </a:endParaRPr>
        </a:p>
        <a:p>
          <a:r>
            <a:rPr lang="fr-FR" sz="1100">
              <a:solidFill>
                <a:schemeClr val="dk1"/>
              </a:solidFill>
              <a:effectLst/>
              <a:latin typeface="+mn-lt"/>
              <a:ea typeface="+mn-ea"/>
              <a:cs typeface="+mn-cs"/>
            </a:rPr>
            <a:t>Le Fournisseur ne sera pas responsable envers le Client si la Livraison est retardée ou empêchée dans des circonstances constituant un cas de force majeure au sens de la jurisprudence française. Dans ce cas, les Parties devront négocier en toute bonne foi dans la perspective de trouver un accord sur les modifications du Contrat qui en découleront.</a:t>
          </a:r>
        </a:p>
        <a:p>
          <a:r>
            <a:rPr lang="fr-FR" sz="1100">
              <a:solidFill>
                <a:schemeClr val="dk1"/>
              </a:solidFill>
              <a:effectLst/>
              <a:latin typeface="+mn-lt"/>
              <a:ea typeface="+mn-ea"/>
              <a:cs typeface="+mn-cs"/>
            </a:rPr>
            <a:t> </a:t>
          </a:r>
        </a:p>
        <a:p>
          <a:r>
            <a:rPr lang="fr-FR" sz="1100" b="1" u="sng" cap="small">
              <a:solidFill>
                <a:schemeClr val="dk1"/>
              </a:solidFill>
              <a:effectLst/>
              <a:latin typeface="+mn-lt"/>
              <a:ea typeface="+mn-ea"/>
              <a:cs typeface="+mn-cs"/>
            </a:rPr>
            <a:t>9. DISPOSITIONS DIVERSES</a:t>
          </a:r>
          <a:endParaRPr lang="fr-FR" sz="1100" b="1" u="sng">
            <a:solidFill>
              <a:schemeClr val="dk1"/>
            </a:solidFill>
            <a:effectLst/>
            <a:latin typeface="+mn-lt"/>
            <a:ea typeface="+mn-ea"/>
            <a:cs typeface="+mn-cs"/>
          </a:endParaRPr>
        </a:p>
        <a:p>
          <a:r>
            <a:rPr lang="fr-FR" sz="1100">
              <a:solidFill>
                <a:schemeClr val="dk1"/>
              </a:solidFill>
              <a:effectLst/>
              <a:latin typeface="+mn-lt"/>
              <a:ea typeface="+mn-ea"/>
              <a:cs typeface="+mn-cs"/>
            </a:rPr>
            <a:t>Si, pour une raison quelconque, une clause du présent Contrat devenait illégale ou était déclarée nulle, l’illégalité ou la nullité de ladite clause n’entraînera pas celle des autres dispositions contractuelles, qui resteront pleinement exécutoires. Les Parties s’engagent alors à remplacer une telle clause par une autre clause valable et opposable, dont le contenu devra être aussi proche que possible de leur commune intention initiale.</a:t>
          </a:r>
        </a:p>
        <a:p>
          <a:r>
            <a:rPr lang="fr-FR" sz="1100">
              <a:solidFill>
                <a:schemeClr val="dk1"/>
              </a:solidFill>
              <a:effectLst/>
              <a:latin typeface="+mn-lt"/>
              <a:ea typeface="+mn-ea"/>
              <a:cs typeface="+mn-cs"/>
            </a:rPr>
            <a:t> </a:t>
          </a:r>
        </a:p>
        <a:p>
          <a:r>
            <a:rPr lang="fr-FR" sz="1100">
              <a:solidFill>
                <a:schemeClr val="dk1"/>
              </a:solidFill>
              <a:effectLst/>
              <a:latin typeface="+mn-lt"/>
              <a:ea typeface="+mn-ea"/>
              <a:cs typeface="+mn-cs"/>
            </a:rPr>
            <a:t>Le présent Contrat constitue l’intégralité de l’accord des Parties en ce qui concerne l’objet des présentes et annule et remplace tout accord antérieur, oral ou/et écrit.</a:t>
          </a:r>
        </a:p>
        <a:p>
          <a:r>
            <a:rPr lang="fr-FR" sz="1100">
              <a:solidFill>
                <a:schemeClr val="dk1"/>
              </a:solidFill>
              <a:effectLst/>
              <a:latin typeface="+mn-lt"/>
              <a:ea typeface="+mn-ea"/>
              <a:cs typeface="+mn-cs"/>
            </a:rPr>
            <a:t> </a:t>
          </a:r>
        </a:p>
        <a:p>
          <a:r>
            <a:rPr lang="fr-FR" sz="1100">
              <a:solidFill>
                <a:schemeClr val="dk1"/>
              </a:solidFill>
              <a:effectLst/>
              <a:latin typeface="+mn-lt"/>
              <a:ea typeface="+mn-ea"/>
              <a:cs typeface="+mn-cs"/>
            </a:rPr>
            <a:t>Toute modification au présent Contrat nécessite la signature d’un avenant écrit.</a:t>
          </a:r>
        </a:p>
        <a:p>
          <a:endParaRPr lang="fr-FR" sz="1100">
            <a:solidFill>
              <a:schemeClr val="dk1"/>
            </a:solidFill>
            <a:effectLst/>
            <a:latin typeface="+mn-lt"/>
            <a:ea typeface="+mn-ea"/>
            <a:cs typeface="+mn-cs"/>
          </a:endParaRPr>
        </a:p>
        <a:p>
          <a:r>
            <a:rPr lang="fr-FR" sz="1100" b="1" u="sng">
              <a:solidFill>
                <a:schemeClr val="dk1"/>
              </a:solidFill>
              <a:effectLst/>
              <a:latin typeface="+mn-lt"/>
              <a:ea typeface="+mn-ea"/>
              <a:cs typeface="+mn-cs"/>
            </a:rPr>
            <a:t>10. INFORMATIQUE ET LIBERTES</a:t>
          </a:r>
          <a:endParaRPr lang="fr-FR" sz="1100" b="1">
            <a:solidFill>
              <a:schemeClr val="dk1"/>
            </a:solidFill>
            <a:effectLst/>
            <a:latin typeface="+mn-lt"/>
            <a:ea typeface="+mn-ea"/>
            <a:cs typeface="+mn-cs"/>
          </a:endParaRPr>
        </a:p>
        <a:p>
          <a:r>
            <a:rPr lang="fr-FR" sz="1100">
              <a:solidFill>
                <a:schemeClr val="dk1"/>
              </a:solidFill>
              <a:effectLst/>
              <a:latin typeface="+mn-lt"/>
              <a:ea typeface="+mn-ea"/>
              <a:cs typeface="+mn-cs"/>
            </a:rPr>
            <a:t>Le Client autorise le Fournisseur à saisir sur un fichier informatique l’ensemble des informations contenues dans le présent Contrat ou dont elle a connaissance dans le cadre de l’exécution des présentes, étant entendu que le Client peut exercer son droit d’accès, de modification, de suppression et/ou de rectification des données le concernant dans les conditions de la loi du 6 janvier 1978 dite « Loi Informatique et libertés ».</a:t>
          </a:r>
        </a:p>
        <a:p>
          <a:r>
            <a:rPr lang="fr-FR" sz="1100" u="none" strike="noStrike" cap="small">
              <a:solidFill>
                <a:schemeClr val="dk1"/>
              </a:solidFill>
              <a:effectLst/>
              <a:latin typeface="+mn-lt"/>
              <a:ea typeface="+mn-ea"/>
              <a:cs typeface="+mn-cs"/>
            </a:rPr>
            <a:t> </a:t>
          </a:r>
          <a:endParaRPr lang="fr-FR" sz="1100">
            <a:solidFill>
              <a:schemeClr val="dk1"/>
            </a:solidFill>
            <a:effectLst/>
            <a:latin typeface="+mn-lt"/>
            <a:ea typeface="+mn-ea"/>
            <a:cs typeface="+mn-cs"/>
          </a:endParaRPr>
        </a:p>
        <a:p>
          <a:r>
            <a:rPr lang="fr-FR" sz="1100" b="1" u="sng" cap="small">
              <a:solidFill>
                <a:schemeClr val="dk1"/>
              </a:solidFill>
              <a:effectLst/>
              <a:latin typeface="+mn-lt"/>
              <a:ea typeface="+mn-ea"/>
              <a:cs typeface="+mn-cs"/>
            </a:rPr>
            <a:t>11. LOI APPLICABLE - COMPETENCE</a:t>
          </a:r>
          <a:endParaRPr lang="fr-FR" sz="1100">
            <a:solidFill>
              <a:schemeClr val="dk1"/>
            </a:solidFill>
            <a:effectLst/>
            <a:latin typeface="+mn-lt"/>
            <a:ea typeface="+mn-ea"/>
            <a:cs typeface="+mn-cs"/>
          </a:endParaRPr>
        </a:p>
        <a:p>
          <a:r>
            <a:rPr lang="fr-FR" sz="1100">
              <a:solidFill>
                <a:schemeClr val="dk1"/>
              </a:solidFill>
              <a:effectLst/>
              <a:latin typeface="+mn-lt"/>
              <a:ea typeface="+mn-ea"/>
              <a:cs typeface="+mn-cs"/>
            </a:rPr>
            <a:t>En cas de litige relatif à l’interprétation ou/et l’exécution du présent Contrat, les Parties s’engagent à rechercher une solution amiable. A défaut, compétence est attribuée aux Tribunaux de Paris, avec application du droit français.</a:t>
          </a:r>
        </a:p>
      </xdr:txBody>
    </xdr:sp>
    <xdr:clientData/>
  </xdr:twoCellAnchor>
  <xdr:twoCellAnchor editAs="absolute">
    <xdr:from>
      <xdr:col>6</xdr:col>
      <xdr:colOff>714374</xdr:colOff>
      <xdr:row>0</xdr:row>
      <xdr:rowOff>0</xdr:rowOff>
    </xdr:from>
    <xdr:to>
      <xdr:col>15</xdr:col>
      <xdr:colOff>0</xdr:colOff>
      <xdr:row>6</xdr:row>
      <xdr:rowOff>0</xdr:rowOff>
    </xdr:to>
    <xdr:sp macro="" textlink="">
      <xdr:nvSpPr>
        <xdr:cNvPr id="3" name="ZoneTexte 2">
          <a:extLst>
            <a:ext uri="{FF2B5EF4-FFF2-40B4-BE49-F238E27FC236}">
              <a16:creationId xmlns:a16="http://schemas.microsoft.com/office/drawing/2014/main" id="{00000000-0008-0000-0700-000003000000}"/>
            </a:ext>
          </a:extLst>
        </xdr:cNvPr>
        <xdr:cNvSpPr txBox="1"/>
      </xdr:nvSpPr>
      <xdr:spPr>
        <a:xfrm>
          <a:off x="4505324" y="0"/>
          <a:ext cx="5219701" cy="1143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2000" b="1"/>
            <a:t>CONDITIONS GENERALES DE VENTE </a:t>
          </a:r>
        </a:p>
        <a:p>
          <a:pPr algn="ctr"/>
          <a:r>
            <a:rPr lang="fr-FR" sz="2000" b="1"/>
            <a:t>DES DONNEES IMMOSTAT</a:t>
          </a:r>
        </a:p>
      </xdr:txBody>
    </xdr:sp>
    <xdr:clientData/>
  </xdr:twoCellAnchor>
  <xdr:twoCellAnchor editAs="absolute">
    <xdr:from>
      <xdr:col>1</xdr:col>
      <xdr:colOff>0</xdr:colOff>
      <xdr:row>1</xdr:row>
      <xdr:rowOff>0</xdr:rowOff>
    </xdr:from>
    <xdr:to>
      <xdr:col>6</xdr:col>
      <xdr:colOff>364190</xdr:colOff>
      <xdr:row>4</xdr:row>
      <xdr:rowOff>184502</xdr:rowOff>
    </xdr:to>
    <xdr:pic>
      <xdr:nvPicPr>
        <xdr:cNvPr id="4" name="Image 3">
          <a:extLst>
            <a:ext uri="{FF2B5EF4-FFF2-40B4-BE49-F238E27FC236}">
              <a16:creationId xmlns:a16="http://schemas.microsoft.com/office/drawing/2014/main" id="{00000000-0008-0000-07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19075" y="190500"/>
          <a:ext cx="3936065" cy="756002"/>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David Méline" refreshedDate="43955.756233449072" createdVersion="6" refreshedVersion="6" minRefreshableVersion="3" recordCount="2975" xr:uid="{00000000-000A-0000-FFFF-FFFF07000000}">
  <cacheSource type="worksheet">
    <worksheetSource name="DATA"/>
  </cacheSource>
  <cacheFields count="9">
    <cacheField name="Libellé" numFmtId="0">
      <sharedItems count="30">
        <s v="T4 2012"/>
        <s v="T1 2013"/>
        <s v="T2 2013"/>
        <s v="T3 2013"/>
        <s v="T4 2013"/>
        <s v="T1 2014"/>
        <s v="T2 2014"/>
        <s v="T3 2014"/>
        <s v="T4 2014"/>
        <s v="T1 2015"/>
        <s v="T2 2015"/>
        <s v="T3 2015"/>
        <s v="T4 2015"/>
        <s v="T1 2016"/>
        <s v="T2 2016"/>
        <s v="T3 2016"/>
        <s v="T4 2016"/>
        <s v="T1 2017"/>
        <s v="T2 2017"/>
        <s v="T3 2017"/>
        <s v="T4 2017"/>
        <s v="T1 2018"/>
        <s v="T2 2018"/>
        <s v="T3 2018"/>
        <s v="T4 2018"/>
        <s v="T1 2019"/>
        <s v="T2 2019"/>
        <s v="T3 2019"/>
        <s v="T4 2019"/>
        <s v="T1 2020"/>
      </sharedItems>
    </cacheField>
    <cacheField name="TypeZone" numFmtId="0">
      <sharedItems count="8">
        <s v="IDF_Pond"/>
        <s v="Secteur"/>
        <s v="Sous-Secteur"/>
        <s v="Zone"/>
        <s v="PARIS" u="1"/>
        <s v="Bon/Mauvais" u="1"/>
        <s v="IDF" u="1"/>
        <s v="Commune" u="1"/>
      </sharedItems>
    </cacheField>
    <cacheField name="Zone" numFmtId="0">
      <sharedItems count="172">
        <s v="Ile de France"/>
        <s v="CROISSANT OUEST"/>
        <s v="DEUXIEME COURONNE"/>
        <s v="LA DEFENSE"/>
        <s v="PARIS CENTRE OUEST (HORS QCA)"/>
        <s v="PARIS NORD EST"/>
        <s v="Paris Quartier Central des Affaires"/>
        <s v="PARIS SUD"/>
        <s v="PREMIERE COURONNE"/>
        <s v="BOUCLE NORD"/>
        <s v="BOUCLE SUD"/>
        <s v="DEUXIEME COURONNE SUD"/>
        <s v="NEUILLY - LEVALLOIS"/>
        <s v="PARIS 12E/13E ARRDT"/>
        <s v="PARIS 14E/15E ARRDT"/>
        <s v="PARIS 18E/19E/20E ARRDT"/>
        <s v="PARIS 3E/4E/10E/11E ARRDT"/>
        <s v="PARIS 5E/6E/7E ARRDT"/>
        <s v="PERI DEFENSE"/>
        <s v="POLE DE ROISSY"/>
        <s v="PREMIERE COURONNE EST"/>
        <s v="PREMIERE COURONNE NORD"/>
        <s v="PREMIERE COURONNE SUD"/>
        <s v="RESTE DEUXIEME COURONNE"/>
        <s v="VILLES NOUVELLES - CERGY"/>
        <s v="VILLES NOUVELLES - MARNE LA VALLEE"/>
        <s v="VILLES NOUVELLES - ST QUENTIN"/>
        <s v="1ère Couronne Hors Croissant Ouest"/>
        <s v="2ème Couronne"/>
        <s v="Croissant Ouest et La Défense"/>
        <s v="Paris Centre Ouest"/>
        <s v="Reste Paris"/>
        <s v="SUCY EN BRIE" u="1"/>
        <s v="CHEVILLY LARUE" u="1"/>
        <s v="PARIS 06" u="1"/>
        <s v="CHELLES" u="1"/>
        <s v="NANTERRE" u="1"/>
        <s v="TREMBLAY EN FRANCE" u="1"/>
        <s v="PARIS 16" u="1"/>
        <s v="NOISY LE GRAND" u="1"/>
        <s v="CLICHY" u="1"/>
        <s v="ST AUBIN" u="1"/>
        <s v="PARIS 09" u="1"/>
        <s v="Reste IDF (Hors Paris)" u="1"/>
        <s v="FONTENAY AUX ROSES" u="1"/>
        <s v="PARIS 19" u="1"/>
        <s v="MAISONS LAFFITTE" u="1"/>
        <s v="MALAKOFF" u="1"/>
        <s v="PARAY VIEILLE POSTE" u="1"/>
        <s v="BONDY" u="1"/>
        <s v="NEUILLY PLAISANCE" u="1"/>
        <s v="PANTIN" u="1"/>
        <s v="PARIS 01 QCA" u="1"/>
        <s v="ERMONT" u="1"/>
        <s v="LA GARENNE COLOMBES" u="1"/>
        <s v="CHATENAY MALABRY" u="1"/>
        <s v="VERSAILLES" u="1"/>
        <s v="ROISSY EN FRANCE" u="1"/>
        <s v="ISSY LES MOULINEAUX" u="1"/>
        <s v="CRETEIL" u="1"/>
        <s v="BOURG LA REINE" u="1"/>
        <s v="PARIS 17 QCA" u="1"/>
        <s v="NANTERRE LA DEFENSE" u="1"/>
        <s v="BEZONS" u="1"/>
        <s v="EVRY" u="1"/>
        <s v="COLOMBES" u="1"/>
        <s v="CHOISY LE ROI" u="1"/>
        <s v="Coeur" u="1"/>
        <s v="CLAMART" u="1"/>
        <s v="RUEIL MALMAISON" u="1"/>
        <s v="PARIS 01" u="1"/>
        <s v="ANTONY" u="1"/>
        <s v="VILLIERS LE BACLE" u="1"/>
        <s v="MONTIGNY LE BRETONNEUX" u="1"/>
        <s v="PARIS 11" u="1"/>
        <s v="PARIS 04" u="1"/>
        <s v="ARGENTEUIL" u="1"/>
        <s v="PARIS 14" u="1"/>
        <s v="AVON" u="1"/>
        <s v="PARIS 07" u="1"/>
        <s v="LOUVECIENNES" u="1"/>
        <s v="PARIS 17" u="1"/>
        <s v="CHATILLON" u="1"/>
        <s v="BOULOGNE BILLANCOURT" u="1"/>
        <s v="CACHAN" u="1"/>
        <s v="LES ULIS" u="1"/>
        <s v="MONTEVRAIN" u="1"/>
        <s v="ALFORTVILLE" u="1"/>
        <s v="ELANCOURT" u="1"/>
        <s v="MAISONS ALFORT" u="1"/>
        <s v="IVRY SUR SEINE" u="1"/>
        <s v="POISSY" u="1"/>
        <s v="VILLENOY" u="1"/>
        <s v="COURCOURONNES" u="1"/>
        <s v="VOISINS LE BRETONNEUX" u="1"/>
        <s v="MONTREUIL" u="1"/>
        <s v="BOIS COLOMBES" u="1"/>
        <s v="JOINVILLE LE PONT" u="1"/>
        <s v="PARIS 02 QCA" u="1"/>
        <s v="VANVES" u="1"/>
        <s v="VINCENNES" u="1"/>
        <s v="ST GERMAIN EN LAYE" u="1"/>
        <s v="Reste" u="1"/>
        <s v="PUTEAUX" u="1"/>
        <s v="BAGNEUX" u="1"/>
        <s v="MEUDON" u="1"/>
        <s v="PARIS 08 QCA" u="1"/>
        <s v="COURBEVOIE" u="1"/>
        <s v="ST MANDE" u="1"/>
        <s v="COURBEVOIE LA DEFENSE" u="1"/>
        <s v="LE BOURGET" u="1"/>
        <s v="AUBERVILLIERS" u="1"/>
        <s v="PARIS" u="1"/>
        <s v="BOBIGNY" u="1"/>
        <s v="LE KREMLIN BICETRE" u="1"/>
        <s v="ROMAINVILLE" u="1"/>
        <s v="PARIS 02" u="1"/>
        <s v="ROSNY SOUS BOIS" u="1"/>
        <s v="MARLY LE ROI" u="1"/>
        <s v="PARIS 12" u="1"/>
        <s v="LE COUDRAY MONTCEAUX" u="1"/>
        <s v="MANTES LA JOLIE" u="1"/>
        <s v="GENNEVILLIERS" u="1"/>
        <s v="PARIS 05" u="1"/>
        <s v="PARIS 15" u="1"/>
        <s v="SACLAY" u="1"/>
        <s v="PARIS 08" u="1"/>
        <s v="LE PRE ST GERVAIS" u="1"/>
        <s v="PARIS 18" u="1"/>
        <s v="BAGNOLET" u="1"/>
        <s v="VITRY SUR SEINE" u="1"/>
        <s v="DAMMARIE LES LYS" u="1"/>
        <s v="CHESSY" u="1"/>
        <s v="ST CLOUD" u="1"/>
        <s v="CHARENTON LE PONT" u="1"/>
        <s v="GENTILLY" u="1"/>
        <s v="PALAISEAU" u="1"/>
        <s v="LE PECQ" u="1"/>
        <s v="ST DENIS" u="1"/>
        <s v="TRAPPES" u="1"/>
        <s v="ST OUEN" u="1"/>
        <s v="LE PLESSIS ROBINSON" u="1"/>
        <s v="PARIS 16 QCA" u="1"/>
        <s v="ASNIERES SUR SEINE" u="1"/>
        <s v="LIEUSAINT" u="1"/>
        <s v="PUTEAUX LA DEFENSE" u="1"/>
        <s v="FONTENAY SOUS BOIS" u="1"/>
        <s v="ORSAY" u="1"/>
        <s v="ARCUEIL" u="1"/>
        <s v="NOGENT SUR MARNE" u="1"/>
        <s v="PARIS 09 QCA" u="1"/>
        <s v="RUNGIS" u="1"/>
        <s v="JOSSIGNY" u="1"/>
        <s v="MONTROUGE" u="1"/>
        <s v="CERGY" u="1"/>
        <s v="VILLEBON SUR YVETTE" u="1"/>
        <s v="VILLEJUIF" u="1"/>
        <s v="MEUDON LA FORET" u="1"/>
        <s v="VELIZY VILLACOUBLAY" u="1"/>
        <s v="SERRIS" u="1"/>
        <s v="SURESNES" u="1"/>
        <s v="NEUILLY SUR SEINE" u="1"/>
        <s v="PARIS 10" u="1"/>
        <s v="PARIS 20" u="1"/>
        <s v="SEVRES" u="1"/>
        <s v="VILLEPINTE" u="1"/>
        <s v="PARIS 03" u="1"/>
        <s v="BUSSY ST GEORGES" u="1"/>
        <s v="LEVALLOIS PERRET" u="1"/>
        <s v="PARIS 13" u="1"/>
        <s v="MASSY" u="1"/>
        <s v="GUYANCOURT" u="1"/>
      </sharedItems>
    </cacheField>
    <cacheField name="Tranche" numFmtId="0">
      <sharedItems containsMixedTypes="1" containsNumber="1" containsInteger="1" minValue="0" maxValue="1" count="3">
        <s v="Total"/>
        <n v="0"/>
        <n v="1"/>
      </sharedItems>
    </cacheField>
    <cacheField name="Incentive" numFmtId="164">
      <sharedItems containsSemiMixedTypes="0" containsString="0" containsNumber="1" minValue="0" maxValue="0.37298605898828147"/>
    </cacheField>
    <cacheField name="nb" numFmtId="0">
      <sharedItems containsSemiMixedTypes="0" containsString="0" containsNumber="1" containsInteger="1" minValue="0" maxValue="247"/>
    </cacheField>
    <cacheField name="Couverture" numFmtId="0">
      <sharedItems containsSemiMixedTypes="0" containsString="0" containsNumber="1" minValue="0" maxValue="0.99582079306250082"/>
    </cacheField>
    <cacheField name="Duree" numFmtId="2">
      <sharedItems containsSemiMixedTypes="0" containsString="0" containsNumber="1" minValue="0" maxValue="10.476276963408187"/>
    </cacheField>
    <cacheField name="DureeIndiquee" numFmtId="9">
      <sharedItems containsString="0" containsBlank="1" containsNumber="1" minValue="0" maxValue="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975">
  <r>
    <x v="0"/>
    <x v="0"/>
    <x v="0"/>
    <x v="0"/>
    <n v="3.4322190034360274E-2"/>
    <n v="137"/>
    <n v="0.29207717612357742"/>
    <n v="4.5450692793367162"/>
    <n v="0.99324324324324298"/>
  </r>
  <r>
    <x v="1"/>
    <x v="0"/>
    <x v="0"/>
    <x v="0"/>
    <n v="8.2901001831831841E-2"/>
    <n v="4"/>
    <n v="0.23257713657148932"/>
    <n v="1.5994076415727791"/>
    <n v="0.987341772151899"/>
  </r>
  <r>
    <x v="2"/>
    <x v="0"/>
    <x v="0"/>
    <x v="0"/>
    <n v="0.12256631967048588"/>
    <n v="117"/>
    <n v="0.37655453368575631"/>
    <n v="3.9236785100919849"/>
    <n v="0.98757763975155299"/>
  </r>
  <r>
    <x v="3"/>
    <x v="0"/>
    <x v="0"/>
    <x v="0"/>
    <n v="9.8026449263432222E-2"/>
    <n v="151"/>
    <n v="3.681784642796964E-2"/>
    <n v="4.200979144370077"/>
    <n v="0.969879518072289"/>
  </r>
  <r>
    <x v="4"/>
    <x v="0"/>
    <x v="0"/>
    <x v="0"/>
    <n v="0.19577858768051576"/>
    <n v="36"/>
    <n v="0.32451295548395159"/>
    <n v="1.4774428148821304"/>
    <n v="0.97093023255813904"/>
  </r>
  <r>
    <x v="5"/>
    <x v="0"/>
    <x v="0"/>
    <x v="0"/>
    <n v="3.5157744699644777E-2"/>
    <n v="138"/>
    <n v="0.19169085579450668"/>
    <n v="4.4785150584254723"/>
    <n v="0.977653631284916"/>
  </r>
  <r>
    <x v="6"/>
    <x v="0"/>
    <x v="0"/>
    <x v="0"/>
    <n v="7.1423031740084478E-2"/>
    <n v="95"/>
    <n v="0.65120361251177727"/>
    <n v="4.5904508324175834"/>
    <n v="0.97311827956989205"/>
  </r>
  <r>
    <x v="7"/>
    <x v="0"/>
    <x v="0"/>
    <x v="0"/>
    <n v="2.7961249956022539E-2"/>
    <n v="191"/>
    <n v="0.25545519231624109"/>
    <n v="1.8307850675181219"/>
    <n v="0.97927461139896399"/>
  </r>
  <r>
    <x v="8"/>
    <x v="0"/>
    <x v="0"/>
    <x v="0"/>
    <n v="9.1592207937779613E-2"/>
    <n v="77"/>
    <n v="0.13040758331905794"/>
    <n v="5.1435891319043003"/>
    <n v="0.96728971962616805"/>
  </r>
  <r>
    <x v="9"/>
    <x v="0"/>
    <x v="0"/>
    <x v="0"/>
    <n v="0.14698047333573927"/>
    <n v="162"/>
    <n v="0.56957045524220762"/>
    <n v="4.5982915447803512"/>
    <n v="0.967592592592593"/>
  </r>
  <r>
    <x v="10"/>
    <x v="0"/>
    <x v="0"/>
    <x v="0"/>
    <n v="9.7978368200927868E-2"/>
    <n v="133"/>
    <n v="0.67607019493740361"/>
    <n v="3.501943384552253"/>
    <n v="0.96803652968036502"/>
  </r>
  <r>
    <x v="11"/>
    <x v="0"/>
    <x v="0"/>
    <x v="0"/>
    <n v="0.13564433031952502"/>
    <n v="117"/>
    <n v="0.34912284636919905"/>
    <n v="0.65757015243450034"/>
    <n v="0.97520661157024802"/>
  </r>
  <r>
    <x v="12"/>
    <x v="0"/>
    <x v="0"/>
    <x v="0"/>
    <n v="6.7205750465526792E-2"/>
    <n v="18"/>
    <n v="0.58492658012405119"/>
    <n v="2.1501734506477237"/>
    <n v="0.984615384615385"/>
  </r>
  <r>
    <x v="13"/>
    <x v="0"/>
    <x v="0"/>
    <x v="0"/>
    <n v="0.16089080090572835"/>
    <n v="247"/>
    <n v="0.19793853246646764"/>
    <n v="1.762362452029095"/>
    <n v="0.98888888888888904"/>
  </r>
  <r>
    <x v="14"/>
    <x v="0"/>
    <x v="0"/>
    <x v="0"/>
    <n v="0.21580496628971579"/>
    <n v="55"/>
    <n v="1.2465827218278059E-2"/>
    <n v="7.3895886697450415"/>
    <n v="0.99259259259259303"/>
  </r>
  <r>
    <x v="15"/>
    <x v="0"/>
    <x v="0"/>
    <x v="0"/>
    <n v="1.5402692319079541E-2"/>
    <n v="186"/>
    <n v="0.50421527830872859"/>
    <n v="5.4430337898455461"/>
    <n v="0.99227799227799196"/>
  </r>
  <r>
    <x v="16"/>
    <x v="0"/>
    <x v="0"/>
    <x v="0"/>
    <n v="4.0008847733569809E-2"/>
    <n v="98"/>
    <n v="0.3151039628688686"/>
    <n v="6.7825647696039777"/>
    <n v="0.99583333333333302"/>
  </r>
  <r>
    <x v="17"/>
    <x v="0"/>
    <x v="0"/>
    <x v="0"/>
    <n v="0.16677192019640419"/>
    <n v="87"/>
    <n v="0.24530183273445658"/>
    <n v="3.9875447057986806"/>
    <n v="0.99183673469387801"/>
  </r>
  <r>
    <x v="18"/>
    <x v="0"/>
    <x v="0"/>
    <x v="0"/>
    <n v="8.8140201431029325E-2"/>
    <n v="75"/>
    <n v="0.70664704637907128"/>
    <n v="4.5169584005102266"/>
    <n v="0.98814229249011898"/>
  </r>
  <r>
    <x v="19"/>
    <x v="0"/>
    <x v="0"/>
    <x v="0"/>
    <n v="0.21802884923743912"/>
    <n v="112"/>
    <n v="0.14355213932304386"/>
    <n v="4.3277957231865942"/>
    <n v="0.98775510204081596"/>
  </r>
  <r>
    <x v="20"/>
    <x v="0"/>
    <x v="0"/>
    <x v="0"/>
    <n v="0.18912130667710744"/>
    <n v="139"/>
    <n v="0.44383421947757595"/>
    <n v="3.8457320050005714"/>
    <n v="0.97491039426523296"/>
  </r>
  <r>
    <x v="21"/>
    <x v="0"/>
    <x v="0"/>
    <x v="0"/>
    <n v="0.13680493603887545"/>
    <n v="164"/>
    <n v="0.6722645413881132"/>
    <n v="6.7264899422918321"/>
    <n v="0.97826086956521696"/>
  </r>
  <r>
    <x v="22"/>
    <x v="0"/>
    <x v="0"/>
    <x v="0"/>
    <n v="4.9508414151673485E-3"/>
    <n v="157"/>
    <n v="0.37758198904809315"/>
    <n v="1.1758903691902451"/>
    <n v="0.98207885304659504"/>
  </r>
  <r>
    <x v="23"/>
    <x v="0"/>
    <x v="0"/>
    <x v="0"/>
    <n v="1.5449716150110425E-2"/>
    <n v="107"/>
    <n v="0.55364879278454604"/>
    <n v="0.40267209667168202"/>
    <n v="0.98653198653198604"/>
  </r>
  <r>
    <x v="24"/>
    <x v="0"/>
    <x v="0"/>
    <x v="0"/>
    <n v="0.11530255405836494"/>
    <n v="89"/>
    <n v="3.2462044872393517E-3"/>
    <n v="7.1802090180416647"/>
    <n v="0.99641577060931896"/>
  </r>
  <r>
    <x v="25"/>
    <x v="0"/>
    <x v="0"/>
    <x v="0"/>
    <n v="0.11448617266027233"/>
    <n v="15"/>
    <n v="7.3695717767673904E-2"/>
    <n v="2.3686217029357541"/>
    <n v="0.99641577060931896"/>
  </r>
  <r>
    <x v="26"/>
    <x v="0"/>
    <x v="0"/>
    <x v="0"/>
    <n v="9.4685728062586776E-3"/>
    <n v="96"/>
    <n v="0.32899166421067488"/>
    <n v="5.0852057027103887"/>
    <n v="0.99253731343283602"/>
  </r>
  <r>
    <x v="27"/>
    <x v="0"/>
    <x v="0"/>
    <x v="0"/>
    <n v="0.16625086549716417"/>
    <n v="82"/>
    <n v="0.6605680473385277"/>
    <n v="6.1476233552401052"/>
    <n v="0.98809523809523803"/>
  </r>
  <r>
    <x v="28"/>
    <x v="0"/>
    <x v="0"/>
    <x v="0"/>
    <n v="9.7978848912451469E-2"/>
    <n v="147"/>
    <n v="0.22160936799450701"/>
    <n v="0.92364135027221295"/>
    <n v="0.97131147540983598"/>
  </r>
  <r>
    <x v="29"/>
    <x v="0"/>
    <x v="0"/>
    <x v="0"/>
    <n v="7.8667340103759156E-2"/>
    <n v="11"/>
    <n v="0.35187429046135776"/>
    <n v="6.8128870179023799"/>
    <n v="0.94444444444444398"/>
  </r>
  <r>
    <x v="0"/>
    <x v="0"/>
    <x v="0"/>
    <x v="1"/>
    <n v="9.736448860157508E-2"/>
    <n v="42"/>
    <n v="2.7240463035041223E-2"/>
    <n v="5.1376044803382204"/>
    <n v="0.99193548387096797"/>
  </r>
  <r>
    <x v="0"/>
    <x v="0"/>
    <x v="0"/>
    <x v="2"/>
    <n v="7.6763687972831313E-2"/>
    <n v="18"/>
    <n v="3.0973499331198664E-2"/>
    <n v="1.8368468035249388"/>
    <n v="1"/>
  </r>
  <r>
    <x v="1"/>
    <x v="0"/>
    <x v="0"/>
    <x v="1"/>
    <n v="3.8960649375482999E-2"/>
    <n v="123"/>
    <n v="0.25739686719820731"/>
    <n v="0.35374398558328057"/>
    <n v="0.98484848484848497"/>
  </r>
  <r>
    <x v="1"/>
    <x v="0"/>
    <x v="0"/>
    <x v="2"/>
    <n v="1.3259723170615835E-3"/>
    <n v="6"/>
    <n v="0.25299837118785884"/>
    <n v="5.4863241697855454"/>
    <n v="1"/>
  </r>
  <r>
    <x v="2"/>
    <x v="0"/>
    <x v="0"/>
    <x v="1"/>
    <n v="7.8732556147275368E-2"/>
    <n v="86"/>
    <n v="0.18360923412347696"/>
    <n v="4.6278040618996839"/>
    <n v="0.98484848484848497"/>
  </r>
  <r>
    <x v="2"/>
    <x v="0"/>
    <x v="0"/>
    <x v="2"/>
    <n v="9.0413804894054553E-2"/>
    <n v="16"/>
    <n v="0.20853960962614373"/>
    <n v="3.5605285162879046"/>
    <n v="1"/>
  </r>
  <r>
    <x v="3"/>
    <x v="0"/>
    <x v="0"/>
    <x v="1"/>
    <n v="6.0050889668176413E-2"/>
    <n v="140"/>
    <n v="0.13899708669835065"/>
    <n v="1.6636760579557051"/>
    <n v="0.96527777777777801"/>
  </r>
  <r>
    <x v="3"/>
    <x v="0"/>
    <x v="0"/>
    <x v="2"/>
    <n v="0.14039551079449281"/>
    <n v="18"/>
    <n v="0.17263949467611855"/>
    <n v="0.16958809648268314"/>
    <n v="1"/>
  </r>
  <r>
    <x v="4"/>
    <x v="0"/>
    <x v="0"/>
    <x v="1"/>
    <n v="0.1525567168802637"/>
    <n v="42"/>
    <n v="0.25867595711898844"/>
    <n v="0.99313240167467109"/>
    <n v="0.96666666666666701"/>
  </r>
  <r>
    <x v="4"/>
    <x v="0"/>
    <x v="0"/>
    <x v="2"/>
    <n v="1.8050924475435014E-2"/>
    <n v="16"/>
    <n v="0.57595783138908774"/>
    <n v="7.783051507612547"/>
    <n v="1"/>
  </r>
  <r>
    <x v="5"/>
    <x v="0"/>
    <x v="0"/>
    <x v="1"/>
    <n v="4.3530174477435291E-2"/>
    <n v="103"/>
    <n v="0.49522413840250351"/>
    <n v="1.5078138245374799"/>
    <n v="0.97368421052631604"/>
  </r>
  <r>
    <x v="5"/>
    <x v="0"/>
    <x v="0"/>
    <x v="2"/>
    <n v="0.19913084530784575"/>
    <n v="26"/>
    <n v="0.35404427900128094"/>
    <n v="6.0100230220285553"/>
    <n v="1"/>
  </r>
  <r>
    <x v="6"/>
    <x v="0"/>
    <x v="0"/>
    <x v="1"/>
    <n v="6.3207941394849962E-2"/>
    <n v="56"/>
    <n v="5.7901966549225879E-2"/>
    <n v="1.5513500216252967"/>
    <n v="0.97333333333333305"/>
  </r>
  <r>
    <x v="6"/>
    <x v="0"/>
    <x v="0"/>
    <x v="2"/>
    <n v="0.108269803804522"/>
    <n v="24"/>
    <n v="0.24875475594129015"/>
    <n v="8.2227423219654199"/>
    <n v="0.97222222222222199"/>
  </r>
  <r>
    <x v="7"/>
    <x v="0"/>
    <x v="0"/>
    <x v="1"/>
    <n v="7.9216145298118131E-4"/>
    <n v="87"/>
    <n v="0.44387480502974236"/>
    <n v="2.0353390201870507"/>
    <n v="0.98039215686274495"/>
  </r>
  <r>
    <x v="7"/>
    <x v="0"/>
    <x v="0"/>
    <x v="2"/>
    <n v="0.20766923561084938"/>
    <n v="3"/>
    <n v="0.36648018663753346"/>
    <n v="7.8336023650600648"/>
    <n v="0.97499999999999998"/>
  </r>
  <r>
    <x v="8"/>
    <x v="0"/>
    <x v="0"/>
    <x v="1"/>
    <n v="0.10527445419644164"/>
    <n v="167"/>
    <n v="0.3993946253011772"/>
    <n v="4.2070945806161264"/>
    <n v="0.97604790419161702"/>
  </r>
  <r>
    <x v="8"/>
    <x v="0"/>
    <x v="0"/>
    <x v="2"/>
    <n v="6.7405385856198222E-2"/>
    <n v="3"/>
    <n v="0.81179911501934543"/>
    <n v="1.0770393421499664"/>
    <n v="0.93617021276595702"/>
  </r>
  <r>
    <x v="9"/>
    <x v="0"/>
    <x v="0"/>
    <x v="1"/>
    <n v="0.11585099576260866"/>
    <n v="156"/>
    <n v="0.55029067707838608"/>
    <n v="1.2848375583502663"/>
    <n v="0.97687861271676302"/>
  </r>
  <r>
    <x v="9"/>
    <x v="0"/>
    <x v="0"/>
    <x v="2"/>
    <n v="0.1220860392808422"/>
    <n v="30"/>
    <n v="0.23853430844425183"/>
    <n v="2.685073661822837"/>
    <n v="0.93023255813953498"/>
  </r>
  <r>
    <x v="10"/>
    <x v="0"/>
    <x v="0"/>
    <x v="1"/>
    <n v="1.6246610282589953E-2"/>
    <n v="77"/>
    <n v="0.40135606752865571"/>
    <n v="3.7146842120338812"/>
    <n v="0.97826086956521696"/>
  </r>
  <r>
    <x v="10"/>
    <x v="0"/>
    <x v="0"/>
    <x v="2"/>
    <n v="4.6125400766128505E-2"/>
    <n v="13"/>
    <n v="0.63064440488245543"/>
    <n v="2.4266807346746195"/>
    <n v="0.91428571428571404"/>
  </r>
  <r>
    <x v="11"/>
    <x v="0"/>
    <x v="0"/>
    <x v="1"/>
    <n v="0.17393789332364207"/>
    <n v="2"/>
    <n v="0.12709594023331991"/>
    <n v="4.3459552072080312"/>
    <n v="0.99024390243902405"/>
  </r>
  <r>
    <x v="11"/>
    <x v="0"/>
    <x v="0"/>
    <x v="2"/>
    <n v="5.0996055498474024E-2"/>
    <n v="26"/>
    <n v="0.27980061192580352"/>
    <n v="3.6044658845055824"/>
    <n v="0.891891891891892"/>
  </r>
  <r>
    <x v="12"/>
    <x v="0"/>
    <x v="0"/>
    <x v="1"/>
    <n v="0.18310117415725846"/>
    <n v="108"/>
    <n v="0.59972732941316986"/>
    <n v="5.8154916948794781"/>
    <n v="0.99547511312217196"/>
  </r>
  <r>
    <x v="12"/>
    <x v="0"/>
    <x v="0"/>
    <x v="2"/>
    <n v="5.4972892205202489E-2"/>
    <n v="27"/>
    <n v="0.70110721494321104"/>
    <n v="3.0734627237165677"/>
    <n v="0.92307692307692302"/>
  </r>
  <r>
    <x v="13"/>
    <x v="0"/>
    <x v="0"/>
    <x v="1"/>
    <n v="6.6847707484528104E-2"/>
    <n v="5"/>
    <n v="0.43845115906809295"/>
    <n v="4.9677785729745727"/>
    <n v="1"/>
  </r>
  <r>
    <x v="13"/>
    <x v="0"/>
    <x v="0"/>
    <x v="2"/>
    <n v="3.9690730824032371E-2"/>
    <n v="28"/>
    <n v="0.67295041046306148"/>
    <n v="3.0230304981610239"/>
    <n v="0.93333333333333302"/>
  </r>
  <r>
    <x v="14"/>
    <x v="0"/>
    <x v="0"/>
    <x v="1"/>
    <n v="4.049816890559119E-3"/>
    <n v="171"/>
    <n v="0.5640673025517462"/>
    <n v="1.7477559517337526"/>
    <n v="1"/>
  </r>
  <r>
    <x v="14"/>
    <x v="0"/>
    <x v="0"/>
    <x v="2"/>
    <n v="0.17305673830272628"/>
    <n v="0"/>
    <n v="0.82401067199026801"/>
    <n v="7.7392698101609856"/>
    <n v="0.95555555555555605"/>
  </r>
  <r>
    <x v="15"/>
    <x v="0"/>
    <x v="0"/>
    <x v="1"/>
    <n v="4.0397093135896324E-2"/>
    <n v="11"/>
    <n v="0.1930061152717015"/>
    <n v="4.9677489204174998"/>
    <n v="0.99530516431924898"/>
  </r>
  <r>
    <x v="15"/>
    <x v="0"/>
    <x v="0"/>
    <x v="2"/>
    <n v="0.16569385181338964"/>
    <n v="41"/>
    <n v="0.47650862426703527"/>
    <n v="3.6166681900952948"/>
    <n v="0.97826086956521696"/>
  </r>
  <r>
    <x v="16"/>
    <x v="0"/>
    <x v="0"/>
    <x v="1"/>
    <n v="4.9673320209130768E-2"/>
    <n v="13"/>
    <n v="0.23483149208604459"/>
    <n v="0.96935423131970955"/>
    <n v="0.995"/>
  </r>
  <r>
    <x v="16"/>
    <x v="0"/>
    <x v="0"/>
    <x v="2"/>
    <n v="2.949428498025556E-2"/>
    <n v="35"/>
    <n v="0.53140548991785741"/>
    <n v="7.6310211142717082"/>
    <n v="1"/>
  </r>
  <r>
    <x v="17"/>
    <x v="0"/>
    <x v="0"/>
    <x v="1"/>
    <n v="0.15320104906079332"/>
    <n v="12"/>
    <n v="0.2234252176011608"/>
    <n v="2.8673196917594881"/>
    <n v="0.99514563106796095"/>
  </r>
  <r>
    <x v="17"/>
    <x v="0"/>
    <x v="0"/>
    <x v="2"/>
    <n v="0.10113793134755138"/>
    <n v="13"/>
    <n v="0.57194710722128972"/>
    <n v="8.962244951156709"/>
    <n v="0.97435897435897401"/>
  </r>
  <r>
    <x v="18"/>
    <x v="0"/>
    <x v="0"/>
    <x v="1"/>
    <n v="0.1477748587380919"/>
    <n v="132"/>
    <n v="0.1648488482383528"/>
    <n v="1.0084178315108332"/>
    <n v="0.99069767441860501"/>
  </r>
  <r>
    <x v="18"/>
    <x v="0"/>
    <x v="0"/>
    <x v="2"/>
    <n v="0.10103382057934303"/>
    <n v="2"/>
    <n v="0.5238138601190766"/>
    <n v="7.9269983731424878"/>
    <n v="0.97368421052631604"/>
  </r>
  <r>
    <x v="19"/>
    <x v="0"/>
    <x v="0"/>
    <x v="1"/>
    <n v="0.16651993430332226"/>
    <n v="130"/>
    <n v="1.297264199130161E-2"/>
    <n v="0.25251311110978353"/>
    <n v="0.99512195121951197"/>
  </r>
  <r>
    <x v="19"/>
    <x v="0"/>
    <x v="0"/>
    <x v="2"/>
    <n v="9.9657565678529153E-2"/>
    <n v="30"/>
    <n v="0.29150546982824416"/>
    <n v="1.1617401402920662"/>
    <n v="0.95"/>
  </r>
  <r>
    <x v="20"/>
    <x v="0"/>
    <x v="0"/>
    <x v="1"/>
    <n v="4.3076071697890871E-2"/>
    <n v="143"/>
    <n v="0.56192479994647393"/>
    <n v="5.341880828675416"/>
    <n v="0.98630136986301398"/>
  </r>
  <r>
    <x v="20"/>
    <x v="0"/>
    <x v="0"/>
    <x v="2"/>
    <n v="7.4597174128054861E-2"/>
    <n v="59"/>
    <n v="0.6675977835113045"/>
    <n v="0.6934400450154089"/>
    <n v="0.93333333333333302"/>
  </r>
  <r>
    <x v="21"/>
    <x v="0"/>
    <x v="0"/>
    <x v="1"/>
    <n v="3.4105527048242039E-2"/>
    <n v="174"/>
    <n v="0.50281852203181743"/>
    <n v="5.8493484554699497"/>
    <n v="0.986175115207373"/>
  </r>
  <r>
    <x v="21"/>
    <x v="0"/>
    <x v="0"/>
    <x v="2"/>
    <n v="2.4989534063147117E-2"/>
    <n v="40"/>
    <n v="0.70299293115755135"/>
    <n v="2.1533270495939187"/>
    <n v="0.94915254237288105"/>
  </r>
  <r>
    <x v="22"/>
    <x v="0"/>
    <x v="0"/>
    <x v="1"/>
    <n v="5.2868494918026886E-2"/>
    <n v="179"/>
    <n v="0.33449509449792519"/>
    <n v="3.5435766956387651"/>
    <n v="0.99074074074074103"/>
  </r>
  <r>
    <x v="22"/>
    <x v="0"/>
    <x v="0"/>
    <x v="2"/>
    <n v="0.10774447067370696"/>
    <n v="41"/>
    <n v="0.22011228162279264"/>
    <n v="5.1170125520214755"/>
    <n v="0.952380952380952"/>
  </r>
  <r>
    <x v="23"/>
    <x v="0"/>
    <x v="0"/>
    <x v="1"/>
    <n v="0.15851776549002544"/>
    <n v="207"/>
    <n v="3.82339848541473E-2"/>
    <n v="5.8272801087639614"/>
    <n v="0.99148936170212798"/>
  </r>
  <r>
    <x v="23"/>
    <x v="0"/>
    <x v="0"/>
    <x v="2"/>
    <n v="2.0990549318335244E-2"/>
    <n v="29"/>
    <n v="0.25511770135130579"/>
    <n v="4.7366438725297701"/>
    <n v="0.967741935483871"/>
  </r>
  <r>
    <x v="24"/>
    <x v="0"/>
    <x v="0"/>
    <x v="1"/>
    <n v="2.591705003077426E-3"/>
    <n v="234"/>
    <n v="0.2275507108740287"/>
    <n v="1.8472678823077695"/>
    <n v="0.99565217391304395"/>
  </r>
  <r>
    <x v="24"/>
    <x v="0"/>
    <x v="0"/>
    <x v="2"/>
    <n v="0.12055990360537636"/>
    <n v="33"/>
    <n v="8.5025846861163504E-2"/>
    <n v="7.1381848009358917"/>
    <n v="1"/>
  </r>
  <r>
    <x v="25"/>
    <x v="0"/>
    <x v="0"/>
    <x v="1"/>
    <n v="0.12962302365139014"/>
    <n v="57"/>
    <n v="0.22877115953854604"/>
    <n v="0.89044875600952544"/>
    <n v="0.99563318777292598"/>
  </r>
  <r>
    <x v="25"/>
    <x v="0"/>
    <x v="0"/>
    <x v="2"/>
    <n v="7.1730232406741354E-2"/>
    <n v="45"/>
    <n v="4.5760512013305757E-3"/>
    <n v="6.4859277435192713"/>
    <n v="1"/>
  </r>
  <r>
    <x v="26"/>
    <x v="0"/>
    <x v="0"/>
    <x v="1"/>
    <n v="0.13042098005233974"/>
    <n v="116"/>
    <n v="0.16796837403271558"/>
    <n v="4.9904257965939109"/>
    <n v="0.990783410138249"/>
  </r>
  <r>
    <x v="26"/>
    <x v="0"/>
    <x v="0"/>
    <x v="2"/>
    <n v="0.18906469939799031"/>
    <n v="44"/>
    <n v="0.11597987919520107"/>
    <n v="4.942334516467688"/>
    <n v="1"/>
  </r>
  <r>
    <x v="27"/>
    <x v="0"/>
    <x v="0"/>
    <x v="1"/>
    <n v="8.4708049738015906E-2"/>
    <n v="153"/>
    <n v="4.0984515337181927E-2"/>
    <n v="4.8424640683773301"/>
    <n v="0.98529411764705899"/>
  </r>
  <r>
    <x v="27"/>
    <x v="0"/>
    <x v="0"/>
    <x v="2"/>
    <n v="5.3421762367067652E-2"/>
    <n v="47"/>
    <n v="0.54992131758852314"/>
    <n v="1.2458986279998927"/>
    <n v="1"/>
  </r>
  <r>
    <x v="28"/>
    <x v="0"/>
    <x v="0"/>
    <x v="1"/>
    <n v="0.11774523639074366"/>
    <n v="205"/>
    <n v="0.18359494050700059"/>
    <n v="3.2952188642487288"/>
    <n v="0.97979797979798"/>
  </r>
  <r>
    <x v="28"/>
    <x v="0"/>
    <x v="0"/>
    <x v="2"/>
    <n v="0.13321950786838735"/>
    <n v="22"/>
    <n v="9.4812727387192319E-2"/>
    <n v="5.1567898763872453"/>
    <n v="0.934782608695652"/>
  </r>
  <r>
    <x v="29"/>
    <x v="0"/>
    <x v="0"/>
    <x v="1"/>
    <n v="0.17396986675334355"/>
    <n v="89"/>
    <n v="0.50640579874801617"/>
    <n v="6.3365726262214608"/>
    <n v="0.95505617977528101"/>
  </r>
  <r>
    <x v="29"/>
    <x v="0"/>
    <x v="0"/>
    <x v="2"/>
    <n v="8.9574176050310192E-2"/>
    <n v="25"/>
    <n v="0.657071524670098"/>
    <n v="6.357352472071744"/>
    <n v="0.89473684210526305"/>
  </r>
  <r>
    <x v="0"/>
    <x v="1"/>
    <x v="1"/>
    <x v="0"/>
    <n v="0.14043530202839521"/>
    <n v="37"/>
    <n v="0.36635920969012531"/>
    <n v="0.89178070802951392"/>
    <n v="0.97435897435897401"/>
  </r>
  <r>
    <x v="0"/>
    <x v="1"/>
    <x v="2"/>
    <x v="0"/>
    <n v="5.899414536345414E-2"/>
    <n v="6"/>
    <n v="0.11370733026096091"/>
    <n v="3.9812467108416065"/>
    <n v="1"/>
  </r>
  <r>
    <x v="0"/>
    <x v="1"/>
    <x v="3"/>
    <x v="0"/>
    <n v="2.4845691651268933E-3"/>
    <n v="7"/>
    <n v="0.13684744089989306"/>
    <n v="4.7727951934628541"/>
    <n v="1"/>
  </r>
  <r>
    <x v="0"/>
    <x v="1"/>
    <x v="4"/>
    <x v="0"/>
    <n v="0.14110336256721509"/>
    <n v="5"/>
    <n v="0.40978217209785689"/>
    <n v="4.3921411490329128"/>
    <n v="1"/>
  </r>
  <r>
    <x v="0"/>
    <x v="1"/>
    <x v="5"/>
    <x v="0"/>
    <n v="4.8112715789142189E-2"/>
    <n v="3"/>
    <n v="0.10881407359321647"/>
    <n v="4.5990818522426329"/>
    <n v="1"/>
  </r>
  <r>
    <x v="0"/>
    <x v="1"/>
    <x v="6"/>
    <x v="0"/>
    <n v="6.7799426593529874E-2"/>
    <n v="10"/>
    <n v="1.9245856186596571E-3"/>
    <n v="2.6212309003752967"/>
    <n v="1"/>
  </r>
  <r>
    <x v="0"/>
    <x v="1"/>
    <x v="7"/>
    <x v="0"/>
    <n v="5.9608101778116866E-2"/>
    <n v="0"/>
    <n v="4.3959861958423121E-3"/>
    <n v="4.1854961830328543"/>
    <n v="1"/>
  </r>
  <r>
    <x v="0"/>
    <x v="1"/>
    <x v="8"/>
    <x v="0"/>
    <n v="2.9754066048188779E-2"/>
    <n v="22"/>
    <n v="9.544256803787815E-2"/>
    <n v="3.145475268806071"/>
    <n v="1"/>
  </r>
  <r>
    <x v="1"/>
    <x v="1"/>
    <x v="1"/>
    <x v="0"/>
    <n v="0.10883355841809976"/>
    <n v="33"/>
    <n v="0.32649060635763349"/>
    <n v="2.5527855200185807"/>
    <n v="1"/>
  </r>
  <r>
    <x v="1"/>
    <x v="1"/>
    <x v="2"/>
    <x v="0"/>
    <n v="0.10654466245900228"/>
    <n v="8"/>
    <n v="4.7259515755657573E-3"/>
    <n v="6.2830482764798106"/>
    <n v="1"/>
  </r>
  <r>
    <x v="1"/>
    <x v="1"/>
    <x v="3"/>
    <x v="0"/>
    <n v="0.13108140078152281"/>
    <n v="10"/>
    <n v="0.12235680848224866"/>
    <n v="1.3863070129048294"/>
    <n v="0.91666666666666696"/>
  </r>
  <r>
    <x v="1"/>
    <x v="1"/>
    <x v="4"/>
    <x v="0"/>
    <n v="5.270811620335737E-3"/>
    <n v="5"/>
    <n v="0.51157757325582587"/>
    <n v="5.6360312475106218"/>
    <n v="1"/>
  </r>
  <r>
    <x v="1"/>
    <x v="1"/>
    <x v="5"/>
    <x v="0"/>
    <n v="8.2688523267233333E-2"/>
    <n v="0"/>
    <n v="0.37827684241495779"/>
    <n v="3.4908577056396197"/>
    <n v="0.85714285714285698"/>
  </r>
  <r>
    <x v="1"/>
    <x v="1"/>
    <x v="6"/>
    <x v="0"/>
    <n v="6.5713810839822034E-3"/>
    <n v="5"/>
    <n v="0.24522212723216086"/>
    <n v="2.9739006521797862"/>
    <n v="1"/>
  </r>
  <r>
    <x v="1"/>
    <x v="1"/>
    <x v="7"/>
    <x v="0"/>
    <n v="3.5520931596318146E-2"/>
    <n v="6"/>
    <n v="2.5722299877251963E-2"/>
    <n v="0.15752508663102788"/>
    <n v="1"/>
  </r>
  <r>
    <x v="1"/>
    <x v="1"/>
    <x v="8"/>
    <x v="0"/>
    <n v="0.16567118303118364"/>
    <n v="2"/>
    <n v="0.13656971285677266"/>
    <n v="2.3209769385002916"/>
    <n v="1"/>
  </r>
  <r>
    <x v="2"/>
    <x v="1"/>
    <x v="1"/>
    <x v="0"/>
    <n v="6.1951671073513855E-2"/>
    <n v="21"/>
    <n v="0.405194407645455"/>
    <n v="0.19775660820965543"/>
    <n v="1"/>
  </r>
  <r>
    <x v="2"/>
    <x v="1"/>
    <x v="2"/>
    <x v="0"/>
    <n v="5.960012280447282E-2"/>
    <n v="1"/>
    <n v="7.5873458030781646E-2"/>
    <n v="1.8855299134270129"/>
    <n v="1"/>
  </r>
  <r>
    <x v="2"/>
    <x v="1"/>
    <x v="3"/>
    <x v="0"/>
    <n v="0.1603667553715073"/>
    <n v="10"/>
    <n v="0.14341243288103048"/>
    <n v="5.6860839037944215"/>
    <n v="0.9375"/>
  </r>
  <r>
    <x v="2"/>
    <x v="1"/>
    <x v="4"/>
    <x v="0"/>
    <n v="4.2313392279408633E-2"/>
    <n v="1"/>
    <n v="0.1319000671991005"/>
    <n v="0.79093303469243681"/>
    <n v="1"/>
  </r>
  <r>
    <x v="2"/>
    <x v="1"/>
    <x v="5"/>
    <x v="0"/>
    <n v="8.2296448250723422E-2"/>
    <n v="0"/>
    <n v="0.5057830663764985"/>
    <n v="2.5468694638367686"/>
    <n v="0.875"/>
  </r>
  <r>
    <x v="2"/>
    <x v="1"/>
    <x v="6"/>
    <x v="0"/>
    <n v="0.12248623843401671"/>
    <n v="12"/>
    <n v="0.55524188293581123"/>
    <n v="4.0817291732675711"/>
    <n v="1"/>
  </r>
  <r>
    <x v="2"/>
    <x v="1"/>
    <x v="7"/>
    <x v="0"/>
    <n v="4.1838602766065484E-2"/>
    <n v="15"/>
    <n v="0.28868130953155041"/>
    <n v="1.9934008852031866"/>
    <n v="1"/>
  </r>
  <r>
    <x v="2"/>
    <x v="1"/>
    <x v="8"/>
    <x v="0"/>
    <n v="0.12048935188353921"/>
    <n v="9"/>
    <n v="0.35284184366498172"/>
    <n v="4.3617239186282024"/>
    <n v="1"/>
  </r>
  <r>
    <x v="3"/>
    <x v="1"/>
    <x v="1"/>
    <x v="0"/>
    <n v="0.10993533375338975"/>
    <n v="26"/>
    <n v="0.27716416607826089"/>
    <n v="4.2088667667975512"/>
    <n v="0.9375"/>
  </r>
  <r>
    <x v="3"/>
    <x v="1"/>
    <x v="2"/>
    <x v="0"/>
    <n v="8.9391988201166672E-2"/>
    <n v="6"/>
    <n v="8.2902657357494705E-2"/>
    <n v="2.1807070519735823"/>
    <n v="1"/>
  </r>
  <r>
    <x v="3"/>
    <x v="1"/>
    <x v="3"/>
    <x v="0"/>
    <n v="0.11557623531249718"/>
    <n v="14"/>
    <n v="0.24082568452392736"/>
    <n v="1.5344382628536735"/>
    <n v="0.94444444444444398"/>
  </r>
  <r>
    <x v="3"/>
    <x v="1"/>
    <x v="4"/>
    <x v="0"/>
    <n v="0.15113443299438289"/>
    <n v="6"/>
    <n v="0.48456564567062638"/>
    <n v="6.5408382952612154"/>
    <n v="1"/>
  </r>
  <r>
    <x v="3"/>
    <x v="1"/>
    <x v="5"/>
    <x v="0"/>
    <n v="6.1411410865175986E-2"/>
    <n v="8"/>
    <n v="0.29419499747847938"/>
    <n v="0.14457918520925281"/>
    <n v="0.88888888888888895"/>
  </r>
  <r>
    <x v="3"/>
    <x v="1"/>
    <x v="6"/>
    <x v="0"/>
    <n v="0.12167025954268194"/>
    <n v="28"/>
    <n v="0.40517685923923097"/>
    <n v="3.5687190391277737"/>
    <n v="1"/>
  </r>
  <r>
    <x v="3"/>
    <x v="1"/>
    <x v="7"/>
    <x v="0"/>
    <n v="5.5644045150322667E-2"/>
    <n v="5"/>
    <n v="2.6598027308828162E-3"/>
    <n v="4.6158567348494008"/>
    <n v="1"/>
  </r>
  <r>
    <x v="3"/>
    <x v="1"/>
    <x v="8"/>
    <x v="0"/>
    <n v="7.4859249834834371E-2"/>
    <n v="7"/>
    <n v="0.18049110840469179"/>
    <n v="2.4640104644170355"/>
    <n v="1"/>
  </r>
  <r>
    <x v="4"/>
    <x v="1"/>
    <x v="1"/>
    <x v="0"/>
    <n v="0.15839899478158878"/>
    <n v="28"/>
    <n v="0.35286898652363413"/>
    <n v="1.4429796879149341"/>
    <n v="0.94230769230769196"/>
  </r>
  <r>
    <x v="4"/>
    <x v="1"/>
    <x v="2"/>
    <x v="0"/>
    <n v="8.5709594845643118E-3"/>
    <n v="6"/>
    <n v="1.5929999128848255E-2"/>
    <n v="4.8265296920643692"/>
    <n v="1"/>
  </r>
  <r>
    <x v="4"/>
    <x v="1"/>
    <x v="3"/>
    <x v="0"/>
    <n v="0.22839180344851898"/>
    <n v="15"/>
    <n v="0.30456484734391087"/>
    <n v="2.8380254467920616"/>
    <n v="0.94444444444444398"/>
  </r>
  <r>
    <x v="4"/>
    <x v="1"/>
    <x v="4"/>
    <x v="0"/>
    <n v="0.14399829599509839"/>
    <n v="6"/>
    <n v="0.16643127087012"/>
    <n v="2.0792040143905717"/>
    <n v="1"/>
  </r>
  <r>
    <x v="4"/>
    <x v="1"/>
    <x v="5"/>
    <x v="0"/>
    <n v="3.5227503299559378E-2"/>
    <n v="0"/>
    <n v="0.5776693452893582"/>
    <n v="2.8104612111373566"/>
    <n v="0.88888888888888895"/>
  </r>
  <r>
    <x v="4"/>
    <x v="1"/>
    <x v="6"/>
    <x v="0"/>
    <n v="0.12623269980619325"/>
    <n v="32"/>
    <n v="0.42814823853385736"/>
    <n v="3.1029688852120163"/>
    <n v="1"/>
  </r>
  <r>
    <x v="4"/>
    <x v="1"/>
    <x v="7"/>
    <x v="0"/>
    <n v="1.9393529001390814E-2"/>
    <n v="2"/>
    <n v="0.42778772996073444"/>
    <n v="2.7272067093282719"/>
    <n v="1"/>
  </r>
  <r>
    <x v="4"/>
    <x v="1"/>
    <x v="8"/>
    <x v="0"/>
    <n v="0.169085567839939"/>
    <n v="13"/>
    <n v="2.8429936577315056E-2"/>
    <n v="5.7450126699601869"/>
    <n v="1"/>
  </r>
  <r>
    <x v="5"/>
    <x v="1"/>
    <x v="1"/>
    <x v="0"/>
    <n v="0.11001642716036203"/>
    <n v="23"/>
    <n v="0.38196880281124063"/>
    <n v="1.5485851749554955"/>
    <n v="0.94339622641509402"/>
  </r>
  <r>
    <x v="5"/>
    <x v="1"/>
    <x v="2"/>
    <x v="0"/>
    <n v="0.16588872203306348"/>
    <n v="5"/>
    <n v="9.0310679979326139E-2"/>
    <n v="3.5583246267732078"/>
    <n v="1"/>
  </r>
  <r>
    <x v="5"/>
    <x v="1"/>
    <x v="3"/>
    <x v="0"/>
    <n v="9.7287527367217935E-2"/>
    <n v="9"/>
    <n v="0.24206103677185953"/>
    <n v="4.1882037848975973"/>
    <n v="1"/>
  </r>
  <r>
    <x v="5"/>
    <x v="1"/>
    <x v="4"/>
    <x v="0"/>
    <n v="3.2080871688159707E-2"/>
    <n v="7"/>
    <n v="9.1287714440714124E-2"/>
    <n v="5.3542282738538036"/>
    <n v="1"/>
  </r>
  <r>
    <x v="5"/>
    <x v="1"/>
    <x v="5"/>
    <x v="0"/>
    <n v="1.7172566076882664E-2"/>
    <n v="1"/>
    <n v="0.51088822904016629"/>
    <n v="0.72290790628149049"/>
    <n v="1"/>
  </r>
  <r>
    <x v="5"/>
    <x v="1"/>
    <x v="6"/>
    <x v="0"/>
    <n v="0.12150188818724143"/>
    <n v="11"/>
    <n v="0.67265284309642193"/>
    <n v="5.4603470185831702"/>
    <n v="1"/>
  </r>
  <r>
    <x v="5"/>
    <x v="1"/>
    <x v="7"/>
    <x v="0"/>
    <n v="5.2670656072231259E-2"/>
    <n v="14"/>
    <n v="0.55441472141889114"/>
    <n v="5.1280593179777769"/>
    <n v="1"/>
  </r>
  <r>
    <x v="5"/>
    <x v="1"/>
    <x v="8"/>
    <x v="0"/>
    <n v="2.089799602415246E-2"/>
    <n v="17"/>
    <n v="0.72079911694467591"/>
    <n v="0.67506632170564163"/>
    <n v="0.95454545454545503"/>
  </r>
  <r>
    <x v="6"/>
    <x v="1"/>
    <x v="1"/>
    <x v="0"/>
    <n v="3.9215180291618107E-2"/>
    <n v="6"/>
    <n v="0.48082934747768818"/>
    <n v="3.5791110486822668"/>
    <n v="0.93548387096774199"/>
  </r>
  <r>
    <x v="6"/>
    <x v="1"/>
    <x v="2"/>
    <x v="0"/>
    <n v="7.2428274370972962E-2"/>
    <n v="3"/>
    <n v="1.8152548986742761E-3"/>
    <n v="4.6975808146144225"/>
    <n v="1"/>
  </r>
  <r>
    <x v="6"/>
    <x v="1"/>
    <x v="3"/>
    <x v="0"/>
    <n v="0.14099800869083262"/>
    <n v="8"/>
    <n v="0.18050480585014289"/>
    <n v="0.56243985120599704"/>
    <n v="1"/>
  </r>
  <r>
    <x v="6"/>
    <x v="1"/>
    <x v="4"/>
    <x v="0"/>
    <n v="1.1637848293534423E-2"/>
    <n v="10"/>
    <n v="0.43580836195124667"/>
    <n v="3.5541487245617809"/>
    <n v="1"/>
  </r>
  <r>
    <x v="6"/>
    <x v="1"/>
    <x v="5"/>
    <x v="0"/>
    <n v="5.3632735921676139E-2"/>
    <n v="3"/>
    <n v="0.14925546229648559"/>
    <n v="5.5776981318864944"/>
    <n v="1"/>
  </r>
  <r>
    <x v="6"/>
    <x v="1"/>
    <x v="6"/>
    <x v="0"/>
    <n v="0.1212404065446826"/>
    <n v="6"/>
    <n v="0.46466603178878629"/>
    <n v="1.6925878414589843"/>
    <n v="1"/>
  </r>
  <r>
    <x v="6"/>
    <x v="1"/>
    <x v="7"/>
    <x v="0"/>
    <n v="6.4548869331589348E-2"/>
    <n v="8"/>
    <n v="0.4281882898371327"/>
    <n v="5.8188914551381705"/>
    <n v="1"/>
  </r>
  <r>
    <x v="6"/>
    <x v="1"/>
    <x v="8"/>
    <x v="0"/>
    <n v="4.7609574582713676E-3"/>
    <n v="15"/>
    <n v="0.35724182506178542"/>
    <n v="3.2280554358985842"/>
    <n v="0.95454545454545503"/>
  </r>
  <r>
    <x v="7"/>
    <x v="1"/>
    <x v="1"/>
    <x v="0"/>
    <n v="8.0914803622282039E-3"/>
    <n v="44"/>
    <n v="0.78298131605993182"/>
    <n v="0.96495457959953068"/>
    <n v="0.98275862068965503"/>
  </r>
  <r>
    <x v="7"/>
    <x v="1"/>
    <x v="2"/>
    <x v="0"/>
    <n v="0.1106397442124382"/>
    <n v="9"/>
    <n v="3.104389743559835E-2"/>
    <n v="5.1454281865504212"/>
    <n v="1"/>
  </r>
  <r>
    <x v="7"/>
    <x v="1"/>
    <x v="3"/>
    <x v="0"/>
    <n v="1.011545239448918E-2"/>
    <n v="20"/>
    <n v="0.33059186559296128"/>
    <n v="0.17116459150996166"/>
    <n v="0.92"/>
  </r>
  <r>
    <x v="7"/>
    <x v="1"/>
    <x v="4"/>
    <x v="0"/>
    <n v="4.1408565993532098E-2"/>
    <n v="7"/>
    <n v="0.29620564200638932"/>
    <n v="1.4363290824484591"/>
    <n v="1"/>
  </r>
  <r>
    <x v="7"/>
    <x v="1"/>
    <x v="5"/>
    <x v="0"/>
    <n v="0.13447792788505181"/>
    <n v="1"/>
    <n v="0.13296083127129729"/>
    <n v="3.2028169562532471"/>
    <n v="1"/>
  </r>
  <r>
    <x v="7"/>
    <x v="1"/>
    <x v="6"/>
    <x v="0"/>
    <n v="8.7841395404161832E-2"/>
    <n v="12"/>
    <n v="0.37848838664038109"/>
    <n v="3.2633290444155625"/>
    <n v="1"/>
  </r>
  <r>
    <x v="7"/>
    <x v="1"/>
    <x v="7"/>
    <x v="0"/>
    <n v="1.0008170225376305E-2"/>
    <n v="15"/>
    <n v="0.37322605091892802"/>
    <n v="3.8743039800493904"/>
    <n v="1"/>
  </r>
  <r>
    <x v="7"/>
    <x v="1"/>
    <x v="8"/>
    <x v="0"/>
    <n v="0.22021519555248037"/>
    <n v="24"/>
    <n v="0.53712731381212941"/>
    <n v="6.9001124416924755"/>
    <n v="0.96"/>
  </r>
  <r>
    <x v="8"/>
    <x v="1"/>
    <x v="1"/>
    <x v="0"/>
    <n v="0.10604674341625042"/>
    <n v="31"/>
    <n v="0.26087669426482629"/>
    <n v="0.86165685348088472"/>
    <n v="0.98245614035087703"/>
  </r>
  <r>
    <x v="8"/>
    <x v="1"/>
    <x v="2"/>
    <x v="0"/>
    <n v="6.3659306830372617E-2"/>
    <n v="4"/>
    <n v="0.28602589818968932"/>
    <n v="0.81668608535179588"/>
    <n v="0.94736842105263197"/>
  </r>
  <r>
    <x v="8"/>
    <x v="1"/>
    <x v="3"/>
    <x v="0"/>
    <n v="2.2485718492534335E-2"/>
    <n v="26"/>
    <n v="0.89464011125463083"/>
    <n v="4.5448679202757249"/>
    <n v="0.939393939393939"/>
  </r>
  <r>
    <x v="8"/>
    <x v="1"/>
    <x v="4"/>
    <x v="0"/>
    <n v="6.1805604376423788E-2"/>
    <n v="0"/>
    <n v="0.5256522599417579"/>
    <n v="1.8036744055113683"/>
    <n v="1"/>
  </r>
  <r>
    <x v="8"/>
    <x v="1"/>
    <x v="5"/>
    <x v="0"/>
    <n v="0.16671179667981684"/>
    <n v="2"/>
    <n v="0.63577728026976321"/>
    <n v="2.8772629019203868"/>
    <n v="1"/>
  </r>
  <r>
    <x v="8"/>
    <x v="1"/>
    <x v="6"/>
    <x v="0"/>
    <n v="8.95992972200053E-2"/>
    <n v="13"/>
    <n v="0.58356152813111539"/>
    <n v="5.6261800544263325"/>
    <n v="1"/>
  </r>
  <r>
    <x v="8"/>
    <x v="1"/>
    <x v="7"/>
    <x v="0"/>
    <n v="6.1272872508620783E-2"/>
    <n v="6"/>
    <n v="6.061648755997593E-2"/>
    <n v="1.6015928529955354"/>
    <n v="0.93333333333333302"/>
  </r>
  <r>
    <x v="8"/>
    <x v="1"/>
    <x v="8"/>
    <x v="0"/>
    <n v="0.16147834862394297"/>
    <n v="27"/>
    <n v="0.36382567141182959"/>
    <n v="6.1192740300612307"/>
    <n v="0.931034482758621"/>
  </r>
  <r>
    <x v="9"/>
    <x v="1"/>
    <x v="1"/>
    <x v="0"/>
    <n v="8.8077885748942777E-2"/>
    <n v="8"/>
    <n v="6.6429049275848542E-2"/>
    <n v="5.4443696342496839"/>
    <n v="0.98113207547169801"/>
  </r>
  <r>
    <x v="9"/>
    <x v="1"/>
    <x v="2"/>
    <x v="0"/>
    <n v="3.4923045033345639E-2"/>
    <n v="14"/>
    <n v="7.2370606101399403E-3"/>
    <n v="3.1828349538027956"/>
    <n v="0.95454545454545503"/>
  </r>
  <r>
    <x v="9"/>
    <x v="1"/>
    <x v="3"/>
    <x v="0"/>
    <n v="0.17157745482795075"/>
    <n v="5"/>
    <n v="0.27629163759831427"/>
    <n v="4.3165280476320884"/>
    <n v="0.939393939393939"/>
  </r>
  <r>
    <x v="9"/>
    <x v="1"/>
    <x v="4"/>
    <x v="0"/>
    <n v="6.8248010368787013E-2"/>
    <n v="4"/>
    <n v="0.63277559756712165"/>
    <n v="1.2684708527066497"/>
    <n v="1"/>
  </r>
  <r>
    <x v="9"/>
    <x v="1"/>
    <x v="5"/>
    <x v="0"/>
    <n v="5.541075416695386E-2"/>
    <n v="7"/>
    <n v="0.3664273532180603"/>
    <n v="5.0497398281953032"/>
    <n v="1"/>
  </r>
  <r>
    <x v="9"/>
    <x v="1"/>
    <x v="6"/>
    <x v="0"/>
    <n v="4.9163694419285503E-2"/>
    <n v="14"/>
    <n v="7.9103268160405263E-2"/>
    <n v="1.5057722480208469"/>
    <n v="0.97872340425531901"/>
  </r>
  <r>
    <x v="9"/>
    <x v="1"/>
    <x v="7"/>
    <x v="0"/>
    <n v="0.15697830851023631"/>
    <n v="11"/>
    <n v="0.39539793108731414"/>
    <n v="4.1386367875506567"/>
    <n v="0.9375"/>
  </r>
  <r>
    <x v="9"/>
    <x v="1"/>
    <x v="8"/>
    <x v="0"/>
    <n v="0.18222423722897094"/>
    <n v="7"/>
    <n v="0.5021036032259899"/>
    <n v="0.58195118751851238"/>
    <n v="0.95833333333333304"/>
  </r>
  <r>
    <x v="10"/>
    <x v="1"/>
    <x v="1"/>
    <x v="0"/>
    <n v="8.4063682645110729E-2"/>
    <n v="15"/>
    <n v="0.12109781163216607"/>
    <n v="2.0556326544892194"/>
    <n v="1"/>
  </r>
  <r>
    <x v="10"/>
    <x v="1"/>
    <x v="2"/>
    <x v="0"/>
    <n v="0.16801553151635037"/>
    <n v="19"/>
    <n v="0.37254281725231086"/>
    <n v="3.7033806083927718"/>
    <n v="0.96666666666666701"/>
  </r>
  <r>
    <x v="10"/>
    <x v="1"/>
    <x v="3"/>
    <x v="0"/>
    <n v="6.6455094524359326E-2"/>
    <n v="26"/>
    <n v="0.43880950731684076"/>
    <n v="1.3638343252513101"/>
    <n v="0.92857142857142905"/>
  </r>
  <r>
    <x v="10"/>
    <x v="1"/>
    <x v="4"/>
    <x v="0"/>
    <n v="0.11552489802960064"/>
    <n v="8"/>
    <n v="0.30769497486080727"/>
    <n v="3.1503156279559112"/>
    <n v="1"/>
  </r>
  <r>
    <x v="10"/>
    <x v="1"/>
    <x v="5"/>
    <x v="0"/>
    <n v="2.604839870941008E-2"/>
    <n v="1"/>
    <n v="9.43322125895006E-2"/>
    <n v="1.823417809548616"/>
    <n v="1"/>
  </r>
  <r>
    <x v="10"/>
    <x v="1"/>
    <x v="6"/>
    <x v="0"/>
    <n v="0.12218324998789289"/>
    <n v="2"/>
    <n v="0.44724883861444353"/>
    <n v="4.0706880104499898"/>
    <n v="0.97916666666666696"/>
  </r>
  <r>
    <x v="10"/>
    <x v="1"/>
    <x v="7"/>
    <x v="0"/>
    <n v="5.5439661708122895E-2"/>
    <n v="0"/>
    <n v="0.64847027991125061"/>
    <n v="1.8227221292782663"/>
    <n v="0.94117647058823495"/>
  </r>
  <r>
    <x v="10"/>
    <x v="1"/>
    <x v="8"/>
    <x v="0"/>
    <n v="0.11914618759538564"/>
    <n v="23"/>
    <n v="0.1842513690155328"/>
    <n v="0.52967724886222844"/>
    <n v="0.931034482758621"/>
  </r>
  <r>
    <x v="11"/>
    <x v="1"/>
    <x v="1"/>
    <x v="0"/>
    <n v="0.16133132093449215"/>
    <n v="42"/>
    <n v="0.48525003302405706"/>
    <n v="3.0410670242402467"/>
    <n v="1"/>
  </r>
  <r>
    <x v="11"/>
    <x v="1"/>
    <x v="2"/>
    <x v="0"/>
    <n v="0.17785837885684808"/>
    <n v="25"/>
    <n v="9.0622469970985525E-2"/>
    <n v="2.5420977515906902"/>
    <n v="0.96875"/>
  </r>
  <r>
    <x v="11"/>
    <x v="1"/>
    <x v="3"/>
    <x v="0"/>
    <n v="0.19409103724451232"/>
    <n v="26"/>
    <n v="0.75217197381931677"/>
    <n v="5.5782060367675825"/>
    <n v="1"/>
  </r>
  <r>
    <x v="11"/>
    <x v="1"/>
    <x v="4"/>
    <x v="0"/>
    <n v="0.11433529824761297"/>
    <n v="17"/>
    <n v="0.53941613115679665"/>
    <n v="0.1243004657694867"/>
    <n v="1"/>
  </r>
  <r>
    <x v="11"/>
    <x v="1"/>
    <x v="5"/>
    <x v="0"/>
    <n v="1.4366721486139412E-2"/>
    <n v="5"/>
    <n v="0.1144816415461006"/>
    <n v="2.2749395148174214"/>
    <n v="1"/>
  </r>
  <r>
    <x v="11"/>
    <x v="1"/>
    <x v="6"/>
    <x v="0"/>
    <n v="0.15927302700630636"/>
    <n v="15"/>
    <n v="0.86333490463408513"/>
    <n v="2.4196488462115537"/>
    <n v="0.98214285714285698"/>
  </r>
  <r>
    <x v="11"/>
    <x v="1"/>
    <x v="7"/>
    <x v="0"/>
    <n v="8.024166106871794E-2"/>
    <n v="20"/>
    <n v="0.64773183965489523"/>
    <n v="5.1123749670672627"/>
    <n v="0.94444444444444398"/>
  </r>
  <r>
    <x v="11"/>
    <x v="1"/>
    <x v="8"/>
    <x v="0"/>
    <n v="0.1034966961206827"/>
    <n v="7"/>
    <n v="0.21125676026838655"/>
    <n v="4.3915141211442661"/>
    <n v="0.88888888888888895"/>
  </r>
  <r>
    <x v="12"/>
    <x v="1"/>
    <x v="1"/>
    <x v="0"/>
    <n v="1.0607129312418395E-2"/>
    <n v="3"/>
    <n v="0.42134059993619044"/>
    <n v="4.0516990958309149"/>
    <n v="1"/>
  </r>
  <r>
    <x v="12"/>
    <x v="1"/>
    <x v="2"/>
    <x v="0"/>
    <n v="6.4932161180667275E-2"/>
    <n v="31"/>
    <n v="7.3373548118294801E-2"/>
    <n v="0.1962081419807935"/>
    <n v="1"/>
  </r>
  <r>
    <x v="12"/>
    <x v="1"/>
    <x v="3"/>
    <x v="0"/>
    <n v="0.24394266086912414"/>
    <n v="18"/>
    <n v="0.22959666391599617"/>
    <n v="3.8813282803526707"/>
    <n v="0.95652173913043503"/>
  </r>
  <r>
    <x v="12"/>
    <x v="1"/>
    <x v="4"/>
    <x v="0"/>
    <n v="0.13906417510034252"/>
    <n v="9"/>
    <n v="0.45479014595877815"/>
    <n v="6.0894527368281217"/>
    <n v="1"/>
  </r>
  <r>
    <x v="12"/>
    <x v="1"/>
    <x v="5"/>
    <x v="0"/>
    <n v="0.17169177278875866"/>
    <n v="5"/>
    <n v="0.28487917353256442"/>
    <n v="6.2596102453604612"/>
    <n v="1"/>
  </r>
  <r>
    <x v="12"/>
    <x v="1"/>
    <x v="6"/>
    <x v="0"/>
    <n v="6.2133693315278009E-2"/>
    <n v="57"/>
    <n v="4.343402581003597E-2"/>
    <n v="3.0832943121788743"/>
    <n v="0.98387096774193505"/>
  </r>
  <r>
    <x v="12"/>
    <x v="1"/>
    <x v="7"/>
    <x v="0"/>
    <n v="6.8741537510158324E-2"/>
    <n v="4"/>
    <n v="0.48615355162487744"/>
    <n v="4.4925205343056991"/>
    <n v="1"/>
  </r>
  <r>
    <x v="12"/>
    <x v="1"/>
    <x v="8"/>
    <x v="0"/>
    <n v="0.1142887991811348"/>
    <n v="15"/>
    <n v="0.63257600352126009"/>
    <n v="2.7099189594409911"/>
    <n v="0.92"/>
  </r>
  <r>
    <x v="13"/>
    <x v="1"/>
    <x v="1"/>
    <x v="0"/>
    <n v="6.3863811376741061E-2"/>
    <n v="26"/>
    <n v="0.71842876003867762"/>
    <n v="6.4908730581745804"/>
    <n v="1"/>
  </r>
  <r>
    <x v="13"/>
    <x v="1"/>
    <x v="2"/>
    <x v="0"/>
    <n v="0.19588770226037561"/>
    <n v="11"/>
    <n v="0.56003095562491845"/>
    <n v="2.4683810423594714"/>
    <n v="1"/>
  </r>
  <r>
    <x v="13"/>
    <x v="1"/>
    <x v="3"/>
    <x v="0"/>
    <n v="3.5880138449020653E-2"/>
    <n v="19"/>
    <n v="0.48680689445302189"/>
    <n v="0.68940658324755977"/>
    <n v="0.96153846153846201"/>
  </r>
  <r>
    <x v="13"/>
    <x v="1"/>
    <x v="4"/>
    <x v="0"/>
    <n v="1.0793700107083972E-2"/>
    <n v="5"/>
    <n v="7.7149878113387069E-2"/>
    <n v="2.128670022693278"/>
    <n v="1"/>
  </r>
  <r>
    <x v="13"/>
    <x v="1"/>
    <x v="5"/>
    <x v="0"/>
    <n v="6.9844067265196597E-2"/>
    <n v="4"/>
    <n v="0.26815379138140888"/>
    <n v="4.043621704440473"/>
    <n v="1"/>
  </r>
  <r>
    <x v="13"/>
    <x v="1"/>
    <x v="6"/>
    <x v="0"/>
    <n v="3.2759787698422332E-2"/>
    <n v="3"/>
    <n v="0.61445592338577837"/>
    <n v="6.4681462490845325"/>
    <n v="1"/>
  </r>
  <r>
    <x v="13"/>
    <x v="1"/>
    <x v="7"/>
    <x v="0"/>
    <n v="9.8163249854905793E-2"/>
    <n v="13"/>
    <n v="0.22787049247181318"/>
    <n v="5.3485770145217009"/>
    <n v="1"/>
  </r>
  <r>
    <x v="13"/>
    <x v="1"/>
    <x v="8"/>
    <x v="0"/>
    <n v="8.7045314531372139E-2"/>
    <n v="13"/>
    <n v="0.66186096853664655"/>
    <n v="1.9848110444288609"/>
    <n v="0.92307692307692302"/>
  </r>
  <r>
    <x v="14"/>
    <x v="1"/>
    <x v="1"/>
    <x v="0"/>
    <n v="5.6264856259077949E-3"/>
    <n v="20"/>
    <n v="0.39050243271885171"/>
    <n v="2.4589236094288118"/>
    <n v="1"/>
  </r>
  <r>
    <x v="14"/>
    <x v="1"/>
    <x v="2"/>
    <x v="0"/>
    <n v="6.2451155064971911E-2"/>
    <n v="8"/>
    <n v="0.20973431100310361"/>
    <n v="1.8567170183466255"/>
    <n v="1"/>
  </r>
  <r>
    <x v="14"/>
    <x v="1"/>
    <x v="3"/>
    <x v="0"/>
    <n v="0.25386590449376134"/>
    <n v="19"/>
    <n v="0.38749371555899942"/>
    <n v="3.5596884147059726"/>
    <n v="0.96"/>
  </r>
  <r>
    <x v="14"/>
    <x v="1"/>
    <x v="4"/>
    <x v="0"/>
    <n v="6.2806674840095403E-2"/>
    <n v="5"/>
    <n v="0.13327446261507037"/>
    <n v="4.1623075806409293"/>
    <n v="1"/>
  </r>
  <r>
    <x v="14"/>
    <x v="1"/>
    <x v="5"/>
    <x v="0"/>
    <n v="0.1169667239539008"/>
    <n v="11"/>
    <n v="0.10325042299636024"/>
    <n v="2.8870192758371802"/>
    <n v="1"/>
  </r>
  <r>
    <x v="14"/>
    <x v="1"/>
    <x v="6"/>
    <x v="0"/>
    <n v="1.5052372779403231E-2"/>
    <n v="50"/>
    <n v="0.55033411752588368"/>
    <n v="1.9182141915463526"/>
    <n v="1"/>
  </r>
  <r>
    <x v="14"/>
    <x v="1"/>
    <x v="7"/>
    <x v="0"/>
    <n v="0.12339182162591367"/>
    <n v="9"/>
    <n v="0.180595500865006"/>
    <n v="4.6160266195883919"/>
    <n v="1"/>
  </r>
  <r>
    <x v="14"/>
    <x v="1"/>
    <x v="8"/>
    <x v="0"/>
    <n v="4.260527935276727E-2"/>
    <n v="6"/>
    <n v="0.32792392158075628"/>
    <n v="4.8305988341549666"/>
    <n v="0.95652173913043503"/>
  </r>
  <r>
    <x v="15"/>
    <x v="1"/>
    <x v="1"/>
    <x v="0"/>
    <n v="9.8875372948884419E-2"/>
    <n v="4"/>
    <n v="0.15842129286307022"/>
    <n v="6.8699895967126709E-2"/>
    <n v="1"/>
  </r>
  <r>
    <x v="15"/>
    <x v="1"/>
    <x v="2"/>
    <x v="0"/>
    <n v="4.307479747541141E-2"/>
    <n v="6"/>
    <n v="0.6109362350546681"/>
    <n v="5.0145832353212167"/>
    <n v="1"/>
  </r>
  <r>
    <x v="15"/>
    <x v="1"/>
    <x v="3"/>
    <x v="0"/>
    <n v="3.6097305815245492E-2"/>
    <n v="19"/>
    <n v="2.9680513185944567E-2"/>
    <n v="2.175960860970553"/>
    <n v="0.96153846153846201"/>
  </r>
  <r>
    <x v="15"/>
    <x v="1"/>
    <x v="4"/>
    <x v="0"/>
    <n v="7.5153055462877774E-2"/>
    <n v="8"/>
    <n v="0.82792566182612237"/>
    <n v="1.5554106363777489"/>
    <n v="1"/>
  </r>
  <r>
    <x v="15"/>
    <x v="1"/>
    <x v="5"/>
    <x v="0"/>
    <n v="0.10697725512333443"/>
    <n v="2"/>
    <n v="4.7113193372916688E-2"/>
    <n v="4.4631991885932916"/>
    <n v="1"/>
  </r>
  <r>
    <x v="15"/>
    <x v="1"/>
    <x v="6"/>
    <x v="0"/>
    <n v="0.17068228706057187"/>
    <n v="32"/>
    <n v="0.59890093316578208"/>
    <n v="5.3018939324296213"/>
    <n v="1"/>
  </r>
  <r>
    <x v="15"/>
    <x v="1"/>
    <x v="7"/>
    <x v="0"/>
    <n v="2.8075298819755446E-2"/>
    <n v="20"/>
    <n v="0.14022566969837108"/>
    <n v="2.7474623604161805"/>
    <n v="0.96666666666666701"/>
  </r>
  <r>
    <x v="15"/>
    <x v="1"/>
    <x v="8"/>
    <x v="0"/>
    <n v="0.13246538390705179"/>
    <n v="4"/>
    <n v="0.59453503466709801"/>
    <n v="2.1343400924656404"/>
    <n v="1"/>
  </r>
  <r>
    <x v="16"/>
    <x v="1"/>
    <x v="1"/>
    <x v="0"/>
    <n v="0.18648620101745786"/>
    <n v="17"/>
    <n v="0.57158602927302926"/>
    <n v="3.8787650528532538"/>
    <n v="1"/>
  </r>
  <r>
    <x v="16"/>
    <x v="1"/>
    <x v="2"/>
    <x v="0"/>
    <n v="0.19450119910811162"/>
    <n v="12"/>
    <n v="0.53673706443241165"/>
    <n v="4.3589849004394825"/>
    <n v="1"/>
  </r>
  <r>
    <x v="16"/>
    <x v="1"/>
    <x v="3"/>
    <x v="0"/>
    <n v="0.13090887837984141"/>
    <n v="21"/>
    <n v="0.33992860709436118"/>
    <n v="3.8956806167335185"/>
    <n v="1"/>
  </r>
  <r>
    <x v="16"/>
    <x v="1"/>
    <x v="4"/>
    <x v="0"/>
    <n v="0.12312692699214527"/>
    <n v="12"/>
    <n v="0.54503773051298343"/>
    <n v="1.3045038024433955"/>
    <n v="1"/>
  </r>
  <r>
    <x v="16"/>
    <x v="1"/>
    <x v="5"/>
    <x v="0"/>
    <n v="9.1462328347844166E-2"/>
    <n v="10"/>
    <n v="0.27469258725185541"/>
    <n v="3.4471353433116438"/>
    <n v="1"/>
  </r>
  <r>
    <x v="16"/>
    <x v="1"/>
    <x v="6"/>
    <x v="0"/>
    <n v="8.7275432173542347E-2"/>
    <n v="25"/>
    <n v="3.4023066902260195E-2"/>
    <n v="4.2886159655864224"/>
    <n v="1"/>
  </r>
  <r>
    <x v="16"/>
    <x v="1"/>
    <x v="7"/>
    <x v="0"/>
    <n v="3.5807203081381044E-2"/>
    <n v="8"/>
    <n v="0.43269767037377177"/>
    <n v="6.0370469148474868"/>
    <n v="0.96969696969696995"/>
  </r>
  <r>
    <x v="16"/>
    <x v="1"/>
    <x v="8"/>
    <x v="0"/>
    <n v="7.4706839265959279E-2"/>
    <n v="16"/>
    <n v="0.16286542209360089"/>
    <n v="0.57209096548870408"/>
    <n v="1"/>
  </r>
  <r>
    <x v="17"/>
    <x v="1"/>
    <x v="1"/>
    <x v="0"/>
    <n v="5.669183171611001E-3"/>
    <n v="23"/>
    <n v="7.1486623116308615E-2"/>
    <n v="0.50104191450501379"/>
    <n v="1"/>
  </r>
  <r>
    <x v="17"/>
    <x v="1"/>
    <x v="2"/>
    <x v="0"/>
    <n v="7.5716323378541603E-2"/>
    <n v="3"/>
    <n v="0.46863466381776397"/>
    <n v="2.4797920197202874"/>
    <n v="1"/>
  </r>
  <r>
    <x v="17"/>
    <x v="1"/>
    <x v="3"/>
    <x v="0"/>
    <n v="0.11868893574171867"/>
    <n v="18"/>
    <n v="0.51202285076365661"/>
    <n v="6.7518075670982416"/>
    <n v="1"/>
  </r>
  <r>
    <x v="17"/>
    <x v="1"/>
    <x v="4"/>
    <x v="0"/>
    <n v="2.9379524037836252E-2"/>
    <n v="8"/>
    <n v="0.15603108194437512"/>
    <n v="1.2754351953346794"/>
    <n v="1"/>
  </r>
  <r>
    <x v="17"/>
    <x v="1"/>
    <x v="5"/>
    <x v="0"/>
    <n v="1.7830458931920028E-2"/>
    <n v="4"/>
    <n v="0.65647816570353235"/>
    <n v="2.0647309908675266"/>
    <n v="1"/>
  </r>
  <r>
    <x v="17"/>
    <x v="1"/>
    <x v="6"/>
    <x v="0"/>
    <n v="0.13181597223522268"/>
    <n v="29"/>
    <n v="0.76307684473952309"/>
    <n v="4.4343906466752072"/>
    <n v="0.98245614035087703"/>
  </r>
  <r>
    <x v="17"/>
    <x v="1"/>
    <x v="7"/>
    <x v="0"/>
    <n v="9.6000074728486793E-3"/>
    <n v="18"/>
    <n v="0.26352186913531239"/>
    <n v="0.30301016459402536"/>
    <n v="0.96875"/>
  </r>
  <r>
    <x v="17"/>
    <x v="1"/>
    <x v="8"/>
    <x v="0"/>
    <n v="0.12227116508507907"/>
    <n v="17"/>
    <n v="0.62476080662851707"/>
    <n v="4.0371359792038506"/>
    <n v="1"/>
  </r>
  <r>
    <x v="18"/>
    <x v="1"/>
    <x v="1"/>
    <x v="0"/>
    <n v="0.16409798558554131"/>
    <n v="35"/>
    <n v="0.49909667585239081"/>
    <n v="5.0866872031929695"/>
    <n v="1"/>
  </r>
  <r>
    <x v="18"/>
    <x v="1"/>
    <x v="2"/>
    <x v="0"/>
    <n v="9.45967167315198E-2"/>
    <n v="5"/>
    <n v="0.1843303006361775"/>
    <n v="0.12574204242206827"/>
    <n v="1"/>
  </r>
  <r>
    <x v="18"/>
    <x v="1"/>
    <x v="3"/>
    <x v="0"/>
    <n v="0.10478061939832925"/>
    <n v="3"/>
    <n v="0.52039865802363949"/>
    <n v="1.2242884200392163"/>
    <n v="1"/>
  </r>
  <r>
    <x v="18"/>
    <x v="1"/>
    <x v="4"/>
    <x v="0"/>
    <n v="5.9625469522628698E-2"/>
    <n v="1"/>
    <n v="0.72291419399645107"/>
    <n v="6.1839255982885515"/>
    <n v="1"/>
  </r>
  <r>
    <x v="18"/>
    <x v="1"/>
    <x v="5"/>
    <x v="0"/>
    <n v="6.219078206251475E-2"/>
    <n v="9"/>
    <n v="0.65276226105818991"/>
    <n v="4.8404995340490045"/>
    <n v="1"/>
  </r>
  <r>
    <x v="18"/>
    <x v="1"/>
    <x v="6"/>
    <x v="0"/>
    <n v="5.0203456118509656E-3"/>
    <n v="42"/>
    <n v="0.50362956165802175"/>
    <n v="3.1335045859863917"/>
    <n v="0.96363636363636396"/>
  </r>
  <r>
    <x v="18"/>
    <x v="1"/>
    <x v="7"/>
    <x v="0"/>
    <n v="3.0579702929061595E-2"/>
    <n v="4"/>
    <n v="0.59547539647930858"/>
    <n v="4.5136846707772236"/>
    <n v="0.96969696969696995"/>
  </r>
  <r>
    <x v="18"/>
    <x v="1"/>
    <x v="8"/>
    <x v="0"/>
    <n v="0.12426934471847055"/>
    <n v="10"/>
    <n v="0.60828327646442393"/>
    <n v="1.7402446843338752"/>
    <n v="1"/>
  </r>
  <r>
    <x v="19"/>
    <x v="1"/>
    <x v="1"/>
    <x v="0"/>
    <n v="0.23283929929598854"/>
    <n v="11"/>
    <n v="2.5142097654929096E-2"/>
    <n v="2.5535949043892576"/>
    <n v="0.98412698412698396"/>
  </r>
  <r>
    <x v="19"/>
    <x v="1"/>
    <x v="2"/>
    <x v="0"/>
    <n v="0.13026670101546028"/>
    <n v="16"/>
    <n v="0.1893933184834444"/>
    <n v="5.348914015049087"/>
    <n v="1"/>
  </r>
  <r>
    <x v="19"/>
    <x v="1"/>
    <x v="3"/>
    <x v="0"/>
    <n v="8.7337090124177494E-2"/>
    <n v="16"/>
    <n v="0.75622985545970556"/>
    <n v="1.407263120557176"/>
    <n v="1"/>
  </r>
  <r>
    <x v="19"/>
    <x v="1"/>
    <x v="4"/>
    <x v="0"/>
    <n v="5.319279454846873E-2"/>
    <n v="11"/>
    <n v="1.0454028207899264E-2"/>
    <n v="0.83846460977835036"/>
    <n v="1"/>
  </r>
  <r>
    <x v="19"/>
    <x v="1"/>
    <x v="5"/>
    <x v="0"/>
    <n v="2.2295402808976884E-2"/>
    <n v="3"/>
    <n v="0.541832441952526"/>
    <n v="6.7016553991168575"/>
    <n v="1"/>
  </r>
  <r>
    <x v="19"/>
    <x v="1"/>
    <x v="6"/>
    <x v="0"/>
    <n v="0.11647514712744647"/>
    <n v="34"/>
    <n v="0.38608498308462613"/>
    <n v="2.2032136758174157"/>
    <n v="0.96153846153846201"/>
  </r>
  <r>
    <x v="19"/>
    <x v="1"/>
    <x v="7"/>
    <x v="0"/>
    <n v="0.16207010984070219"/>
    <n v="2"/>
    <n v="0.45776389750977609"/>
    <n v="5.1436053718959585"/>
    <n v="1"/>
  </r>
  <r>
    <x v="19"/>
    <x v="1"/>
    <x v="8"/>
    <x v="0"/>
    <n v="0.25898079574836397"/>
    <n v="16"/>
    <n v="0.16692552091697671"/>
    <n v="4.77114089420997"/>
    <n v="1"/>
  </r>
  <r>
    <x v="20"/>
    <x v="1"/>
    <x v="1"/>
    <x v="0"/>
    <n v="0.13389939679868396"/>
    <n v="31"/>
    <n v="0.18713365337444077"/>
    <n v="2.6305898512566976"/>
    <n v="0.98550724637681197"/>
  </r>
  <r>
    <x v="20"/>
    <x v="1"/>
    <x v="2"/>
    <x v="0"/>
    <n v="0.22319760653053258"/>
    <n v="19"/>
    <n v="0.43134485592949418"/>
    <n v="1.4599897255508743"/>
    <n v="1"/>
  </r>
  <r>
    <x v="20"/>
    <x v="1"/>
    <x v="3"/>
    <x v="0"/>
    <n v="0.18919662216179131"/>
    <n v="22"/>
    <n v="1.9576668930284469E-2"/>
    <n v="4.8341375318734308"/>
    <n v="0.93333333333333302"/>
  </r>
  <r>
    <x v="20"/>
    <x v="1"/>
    <x v="4"/>
    <x v="0"/>
    <n v="8.5378491442649501E-2"/>
    <n v="9"/>
    <n v="0.77966786841352775"/>
    <n v="6.6846154576264469"/>
    <n v="1"/>
  </r>
  <r>
    <x v="20"/>
    <x v="1"/>
    <x v="5"/>
    <x v="0"/>
    <n v="1.9617624396727984E-2"/>
    <n v="5"/>
    <n v="0.32662889932319478"/>
    <n v="1.3143125334260244"/>
    <n v="1"/>
  </r>
  <r>
    <x v="20"/>
    <x v="1"/>
    <x v="6"/>
    <x v="0"/>
    <n v="8.7780826324847405E-2"/>
    <n v="5"/>
    <n v="0.24372805160166916"/>
    <n v="2.8636403348867785"/>
    <n v="0.96363636363636396"/>
  </r>
  <r>
    <x v="20"/>
    <x v="1"/>
    <x v="7"/>
    <x v="0"/>
    <n v="0.16038497796810589"/>
    <n v="7"/>
    <n v="0.46918303920232046"/>
    <n v="2.9489087864903381"/>
    <n v="1"/>
  </r>
  <r>
    <x v="20"/>
    <x v="1"/>
    <x v="8"/>
    <x v="0"/>
    <n v="0.10165136223730144"/>
    <n v="7"/>
    <n v="0.59893962772310305"/>
    <n v="0.69333736814141078"/>
    <n v="0.952380952380952"/>
  </r>
  <r>
    <x v="21"/>
    <x v="1"/>
    <x v="1"/>
    <x v="0"/>
    <n v="9.0458685138285561E-2"/>
    <n v="62"/>
    <n v="0.49516731648039541"/>
    <n v="3.9510386523876737"/>
    <n v="0.98387096774193505"/>
  </r>
  <r>
    <x v="21"/>
    <x v="1"/>
    <x v="2"/>
    <x v="0"/>
    <n v="0.18439384532843581"/>
    <n v="10"/>
    <n v="0.24906826248799621"/>
    <n v="0.55821004659497553"/>
    <n v="1"/>
  </r>
  <r>
    <x v="21"/>
    <x v="1"/>
    <x v="3"/>
    <x v="0"/>
    <n v="0.139317523280965"/>
    <n v="22"/>
    <n v="4.9321270813489207E-2"/>
    <n v="0.83386461340110207"/>
    <n v="0.9375"/>
  </r>
  <r>
    <x v="21"/>
    <x v="1"/>
    <x v="4"/>
    <x v="0"/>
    <n v="5.9418260060825234E-2"/>
    <n v="22"/>
    <n v="0.15901782080819968"/>
    <n v="2.849462955691398"/>
    <n v="1"/>
  </r>
  <r>
    <x v="21"/>
    <x v="1"/>
    <x v="5"/>
    <x v="0"/>
    <n v="1.6695849591198987E-3"/>
    <n v="5"/>
    <n v="0.3162792803844543"/>
    <n v="4.156273334117885"/>
    <n v="1"/>
  </r>
  <r>
    <x v="21"/>
    <x v="1"/>
    <x v="6"/>
    <x v="0"/>
    <n v="3.653271181536611E-2"/>
    <n v="10"/>
    <n v="0.30533025014589193"/>
    <n v="5.891005694968289"/>
    <n v="0.98076923076923095"/>
  </r>
  <r>
    <x v="21"/>
    <x v="1"/>
    <x v="7"/>
    <x v="0"/>
    <n v="5.3014874945794731E-2"/>
    <n v="34"/>
    <n v="0.54065334709411506"/>
    <n v="5.3135556407304683E-2"/>
    <n v="1"/>
  </r>
  <r>
    <x v="21"/>
    <x v="1"/>
    <x v="8"/>
    <x v="0"/>
    <n v="0.18752058475741712"/>
    <n v="19"/>
    <n v="0.286680945390546"/>
    <n v="2.2263775017202323"/>
    <n v="0.94736842105263197"/>
  </r>
  <r>
    <x v="22"/>
    <x v="1"/>
    <x v="1"/>
    <x v="0"/>
    <n v="5.0279049039875429E-2"/>
    <n v="43"/>
    <n v="0.14290346816615207"/>
    <n v="2.0207509110753192"/>
    <n v="0.984375"/>
  </r>
  <r>
    <x v="22"/>
    <x v="1"/>
    <x v="2"/>
    <x v="0"/>
    <n v="0.15673237124442335"/>
    <n v="17"/>
    <n v="0.29360585139634071"/>
    <n v="1.451700399530748"/>
    <n v="1"/>
  </r>
  <r>
    <x v="22"/>
    <x v="1"/>
    <x v="3"/>
    <x v="0"/>
    <n v="2.9971732605775306E-2"/>
    <n v="17"/>
    <n v="4.8498818758767909E-2"/>
    <n v="6.3746877876346799"/>
    <n v="0.93333333333333302"/>
  </r>
  <r>
    <x v="22"/>
    <x v="1"/>
    <x v="4"/>
    <x v="0"/>
    <n v="0.13484067049570986"/>
    <n v="17"/>
    <n v="0.40750387364410517"/>
    <n v="2.4419167215471984"/>
    <n v="1"/>
  </r>
  <r>
    <x v="22"/>
    <x v="1"/>
    <x v="5"/>
    <x v="0"/>
    <n v="1.2627099442593322E-2"/>
    <n v="7"/>
    <n v="0.31268946514563006"/>
    <n v="4.8361592915665588"/>
    <n v="1"/>
  </r>
  <r>
    <x v="22"/>
    <x v="1"/>
    <x v="6"/>
    <x v="0"/>
    <n v="6.727039321688269E-2"/>
    <n v="17"/>
    <n v="3.1906590696954569E-2"/>
    <n v="2.9420442398413642"/>
    <n v="1"/>
  </r>
  <r>
    <x v="22"/>
    <x v="1"/>
    <x v="7"/>
    <x v="0"/>
    <n v="9.9319407495934917E-2"/>
    <n v="20"/>
    <n v="1.6874174438067831E-2"/>
    <n v="4.3608141175807367"/>
    <n v="1"/>
  </r>
  <r>
    <x v="22"/>
    <x v="1"/>
    <x v="8"/>
    <x v="0"/>
    <n v="6.101866151177008E-2"/>
    <n v="18"/>
    <n v="5.0245047686224863E-2"/>
    <n v="6.5828436111303263"/>
    <n v="0.9375"/>
  </r>
  <r>
    <x v="23"/>
    <x v="1"/>
    <x v="1"/>
    <x v="0"/>
    <n v="4.5408224667006718E-2"/>
    <n v="12"/>
    <n v="0.17480711467352844"/>
    <n v="5.5077663016665062"/>
    <n v="1"/>
  </r>
  <r>
    <x v="23"/>
    <x v="1"/>
    <x v="2"/>
    <x v="0"/>
    <n v="2.0085535355524403E-2"/>
    <n v="4"/>
    <n v="0.65496092429955766"/>
    <n v="1.9012561582489711"/>
    <n v="1"/>
  </r>
  <r>
    <x v="23"/>
    <x v="1"/>
    <x v="3"/>
    <x v="0"/>
    <n v="0.27144823801502371"/>
    <n v="32"/>
    <n v="0.24317921822421715"/>
    <n v="1.0968080407967438"/>
    <n v="0.94736842105263197"/>
  </r>
  <r>
    <x v="23"/>
    <x v="1"/>
    <x v="4"/>
    <x v="0"/>
    <n v="0.11013783456105759"/>
    <n v="19"/>
    <n v="0.64789485302453609"/>
    <n v="6.2822547567532183"/>
    <n v="1"/>
  </r>
  <r>
    <x v="23"/>
    <x v="1"/>
    <x v="5"/>
    <x v="0"/>
    <n v="1.0615682947670501E-2"/>
    <n v="7"/>
    <n v="0.26066155569388882"/>
    <n v="1.3181608605979007"/>
    <n v="1"/>
  </r>
  <r>
    <x v="23"/>
    <x v="1"/>
    <x v="6"/>
    <x v="0"/>
    <n v="1.2599559716274635E-2"/>
    <n v="44"/>
    <n v="0.33332350226836116"/>
    <n v="5.7601620030832112"/>
    <n v="1"/>
  </r>
  <r>
    <x v="23"/>
    <x v="1"/>
    <x v="7"/>
    <x v="0"/>
    <n v="5.2180325635289015E-2"/>
    <n v="4"/>
    <n v="0.2726266193252922"/>
    <n v="2.8739422977831519"/>
    <n v="1"/>
  </r>
  <r>
    <x v="23"/>
    <x v="1"/>
    <x v="8"/>
    <x v="0"/>
    <n v="1.3429981759890249E-2"/>
    <n v="4"/>
    <n v="0.61148538149811327"/>
    <n v="1.8724651151411049"/>
    <n v="0.94594594594594605"/>
  </r>
  <r>
    <x v="24"/>
    <x v="1"/>
    <x v="1"/>
    <x v="0"/>
    <n v="0.15778285792914074"/>
    <n v="19"/>
    <n v="0.26461615537359529"/>
    <n v="1.1437754130010525"/>
    <n v="1"/>
  </r>
  <r>
    <x v="24"/>
    <x v="1"/>
    <x v="2"/>
    <x v="0"/>
    <n v="0.10193539359713594"/>
    <n v="20"/>
    <n v="0.53302907306311476"/>
    <n v="8.2487611212387596E-2"/>
    <n v="1"/>
  </r>
  <r>
    <x v="24"/>
    <x v="1"/>
    <x v="3"/>
    <x v="0"/>
    <n v="1.615857949937792E-2"/>
    <n v="23"/>
    <n v="0.77936486708024144"/>
    <n v="6.7970024649539615"/>
    <n v="0.96428571428571397"/>
  </r>
  <r>
    <x v="24"/>
    <x v="1"/>
    <x v="4"/>
    <x v="0"/>
    <n v="8.5607699386563527E-2"/>
    <n v="6"/>
    <n v="0.17024764816857474"/>
    <n v="3.3009963505015216"/>
    <n v="1"/>
  </r>
  <r>
    <x v="24"/>
    <x v="1"/>
    <x v="5"/>
    <x v="0"/>
    <n v="0.10280257289904866"/>
    <n v="15"/>
    <n v="0.26999038048161172"/>
    <n v="3.4491592950099079"/>
    <n v="1"/>
  </r>
  <r>
    <x v="24"/>
    <x v="1"/>
    <x v="6"/>
    <x v="0"/>
    <n v="6.3741925802580715E-2"/>
    <n v="59"/>
    <n v="0.31168162950798539"/>
    <n v="1.2765944757040044"/>
    <n v="1"/>
  </r>
  <r>
    <x v="24"/>
    <x v="1"/>
    <x v="7"/>
    <x v="0"/>
    <n v="2.4643991331285298E-2"/>
    <n v="33"/>
    <n v="0.61804757543972655"/>
    <n v="5.0227383528131746"/>
    <n v="1"/>
  </r>
  <r>
    <x v="24"/>
    <x v="1"/>
    <x v="8"/>
    <x v="0"/>
    <n v="0.1406864684058805"/>
    <n v="29"/>
    <n v="3.5478448098180501E-2"/>
    <n v="5.9583110960799797"/>
    <n v="1"/>
  </r>
  <r>
    <x v="25"/>
    <x v="1"/>
    <x v="1"/>
    <x v="0"/>
    <n v="9.7586547976257251E-2"/>
    <n v="70"/>
    <n v="0.73812986101971811"/>
    <n v="1.4435912103061503"/>
    <n v="1"/>
  </r>
  <r>
    <x v="25"/>
    <x v="1"/>
    <x v="2"/>
    <x v="0"/>
    <n v="0.12052885108304832"/>
    <n v="11"/>
    <n v="0.56372251955059105"/>
    <n v="3.0473783077156367"/>
    <n v="1"/>
  </r>
  <r>
    <x v="25"/>
    <x v="1"/>
    <x v="3"/>
    <x v="0"/>
    <n v="0.20969150530123359"/>
    <n v="6"/>
    <n v="0.66239720056495666"/>
    <n v="3.2534838109239739"/>
    <n v="0.96296296296296302"/>
  </r>
  <r>
    <x v="25"/>
    <x v="1"/>
    <x v="4"/>
    <x v="0"/>
    <n v="8.2361921923517337E-2"/>
    <n v="16"/>
    <n v="0.53396849485618658"/>
    <n v="3.5527953014148355"/>
    <n v="1"/>
  </r>
  <r>
    <x v="25"/>
    <x v="1"/>
    <x v="5"/>
    <x v="0"/>
    <n v="7.7119567274242476E-2"/>
    <n v="12"/>
    <n v="0.4234157701209017"/>
    <n v="0.76220997453509753"/>
    <n v="1"/>
  </r>
  <r>
    <x v="25"/>
    <x v="1"/>
    <x v="6"/>
    <x v="0"/>
    <n v="3.8903041997448339E-2"/>
    <n v="36"/>
    <n v="0.35336438378315571"/>
    <n v="0.2733055684657108"/>
    <n v="1"/>
  </r>
  <r>
    <x v="25"/>
    <x v="1"/>
    <x v="7"/>
    <x v="0"/>
    <n v="7.9606692874295421E-2"/>
    <n v="19"/>
    <n v="0.41897154752820431"/>
    <n v="3.0227567196838909"/>
    <n v="1"/>
  </r>
  <r>
    <x v="25"/>
    <x v="1"/>
    <x v="8"/>
    <x v="0"/>
    <n v="1.5073184235232871E-2"/>
    <n v="16"/>
    <n v="0.34553002242738945"/>
    <n v="6.6033556462007175"/>
    <n v="1"/>
  </r>
  <r>
    <x v="26"/>
    <x v="1"/>
    <x v="1"/>
    <x v="0"/>
    <n v="3.0380101279391346E-2"/>
    <n v="46"/>
    <n v="0.53959191680743812"/>
    <n v="3.6521753975648066"/>
    <n v="1"/>
  </r>
  <r>
    <x v="26"/>
    <x v="1"/>
    <x v="2"/>
    <x v="0"/>
    <n v="0.14792726472095213"/>
    <n v="20"/>
    <n v="0.31449387134457746"/>
    <n v="5.1784778224204233"/>
    <n v="1"/>
  </r>
  <r>
    <x v="26"/>
    <x v="1"/>
    <x v="3"/>
    <x v="0"/>
    <n v="0.22552051975964243"/>
    <n v="14"/>
    <n v="0.3552175288588037"/>
    <n v="1.1427329513424576"/>
    <n v="0.96296296296296302"/>
  </r>
  <r>
    <x v="26"/>
    <x v="1"/>
    <x v="4"/>
    <x v="0"/>
    <n v="6.9973566025029799E-2"/>
    <n v="3"/>
    <n v="0.37954913746057273"/>
    <n v="0.1141569147004096"/>
    <n v="1"/>
  </r>
  <r>
    <x v="26"/>
    <x v="1"/>
    <x v="5"/>
    <x v="0"/>
    <n v="4.2825025183834825E-2"/>
    <n v="6"/>
    <n v="0.38020044189225022"/>
    <n v="6.5346938034359825"/>
    <n v="0.91666666666666696"/>
  </r>
  <r>
    <x v="26"/>
    <x v="1"/>
    <x v="6"/>
    <x v="0"/>
    <n v="1.7355746814773743E-2"/>
    <n v="31"/>
    <n v="0.51998626294357808"/>
    <n v="1.8603733376924863"/>
    <n v="1"/>
  </r>
  <r>
    <x v="26"/>
    <x v="1"/>
    <x v="7"/>
    <x v="0"/>
    <n v="6.7565790622646754E-2"/>
    <n v="35"/>
    <n v="8.5826951860048642E-2"/>
    <n v="1.3400975123840808"/>
    <n v="1"/>
  </r>
  <r>
    <x v="26"/>
    <x v="1"/>
    <x v="8"/>
    <x v="0"/>
    <n v="1.5768249864595019E-3"/>
    <n v="6"/>
    <n v="0.38316881684347365"/>
    <n v="3.9503510703067337"/>
    <n v="1"/>
  </r>
  <r>
    <x v="27"/>
    <x v="1"/>
    <x v="1"/>
    <x v="0"/>
    <n v="0.16219463321587166"/>
    <n v="44"/>
    <n v="5.7743464499306188E-2"/>
    <n v="0.20660366702376462"/>
    <n v="1"/>
  </r>
  <r>
    <x v="27"/>
    <x v="1"/>
    <x v="2"/>
    <x v="0"/>
    <n v="4.6636669674909738E-2"/>
    <n v="19"/>
    <n v="0.28527294701255224"/>
    <n v="3.5200361862802718"/>
    <n v="1"/>
  </r>
  <r>
    <x v="27"/>
    <x v="1"/>
    <x v="3"/>
    <x v="0"/>
    <n v="0.11520969961408183"/>
    <n v="13"/>
    <n v="0.18151682091741633"/>
    <n v="1.5477627279959223"/>
    <n v="0.95454545454545503"/>
  </r>
  <r>
    <x v="27"/>
    <x v="1"/>
    <x v="4"/>
    <x v="0"/>
    <n v="1.9061548371280945E-2"/>
    <n v="9"/>
    <n v="0.29292298680213502"/>
    <n v="1.1183393549315939"/>
    <n v="1"/>
  </r>
  <r>
    <x v="27"/>
    <x v="1"/>
    <x v="5"/>
    <x v="0"/>
    <n v="7.908261622268771E-3"/>
    <n v="2"/>
    <n v="0.45566234677997003"/>
    <n v="4.3951738791461183"/>
    <n v="0.9"/>
  </r>
  <r>
    <x v="27"/>
    <x v="1"/>
    <x v="6"/>
    <x v="0"/>
    <n v="1.3251423000612181E-3"/>
    <n v="12"/>
    <n v="0.4835675668289488"/>
    <n v="4.7907516650115616"/>
    <n v="0.98113207547169801"/>
  </r>
  <r>
    <x v="27"/>
    <x v="1"/>
    <x v="7"/>
    <x v="0"/>
    <n v="2.6848982304898399E-2"/>
    <n v="15"/>
    <n v="0.62118031919037753"/>
    <n v="0.49569736563767447"/>
    <n v="1"/>
  </r>
  <r>
    <x v="27"/>
    <x v="1"/>
    <x v="8"/>
    <x v="0"/>
    <n v="0.11435896465042306"/>
    <n v="30"/>
    <n v="0.2116216789706914"/>
    <n v="4.5556799756267736"/>
    <n v="1"/>
  </r>
  <r>
    <x v="28"/>
    <x v="1"/>
    <x v="1"/>
    <x v="0"/>
    <n v="1.4927151590824304E-2"/>
    <n v="23"/>
    <n v="0.5340272026388857"/>
    <n v="3.6480429621940775"/>
    <n v="0.98275862068965503"/>
  </r>
  <r>
    <x v="28"/>
    <x v="1"/>
    <x v="2"/>
    <x v="0"/>
    <n v="0.15732403856010657"/>
    <n v="8"/>
    <n v="0.33386941733613967"/>
    <n v="5.6708336035650717"/>
    <n v="1"/>
  </r>
  <r>
    <x v="28"/>
    <x v="1"/>
    <x v="3"/>
    <x v="0"/>
    <n v="0.15280894804777728"/>
    <n v="17"/>
    <n v="0.29654863834651046"/>
    <n v="6.4544852096047265"/>
    <n v="1"/>
  </r>
  <r>
    <x v="28"/>
    <x v="1"/>
    <x v="4"/>
    <x v="0"/>
    <n v="5.243082367217429E-2"/>
    <n v="5"/>
    <n v="5.0095032585056508E-2"/>
    <n v="1.5900222094197578"/>
    <n v="0.88888888888888895"/>
  </r>
  <r>
    <x v="28"/>
    <x v="1"/>
    <x v="5"/>
    <x v="0"/>
    <n v="4.778182522678566E-2"/>
    <n v="2"/>
    <n v="6.6524974103688281E-2"/>
    <n v="2.9012601118071997"/>
    <n v="0.91666666666666696"/>
  </r>
  <r>
    <x v="28"/>
    <x v="1"/>
    <x v="6"/>
    <x v="0"/>
    <n v="1.8425530297064438E-2"/>
    <n v="41"/>
    <n v="0.2373485574234841"/>
    <n v="6.2096561228438434"/>
    <n v="0.93877551020408201"/>
  </r>
  <r>
    <x v="28"/>
    <x v="1"/>
    <x v="7"/>
    <x v="0"/>
    <n v="7.0468883809352734E-2"/>
    <n v="22"/>
    <n v="5.9989531373240576E-2"/>
    <n v="5.7675090912074687"/>
    <n v="1"/>
  </r>
  <r>
    <x v="28"/>
    <x v="1"/>
    <x v="8"/>
    <x v="0"/>
    <n v="0.10356715868053472"/>
    <n v="34"/>
    <n v="0.80137319621345127"/>
    <n v="3.0202379919321585"/>
    <n v="0.97674418604651203"/>
  </r>
  <r>
    <x v="29"/>
    <x v="1"/>
    <x v="1"/>
    <x v="0"/>
    <n v="0.1835394469073405"/>
    <n v="21"/>
    <n v="2.5155383576859706E-2"/>
    <n v="5.8096150892082949"/>
    <n v="0.97727272727272696"/>
  </r>
  <r>
    <x v="29"/>
    <x v="1"/>
    <x v="2"/>
    <x v="0"/>
    <n v="1.8338293969709537E-2"/>
    <n v="6"/>
    <n v="0.36012241961449765"/>
    <n v="2.6722153078603119"/>
    <n v="1"/>
  </r>
  <r>
    <x v="29"/>
    <x v="1"/>
    <x v="3"/>
    <x v="0"/>
    <n v="0.1769446637741888"/>
    <n v="14"/>
    <n v="3.7452660471722937E-2"/>
    <n v="3.1907658853191645"/>
    <n v="0.92307692307692302"/>
  </r>
  <r>
    <x v="29"/>
    <x v="1"/>
    <x v="4"/>
    <x v="0"/>
    <n v="6.429126910542611E-2"/>
    <n v="9"/>
    <n v="9.6752449670448756E-2"/>
    <n v="0.18171956709322359"/>
    <n v="0.9"/>
  </r>
  <r>
    <x v="29"/>
    <x v="1"/>
    <x v="5"/>
    <x v="0"/>
    <n v="0.12901650023860281"/>
    <n v="13"/>
    <n v="0.40432691713546332"/>
    <n v="1.5079810886746992"/>
    <n v="0.85714285714285698"/>
  </r>
  <r>
    <x v="29"/>
    <x v="1"/>
    <x v="6"/>
    <x v="0"/>
    <n v="8.3712368175601154E-2"/>
    <n v="16"/>
    <n v="0.19003641658123496"/>
    <n v="3.4279248938849078"/>
    <n v="0.93617021276595702"/>
  </r>
  <r>
    <x v="29"/>
    <x v="1"/>
    <x v="7"/>
    <x v="0"/>
    <n v="3.5325863304180395E-2"/>
    <n v="15"/>
    <n v="0.25268378838449984"/>
    <n v="3.7920761107046168"/>
    <n v="0.91304347826086996"/>
  </r>
  <r>
    <x v="29"/>
    <x v="1"/>
    <x v="8"/>
    <x v="0"/>
    <n v="6.4627227353015182E-2"/>
    <n v="19"/>
    <n v="0.15728516162705167"/>
    <n v="1.2326663025022728"/>
    <n v="0.97222222222222199"/>
  </r>
  <r>
    <x v="0"/>
    <x v="1"/>
    <x v="1"/>
    <x v="1"/>
    <n v="0.11517257944533275"/>
    <n v="5"/>
    <n v="0.36714362217536878"/>
    <n v="3.2553525815744448"/>
    <n v="0.96551724137931005"/>
  </r>
  <r>
    <x v="0"/>
    <x v="1"/>
    <x v="1"/>
    <x v="2"/>
    <n v="9.2424921260137169E-2"/>
    <n v="8"/>
    <n v="0.2504441226463322"/>
    <n v="5.9351518435963957"/>
    <n v="1"/>
  </r>
  <r>
    <x v="0"/>
    <x v="1"/>
    <x v="2"/>
    <x v="1"/>
    <n v="4.4596596183432431E-2"/>
    <n v="4"/>
    <n v="0.13386470416744892"/>
    <n v="0.82896738841522866"/>
    <n v="1"/>
  </r>
  <r>
    <x v="0"/>
    <x v="1"/>
    <x v="2"/>
    <x v="2"/>
    <n v="0"/>
    <n v="0"/>
    <n v="2.6423476292169505E-2"/>
    <n v="0"/>
    <n v="1"/>
  </r>
  <r>
    <x v="0"/>
    <x v="1"/>
    <x v="3"/>
    <x v="1"/>
    <n v="0.14967562818066452"/>
    <n v="6"/>
    <n v="9.0225987547259509E-2"/>
    <n v="5.0150437776137782"/>
    <n v="1"/>
  </r>
  <r>
    <x v="0"/>
    <x v="1"/>
    <x v="3"/>
    <x v="2"/>
    <n v="0"/>
    <n v="0"/>
    <n v="3.2342870844270899E-2"/>
    <n v="0"/>
    <n v="1"/>
  </r>
  <r>
    <x v="0"/>
    <x v="1"/>
    <x v="4"/>
    <x v="1"/>
    <n v="2.9986326007768627E-2"/>
    <n v="5"/>
    <n v="0.32292599078802009"/>
    <n v="0.25447053557171856"/>
    <n v="1"/>
  </r>
  <r>
    <x v="0"/>
    <x v="1"/>
    <x v="4"/>
    <x v="2"/>
    <n v="0"/>
    <n v="1"/>
    <n v="0.41108081577448718"/>
    <n v="0"/>
    <n v="1"/>
  </r>
  <r>
    <x v="0"/>
    <x v="1"/>
    <x v="5"/>
    <x v="1"/>
    <n v="7.3449537041676546E-2"/>
    <n v="2"/>
    <n v="3.7514351624953583E-2"/>
    <n v="2.8506416447745093"/>
    <n v="1"/>
  </r>
  <r>
    <x v="0"/>
    <x v="1"/>
    <x v="5"/>
    <x v="2"/>
    <n v="0"/>
    <n v="0"/>
    <n v="0"/>
    <n v="0"/>
    <m/>
  </r>
  <r>
    <x v="0"/>
    <x v="1"/>
    <x v="6"/>
    <x v="1"/>
    <n v="3.8088967139558068E-2"/>
    <n v="11"/>
    <n v="0.52174191598144426"/>
    <n v="5.0019072448764126"/>
    <n v="1"/>
  </r>
  <r>
    <x v="0"/>
    <x v="1"/>
    <x v="6"/>
    <x v="2"/>
    <n v="0"/>
    <n v="0"/>
    <n v="0.20482022505986922"/>
    <n v="0"/>
    <n v="1"/>
  </r>
  <r>
    <x v="0"/>
    <x v="1"/>
    <x v="7"/>
    <x v="1"/>
    <n v="4.3411501621770038E-3"/>
    <n v="0"/>
    <n v="5.980482368519785E-2"/>
    <n v="2.5157809463834879"/>
    <n v="1"/>
  </r>
  <r>
    <x v="0"/>
    <x v="1"/>
    <x v="7"/>
    <x v="2"/>
    <n v="0"/>
    <n v="0"/>
    <n v="0.19847242093937195"/>
    <n v="0"/>
    <n v="1"/>
  </r>
  <r>
    <x v="0"/>
    <x v="1"/>
    <x v="8"/>
    <x v="1"/>
    <n v="0.14052200222872743"/>
    <n v="11"/>
    <n v="0.13455341232081616"/>
    <n v="6.0303955637082511"/>
    <n v="1"/>
  </r>
  <r>
    <x v="0"/>
    <x v="1"/>
    <x v="8"/>
    <x v="2"/>
    <n v="0.14416808202268239"/>
    <n v="3"/>
    <n v="5.2175016649937088E-2"/>
    <n v="1.1874651597783474"/>
    <n v="1"/>
  </r>
  <r>
    <x v="1"/>
    <x v="1"/>
    <x v="1"/>
    <x v="1"/>
    <n v="6.2690901871460508E-2"/>
    <n v="4"/>
    <n v="2.7828013258700229E-3"/>
    <n v="2.2036678518899033"/>
    <n v="1"/>
  </r>
  <r>
    <x v="1"/>
    <x v="1"/>
    <x v="1"/>
    <x v="2"/>
    <n v="1.2304835940464703E-2"/>
    <n v="4"/>
    <n v="0.39823935031814428"/>
    <n v="2.3459504351222087"/>
    <n v="1"/>
  </r>
  <r>
    <x v="1"/>
    <x v="1"/>
    <x v="2"/>
    <x v="1"/>
    <n v="8.1795968462736748E-2"/>
    <n v="6"/>
    <n v="0.11508808171462066"/>
    <n v="3.6081327179802116"/>
    <n v="1"/>
  </r>
  <r>
    <x v="1"/>
    <x v="1"/>
    <x v="2"/>
    <x v="2"/>
    <n v="0"/>
    <n v="1"/>
    <n v="7.1940463710702771E-2"/>
    <n v="0"/>
    <n v="1"/>
  </r>
  <r>
    <x v="1"/>
    <x v="1"/>
    <x v="3"/>
    <x v="1"/>
    <n v="0.10406758620959521"/>
    <n v="8"/>
    <n v="0.24671138277889856"/>
    <n v="1.2976443040957728"/>
    <n v="0.90909090909090895"/>
  </r>
  <r>
    <x v="1"/>
    <x v="1"/>
    <x v="3"/>
    <x v="2"/>
    <n v="0"/>
    <n v="1"/>
    <n v="2.9987646175921551E-2"/>
    <n v="0"/>
    <n v="1"/>
  </r>
  <r>
    <x v="1"/>
    <x v="1"/>
    <x v="4"/>
    <x v="1"/>
    <n v="0.15339515826751693"/>
    <n v="1"/>
    <n v="0.1263242504459656"/>
    <n v="2.1943692537931923"/>
    <n v="1"/>
  </r>
  <r>
    <x v="1"/>
    <x v="1"/>
    <x v="4"/>
    <x v="2"/>
    <n v="0"/>
    <n v="1"/>
    <n v="0.7567794196635268"/>
    <n v="0"/>
    <n v="1"/>
  </r>
  <r>
    <x v="1"/>
    <x v="1"/>
    <x v="5"/>
    <x v="1"/>
    <n v="8.0952906272352937E-2"/>
    <n v="2"/>
    <n v="5.2821679421942457E-2"/>
    <n v="8.177449870379222E-2"/>
    <n v="0.83333333333333304"/>
  </r>
  <r>
    <x v="1"/>
    <x v="1"/>
    <x v="5"/>
    <x v="2"/>
    <n v="0"/>
    <n v="1"/>
    <n v="0.64800471321171427"/>
    <n v="0"/>
    <n v="1"/>
  </r>
  <r>
    <x v="1"/>
    <x v="1"/>
    <x v="6"/>
    <x v="1"/>
    <n v="5.2220816269463573E-2"/>
    <n v="22"/>
    <n v="0.29203902490753531"/>
    <n v="5.8695469596330723"/>
    <n v="1"/>
  </r>
  <r>
    <x v="1"/>
    <x v="1"/>
    <x v="6"/>
    <x v="2"/>
    <n v="0.15946957642245452"/>
    <n v="0"/>
    <n v="0.2420749485984795"/>
    <n v="0.83512623531700714"/>
    <n v="1"/>
  </r>
  <r>
    <x v="1"/>
    <x v="1"/>
    <x v="7"/>
    <x v="1"/>
    <n v="0.12241179576033223"/>
    <n v="5"/>
    <n v="5.6068504021047877E-2"/>
    <n v="2.1934272457953474"/>
    <n v="1"/>
  </r>
  <r>
    <x v="1"/>
    <x v="1"/>
    <x v="7"/>
    <x v="2"/>
    <n v="8.5502412910374082E-2"/>
    <n v="0"/>
    <n v="5.0742147115669885E-2"/>
    <n v="0.19792124987170051"/>
    <n v="1"/>
  </r>
  <r>
    <x v="1"/>
    <x v="1"/>
    <x v="8"/>
    <x v="1"/>
    <n v="2.0993903624863686E-2"/>
    <n v="17"/>
    <n v="0.10289257322568605"/>
    <n v="2.1260891739084884"/>
    <n v="1"/>
  </r>
  <r>
    <x v="1"/>
    <x v="1"/>
    <x v="8"/>
    <x v="2"/>
    <n v="5.0136906085885363E-2"/>
    <n v="7"/>
    <n v="6.3577117947339293E-2"/>
    <n v="2.3790225724952121"/>
    <n v="1"/>
  </r>
  <r>
    <x v="2"/>
    <x v="1"/>
    <x v="1"/>
    <x v="1"/>
    <n v="5.7463678940729152E-2"/>
    <n v="32"/>
    <n v="0.21052667825394439"/>
    <n v="1.9038132760131457"/>
    <n v="1"/>
  </r>
  <r>
    <x v="2"/>
    <x v="1"/>
    <x v="1"/>
    <x v="2"/>
    <n v="0.11754623328012763"/>
    <n v="10"/>
    <n v="0.21346921938482075"/>
    <n v="2.4394935438614462"/>
    <n v="1"/>
  </r>
  <r>
    <x v="2"/>
    <x v="1"/>
    <x v="2"/>
    <x v="1"/>
    <n v="0.16470295716529809"/>
    <n v="4"/>
    <n v="8.4884740190076857E-2"/>
    <n v="3.6536111655791839"/>
    <n v="1"/>
  </r>
  <r>
    <x v="2"/>
    <x v="1"/>
    <x v="2"/>
    <x v="2"/>
    <n v="0"/>
    <n v="1"/>
    <n v="0.10667394801770759"/>
    <n v="0"/>
    <n v="1"/>
  </r>
  <r>
    <x v="2"/>
    <x v="1"/>
    <x v="3"/>
    <x v="1"/>
    <n v="5.2747393785123782E-2"/>
    <n v="0"/>
    <n v="0.53615928288844594"/>
    <n v="5.5810219502470204"/>
    <n v="0.93333333333333302"/>
  </r>
  <r>
    <x v="2"/>
    <x v="1"/>
    <x v="3"/>
    <x v="2"/>
    <n v="0"/>
    <n v="1"/>
    <n v="4.2382670710990597E-2"/>
    <n v="0"/>
    <n v="1"/>
  </r>
  <r>
    <x v="2"/>
    <x v="1"/>
    <x v="4"/>
    <x v="1"/>
    <n v="1.249303916288432E-2"/>
    <n v="2"/>
    <n v="0.17339214249517912"/>
    <n v="2.2576867398974252"/>
    <n v="1"/>
  </r>
  <r>
    <x v="2"/>
    <x v="1"/>
    <x v="5"/>
    <x v="1"/>
    <n v="5.4955353489538825E-2"/>
    <n v="7"/>
    <n v="9.471693114206009E-3"/>
    <n v="4.17046473194541"/>
    <n v="0.85714285714285698"/>
  </r>
  <r>
    <x v="2"/>
    <x v="1"/>
    <x v="5"/>
    <x v="2"/>
    <n v="0"/>
    <n v="1"/>
    <n v="0.68633195614396514"/>
    <n v="0"/>
    <n v="1"/>
  </r>
  <r>
    <x v="2"/>
    <x v="1"/>
    <x v="6"/>
    <x v="1"/>
    <n v="6.6372339604909764E-2"/>
    <n v="23"/>
    <n v="0.20510174310347162"/>
    <n v="5.4417558870729845"/>
    <n v="1"/>
  </r>
  <r>
    <x v="2"/>
    <x v="1"/>
    <x v="6"/>
    <x v="2"/>
    <n v="0.13120726156036208"/>
    <n v="1"/>
    <n v="0.373191195837765"/>
    <n v="5.5509279685252242"/>
    <n v="1"/>
  </r>
  <r>
    <x v="2"/>
    <x v="1"/>
    <x v="7"/>
    <x v="1"/>
    <n v="0.13331707535930418"/>
    <n v="7"/>
    <n v="0.32707686692701377"/>
    <n v="3.4875684256691182"/>
    <n v="1"/>
  </r>
  <r>
    <x v="2"/>
    <x v="1"/>
    <x v="7"/>
    <x v="2"/>
    <n v="4.3800479650580124E-3"/>
    <n v="1"/>
    <n v="0.28865757199727471"/>
    <n v="3.5992078301973578"/>
    <n v="1"/>
  </r>
  <r>
    <x v="2"/>
    <x v="1"/>
    <x v="8"/>
    <x v="1"/>
    <n v="0.14904366274209446"/>
    <n v="13"/>
    <n v="0.31408763363520681"/>
    <n v="4.8263842439056042"/>
    <n v="1"/>
  </r>
  <r>
    <x v="2"/>
    <x v="1"/>
    <x v="8"/>
    <x v="2"/>
    <n v="0.14330965970843618"/>
    <n v="4"/>
    <n v="0.28198814864353355"/>
    <n v="6.4083957994166667"/>
    <n v="1"/>
  </r>
  <r>
    <x v="3"/>
    <x v="1"/>
    <x v="1"/>
    <x v="1"/>
    <n v="7.219147996684086E-2"/>
    <n v="2"/>
    <n v="4.5574253060124276E-2"/>
    <n v="5.4571616526403188"/>
    <n v="0.92857142857142905"/>
  </r>
  <r>
    <x v="3"/>
    <x v="1"/>
    <x v="1"/>
    <x v="2"/>
    <n v="5.5705411028533301E-3"/>
    <n v="1"/>
    <n v="7.9647385710894858E-2"/>
    <n v="1.5186114588339596"/>
    <n v="1"/>
  </r>
  <r>
    <x v="3"/>
    <x v="1"/>
    <x v="2"/>
    <x v="1"/>
    <n v="0.1281141946409797"/>
    <n v="6"/>
    <n v="7.5115509611031583E-2"/>
    <n v="3.6301476539009681"/>
    <n v="1"/>
  </r>
  <r>
    <x v="3"/>
    <x v="1"/>
    <x v="2"/>
    <x v="2"/>
    <n v="0"/>
    <n v="1"/>
    <n v="0.20558195753912961"/>
    <n v="0"/>
    <n v="1"/>
  </r>
  <r>
    <x v="3"/>
    <x v="1"/>
    <x v="3"/>
    <x v="1"/>
    <n v="4.8823013906264381E-2"/>
    <n v="15"/>
    <n v="6.6098407573279616E-2"/>
    <n v="4.6885022778948997"/>
    <n v="0.94117647058823495"/>
  </r>
  <r>
    <x v="3"/>
    <x v="1"/>
    <x v="3"/>
    <x v="2"/>
    <n v="0"/>
    <n v="0"/>
    <n v="5.8816239780980989E-3"/>
    <n v="0"/>
    <n v="1"/>
  </r>
  <r>
    <x v="3"/>
    <x v="1"/>
    <x v="4"/>
    <x v="1"/>
    <n v="8.7207517157003797E-3"/>
    <n v="4"/>
    <n v="0.62836452414606148"/>
    <n v="2.4566122850617931"/>
    <n v="1"/>
  </r>
  <r>
    <x v="3"/>
    <x v="1"/>
    <x v="5"/>
    <x v="1"/>
    <n v="1.1808145341079199E-2"/>
    <n v="0"/>
    <n v="0.15568015394476925"/>
    <n v="5.3843425070679807"/>
    <n v="0.875"/>
  </r>
  <r>
    <x v="3"/>
    <x v="1"/>
    <x v="5"/>
    <x v="2"/>
    <n v="0"/>
    <n v="0"/>
    <n v="0.43234887957549961"/>
    <n v="0"/>
    <n v="1"/>
  </r>
  <r>
    <x v="3"/>
    <x v="1"/>
    <x v="6"/>
    <x v="1"/>
    <n v="4.8635094430381755E-2"/>
    <n v="27"/>
    <n v="0.65362028418965634"/>
    <n v="4.453787055402862"/>
    <n v="1"/>
  </r>
  <r>
    <x v="3"/>
    <x v="1"/>
    <x v="6"/>
    <x v="2"/>
    <n v="0.1224506424185727"/>
    <n v="0"/>
    <n v="0.22240893585283336"/>
    <n v="6.1755535509361437"/>
    <n v="1"/>
  </r>
  <r>
    <x v="3"/>
    <x v="1"/>
    <x v="7"/>
    <x v="1"/>
    <n v="0.14736254433092683"/>
    <n v="10"/>
    <n v="0.57079868581791282"/>
    <n v="1.750812278030589"/>
    <n v="1"/>
  </r>
  <r>
    <x v="3"/>
    <x v="1"/>
    <x v="7"/>
    <x v="2"/>
    <n v="7.3376555036046676E-2"/>
    <n v="2"/>
    <n v="0.54564888496476993"/>
    <n v="4.5048978661835344"/>
    <n v="1"/>
  </r>
  <r>
    <x v="3"/>
    <x v="1"/>
    <x v="8"/>
    <x v="1"/>
    <n v="6.9687486161319021E-2"/>
    <n v="2"/>
    <n v="0.22296743209274483"/>
    <n v="4.1328831469860603"/>
    <n v="1"/>
  </r>
  <r>
    <x v="3"/>
    <x v="1"/>
    <x v="8"/>
    <x v="2"/>
    <n v="0.10405669598910602"/>
    <n v="3"/>
    <n v="0.43079783070169708"/>
    <n v="4.02735762800814"/>
    <n v="1"/>
  </r>
  <r>
    <x v="4"/>
    <x v="1"/>
    <x v="1"/>
    <x v="1"/>
    <n v="0.18039760509781474"/>
    <n v="37"/>
    <n v="0.43360880376502925"/>
    <n v="2.3030420584827338"/>
    <n v="0.93333333333333302"/>
  </r>
  <r>
    <x v="4"/>
    <x v="1"/>
    <x v="1"/>
    <x v="2"/>
    <n v="7.7444756912665835E-2"/>
    <n v="5"/>
    <n v="0.32080287597008583"/>
    <n v="4.6351150851237257"/>
    <n v="1"/>
  </r>
  <r>
    <x v="4"/>
    <x v="1"/>
    <x v="2"/>
    <x v="1"/>
    <n v="0.10436167036502493"/>
    <n v="6"/>
    <n v="0.11800086915016533"/>
    <n v="4.469678456872856"/>
    <n v="1"/>
  </r>
  <r>
    <x v="4"/>
    <x v="1"/>
    <x v="2"/>
    <x v="2"/>
    <n v="0"/>
    <n v="1"/>
    <n v="3.7259761038273997E-2"/>
    <n v="0"/>
    <n v="1"/>
  </r>
  <r>
    <x v="4"/>
    <x v="1"/>
    <x v="3"/>
    <x v="1"/>
    <n v="0.1193461018431197"/>
    <n v="5"/>
    <n v="0.28973910165718408"/>
    <n v="0.48699743307630078"/>
    <n v="0.94117647058823495"/>
  </r>
  <r>
    <x v="4"/>
    <x v="1"/>
    <x v="3"/>
    <x v="2"/>
    <n v="0"/>
    <n v="0"/>
    <n v="0.33995026597993805"/>
    <n v="0"/>
    <n v="1"/>
  </r>
  <r>
    <x v="4"/>
    <x v="1"/>
    <x v="4"/>
    <x v="1"/>
    <n v="4.1246987880053598E-2"/>
    <n v="4"/>
    <n v="1.283894472660208E-2"/>
    <n v="3.8950686015476452"/>
    <n v="1"/>
  </r>
  <r>
    <x v="4"/>
    <x v="1"/>
    <x v="4"/>
    <x v="2"/>
    <n v="0"/>
    <n v="1"/>
    <n v="5.3598642807081931E-2"/>
    <n v="0"/>
    <n v="1"/>
  </r>
  <r>
    <x v="4"/>
    <x v="1"/>
    <x v="5"/>
    <x v="1"/>
    <n v="9.663932400822009E-2"/>
    <n v="1"/>
    <n v="0.3204510510745377"/>
    <n v="5.5108848367886241"/>
    <n v="0.875"/>
  </r>
  <r>
    <x v="4"/>
    <x v="1"/>
    <x v="5"/>
    <x v="2"/>
    <n v="0"/>
    <n v="0"/>
    <n v="0.61310720811238495"/>
    <n v="0"/>
    <n v="1"/>
  </r>
  <r>
    <x v="4"/>
    <x v="1"/>
    <x v="6"/>
    <x v="1"/>
    <n v="2.8345662278725755E-2"/>
    <n v="6"/>
    <n v="0.38099289741643999"/>
    <n v="4.7887193653570792"/>
    <n v="1"/>
  </r>
  <r>
    <x v="4"/>
    <x v="1"/>
    <x v="6"/>
    <x v="2"/>
    <n v="6.4257589238830237E-2"/>
    <n v="1"/>
    <n v="0.39699744519697489"/>
    <n v="3.8061214389311049"/>
    <n v="1"/>
  </r>
  <r>
    <x v="4"/>
    <x v="1"/>
    <x v="7"/>
    <x v="1"/>
    <n v="6.2275554409697287E-2"/>
    <n v="14"/>
    <n v="0.61030424470276323"/>
    <n v="0.74056080938910618"/>
    <n v="1"/>
  </r>
  <r>
    <x v="4"/>
    <x v="1"/>
    <x v="7"/>
    <x v="2"/>
    <n v="0"/>
    <n v="0"/>
    <n v="6.3918808573059205E-2"/>
    <n v="0"/>
    <n v="1"/>
  </r>
  <r>
    <x v="4"/>
    <x v="1"/>
    <x v="8"/>
    <x v="1"/>
    <n v="0.16357406049980538"/>
    <n v="8"/>
    <n v="0.2187116784395744"/>
    <n v="2.1112774821756624"/>
    <n v="1"/>
  </r>
  <r>
    <x v="4"/>
    <x v="1"/>
    <x v="8"/>
    <x v="2"/>
    <n v="5.3043345738387919E-2"/>
    <n v="4"/>
    <n v="0.52268730195787882"/>
    <n v="3.7909629251689121"/>
    <n v="1"/>
  </r>
  <r>
    <x v="5"/>
    <x v="1"/>
    <x v="1"/>
    <x v="1"/>
    <n v="0.16076595841786837"/>
    <n v="36"/>
    <n v="0.27116744663483272"/>
    <n v="3.8205904351287026"/>
    <n v="0.93181818181818199"/>
  </r>
  <r>
    <x v="5"/>
    <x v="1"/>
    <x v="1"/>
    <x v="2"/>
    <n v="0.2059896264477398"/>
    <n v="6"/>
    <n v="1.5648670727380385E-2"/>
    <n v="3.3483420549637133"/>
    <n v="1"/>
  </r>
  <r>
    <x v="5"/>
    <x v="1"/>
    <x v="2"/>
    <x v="1"/>
    <n v="0.18716359027622428"/>
    <n v="1"/>
    <n v="6.2803945856730978E-2"/>
    <n v="1.7513418479750769"/>
    <n v="1"/>
  </r>
  <r>
    <x v="5"/>
    <x v="1"/>
    <x v="2"/>
    <x v="2"/>
    <n v="0"/>
    <n v="0"/>
    <n v="0"/>
    <n v="0"/>
    <m/>
  </r>
  <r>
    <x v="5"/>
    <x v="1"/>
    <x v="3"/>
    <x v="1"/>
    <n v="0.20531645627276671"/>
    <n v="15"/>
    <n v="0.72798931753010698"/>
    <n v="5.7278211557188348"/>
    <n v="1"/>
  </r>
  <r>
    <x v="5"/>
    <x v="1"/>
    <x v="3"/>
    <x v="2"/>
    <n v="0"/>
    <n v="0"/>
    <n v="0.3997446976782591"/>
    <n v="0"/>
    <n v="1"/>
  </r>
  <r>
    <x v="5"/>
    <x v="1"/>
    <x v="4"/>
    <x v="1"/>
    <n v="0.16556141865317031"/>
    <n v="0"/>
    <n v="0.51143932968552608"/>
    <n v="4.6543934712774746"/>
    <n v="1"/>
  </r>
  <r>
    <x v="5"/>
    <x v="1"/>
    <x v="4"/>
    <x v="2"/>
    <n v="0"/>
    <n v="1"/>
    <n v="0.44890361505092446"/>
    <n v="0"/>
    <n v="1"/>
  </r>
  <r>
    <x v="5"/>
    <x v="1"/>
    <x v="5"/>
    <x v="1"/>
    <n v="2.3613581299714193E-2"/>
    <n v="3"/>
    <n v="0.48574315005838353"/>
    <n v="0.72126898306227361"/>
    <n v="1"/>
  </r>
  <r>
    <x v="5"/>
    <x v="1"/>
    <x v="6"/>
    <x v="1"/>
    <n v="1.0120290756632646E-2"/>
    <n v="9"/>
    <n v="0.56081081788368303"/>
    <n v="0.19696425434245976"/>
    <n v="1"/>
  </r>
  <r>
    <x v="5"/>
    <x v="1"/>
    <x v="6"/>
    <x v="2"/>
    <n v="4.5065322719884122E-2"/>
    <n v="2"/>
    <n v="0.51940294222545003"/>
    <n v="0.81933374047917018"/>
    <n v="1"/>
  </r>
  <r>
    <x v="5"/>
    <x v="1"/>
    <x v="7"/>
    <x v="1"/>
    <n v="7.8388810538257178E-2"/>
    <n v="8"/>
    <n v="0.31945315954461062"/>
    <n v="6.2436972964441022"/>
    <n v="1"/>
  </r>
  <r>
    <x v="5"/>
    <x v="1"/>
    <x v="7"/>
    <x v="2"/>
    <n v="1.074401585259884E-3"/>
    <n v="0"/>
    <n v="0.66894908648258533"/>
    <n v="7.5700106509690581"/>
    <n v="1"/>
  </r>
  <r>
    <x v="5"/>
    <x v="1"/>
    <x v="8"/>
    <x v="1"/>
    <n v="0.15858764852366064"/>
    <n v="1"/>
    <n v="0.43651807321659447"/>
    <n v="4.4112415298044274"/>
    <n v="0.92857142857142905"/>
  </r>
  <r>
    <x v="5"/>
    <x v="1"/>
    <x v="8"/>
    <x v="2"/>
    <n v="3.4394315859559682E-2"/>
    <n v="6"/>
    <n v="0.25104795993544543"/>
    <n v="6.7662573140894731"/>
    <n v="1"/>
  </r>
  <r>
    <x v="6"/>
    <x v="1"/>
    <x v="1"/>
    <x v="1"/>
    <n v="0.1290865820584681"/>
    <n v="5"/>
    <n v="0.35353177599401214"/>
    <n v="0.46666839009078082"/>
    <n v="0.94"/>
  </r>
  <r>
    <x v="6"/>
    <x v="1"/>
    <x v="1"/>
    <x v="2"/>
    <n v="0.12371665030590161"/>
    <n v="3"/>
    <n v="0.70350082057988328"/>
    <n v="8.3977751067805464"/>
    <n v="0.91666666666666696"/>
  </r>
  <r>
    <x v="6"/>
    <x v="1"/>
    <x v="2"/>
    <x v="1"/>
    <n v="6.552635536388382E-2"/>
    <n v="3"/>
    <n v="1.0860992936092445E-2"/>
    <n v="1.8284491690700424"/>
    <n v="1"/>
  </r>
  <r>
    <x v="6"/>
    <x v="1"/>
    <x v="2"/>
    <x v="2"/>
    <n v="0"/>
    <n v="0"/>
    <n v="5.4385722234526708E-2"/>
    <n v="0"/>
    <n v="1"/>
  </r>
  <r>
    <x v="6"/>
    <x v="1"/>
    <x v="3"/>
    <x v="1"/>
    <n v="0.21441036351858764"/>
    <n v="7"/>
    <n v="0.3431885657374954"/>
    <n v="3.5549767940035442"/>
    <n v="1"/>
  </r>
  <r>
    <x v="6"/>
    <x v="1"/>
    <x v="3"/>
    <x v="2"/>
    <n v="0.13178000208832516"/>
    <n v="5"/>
    <n v="9.48208282515767E-2"/>
    <n v="5.7688107703229647"/>
    <n v="1"/>
  </r>
  <r>
    <x v="6"/>
    <x v="1"/>
    <x v="4"/>
    <x v="1"/>
    <n v="4.2907215625041017E-2"/>
    <n v="4"/>
    <n v="0.23335940595281496"/>
    <n v="0.28901757920561849"/>
    <n v="1"/>
  </r>
  <r>
    <x v="6"/>
    <x v="1"/>
    <x v="4"/>
    <x v="2"/>
    <n v="0"/>
    <n v="1"/>
    <n v="0.55975332917229903"/>
    <n v="0"/>
    <n v="1"/>
  </r>
  <r>
    <x v="6"/>
    <x v="1"/>
    <x v="5"/>
    <x v="1"/>
    <n v="3.8480821320040291E-2"/>
    <n v="3"/>
    <n v="5.9402827764498366E-2"/>
    <n v="0.8785817821056201"/>
    <n v="1"/>
  </r>
  <r>
    <x v="6"/>
    <x v="1"/>
    <x v="5"/>
    <x v="2"/>
    <n v="0"/>
    <n v="0"/>
    <n v="0.77768643996305276"/>
    <n v="0"/>
    <n v="1"/>
  </r>
  <r>
    <x v="6"/>
    <x v="1"/>
    <x v="6"/>
    <x v="1"/>
    <n v="4.9779074963711013E-2"/>
    <n v="0"/>
    <n v="0.17255911059788964"/>
    <n v="6.6110605121951131"/>
    <n v="1"/>
  </r>
  <r>
    <x v="6"/>
    <x v="1"/>
    <x v="6"/>
    <x v="2"/>
    <n v="6.9430543700822925E-2"/>
    <n v="2"/>
    <n v="0.71376951436593805"/>
    <n v="5.3491644086266588"/>
    <n v="1"/>
  </r>
  <r>
    <x v="6"/>
    <x v="1"/>
    <x v="7"/>
    <x v="1"/>
    <n v="4.2923585245370988E-2"/>
    <n v="5"/>
    <n v="0.15666434162430326"/>
    <n v="3.5627380330327356"/>
    <n v="1"/>
  </r>
  <r>
    <x v="6"/>
    <x v="1"/>
    <x v="7"/>
    <x v="2"/>
    <n v="5.6048534394667261E-2"/>
    <n v="2"/>
    <n v="0.26081651049901178"/>
    <n v="1.2991000385118197"/>
    <n v="1"/>
  </r>
  <r>
    <x v="6"/>
    <x v="1"/>
    <x v="8"/>
    <x v="1"/>
    <n v="0.18426532791300931"/>
    <n v="0"/>
    <n v="0.44519653248505148"/>
    <n v="0.92442859760044915"/>
    <n v="0.93333333333333302"/>
  </r>
  <r>
    <x v="6"/>
    <x v="1"/>
    <x v="8"/>
    <x v="2"/>
    <n v="0.11144799507042381"/>
    <n v="1"/>
    <n v="0.83170579585513582"/>
    <n v="4.7294501912863804"/>
    <n v="1"/>
  </r>
  <r>
    <x v="7"/>
    <x v="1"/>
    <x v="1"/>
    <x v="1"/>
    <n v="0.15119385794907905"/>
    <n v="25"/>
    <n v="0.17579874901029874"/>
    <n v="3.1209279404648762"/>
    <n v="1"/>
  </r>
  <r>
    <x v="7"/>
    <x v="1"/>
    <x v="1"/>
    <x v="2"/>
    <n v="0.20676569496342553"/>
    <n v="1"/>
    <n v="0.6193069894825789"/>
    <n v="6.4801598265030425"/>
    <n v="0.92307692307692302"/>
  </r>
  <r>
    <x v="7"/>
    <x v="1"/>
    <x v="2"/>
    <x v="1"/>
    <n v="0.17416205187107545"/>
    <n v="3"/>
    <n v="0.19386268739764792"/>
    <n v="1.4603618367139257"/>
    <n v="1"/>
  </r>
  <r>
    <x v="7"/>
    <x v="1"/>
    <x v="2"/>
    <x v="2"/>
    <n v="0"/>
    <n v="1"/>
    <n v="0.19216373877182769"/>
    <n v="0"/>
    <n v="1"/>
  </r>
  <r>
    <x v="7"/>
    <x v="1"/>
    <x v="3"/>
    <x v="1"/>
    <n v="6.6729045154367603E-2"/>
    <n v="13"/>
    <n v="0.5785110031694447"/>
    <n v="2.1745232309687079"/>
    <n v="0.89473684210526305"/>
  </r>
  <r>
    <x v="7"/>
    <x v="1"/>
    <x v="3"/>
    <x v="2"/>
    <n v="8.4359379347376945E-2"/>
    <n v="0"/>
    <n v="0.55425405921949844"/>
    <n v="0.61789965043376893"/>
    <n v="1"/>
  </r>
  <r>
    <x v="7"/>
    <x v="1"/>
    <x v="4"/>
    <x v="1"/>
    <n v="4.3556763065592488E-2"/>
    <n v="8"/>
    <n v="0.17321607412210183"/>
    <n v="3.3570842323310592"/>
    <n v="1"/>
  </r>
  <r>
    <x v="7"/>
    <x v="1"/>
    <x v="4"/>
    <x v="2"/>
    <n v="0"/>
    <n v="0"/>
    <n v="0.19615133439338017"/>
    <n v="0"/>
    <n v="1"/>
  </r>
  <r>
    <x v="7"/>
    <x v="1"/>
    <x v="5"/>
    <x v="1"/>
    <n v="2.7190587776078357E-2"/>
    <n v="2"/>
    <n v="0.10722708036270533"/>
    <n v="1.0073931907399747"/>
    <n v="1"/>
  </r>
  <r>
    <x v="7"/>
    <x v="1"/>
    <x v="5"/>
    <x v="2"/>
    <n v="0"/>
    <n v="0"/>
    <n v="0.84819695306400789"/>
    <n v="0"/>
    <n v="1"/>
  </r>
  <r>
    <x v="7"/>
    <x v="1"/>
    <x v="6"/>
    <x v="1"/>
    <n v="4.4962107474631662E-2"/>
    <n v="33"/>
    <n v="0.56477431355818841"/>
    <n v="5.1948310910902684"/>
    <n v="1"/>
  </r>
  <r>
    <x v="7"/>
    <x v="1"/>
    <x v="6"/>
    <x v="2"/>
    <n v="9.6755385680466308E-2"/>
    <n v="7"/>
    <n v="0.52805034574122423"/>
    <n v="3.8154258798037519"/>
    <n v="1"/>
  </r>
  <r>
    <x v="7"/>
    <x v="1"/>
    <x v="7"/>
    <x v="1"/>
    <n v="7.885963192826706E-2"/>
    <n v="2"/>
    <n v="0.32435772172555788"/>
    <n v="4.8404907347712003"/>
    <n v="1"/>
  </r>
  <r>
    <x v="7"/>
    <x v="1"/>
    <x v="7"/>
    <x v="2"/>
    <n v="0.12741925506777066"/>
    <n v="1"/>
    <n v="7.5941031218445129E-2"/>
    <n v="6.1205508637452715"/>
    <n v="1"/>
  </r>
  <r>
    <x v="7"/>
    <x v="1"/>
    <x v="8"/>
    <x v="1"/>
    <n v="0.11504094906089897"/>
    <n v="4"/>
    <n v="0.14661364193465518"/>
    <n v="1.4171158803408919"/>
    <n v="0.94736842105263197"/>
  </r>
  <r>
    <x v="7"/>
    <x v="1"/>
    <x v="8"/>
    <x v="2"/>
    <n v="0.11526724599712103"/>
    <n v="3"/>
    <n v="0.66958349009867357"/>
    <n v="1.6987582407073551"/>
    <n v="1"/>
  </r>
  <r>
    <x v="8"/>
    <x v="1"/>
    <x v="1"/>
    <x v="1"/>
    <n v="6.3185458922557988E-2"/>
    <n v="3"/>
    <n v="0.22681224899293395"/>
    <n v="4.9725987437807486"/>
    <n v="1"/>
  </r>
  <r>
    <x v="8"/>
    <x v="1"/>
    <x v="1"/>
    <x v="2"/>
    <n v="0.11892047930701691"/>
    <n v="5"/>
    <n v="0.12570698201581476"/>
    <n v="4.4036551076083263"/>
    <n v="0.90909090909090895"/>
  </r>
  <r>
    <x v="8"/>
    <x v="1"/>
    <x v="2"/>
    <x v="1"/>
    <n v="6.8633088826013156E-2"/>
    <n v="1"/>
    <n v="0.39559412903844815"/>
    <n v="4.0849213841726595"/>
    <n v="0.93333333333333302"/>
  </r>
  <r>
    <x v="8"/>
    <x v="1"/>
    <x v="2"/>
    <x v="2"/>
    <n v="0.14511312199086751"/>
    <n v="2"/>
    <n v="0.28891314752172753"/>
    <n v="4.1501529719732506"/>
    <n v="1"/>
  </r>
  <r>
    <x v="8"/>
    <x v="1"/>
    <x v="3"/>
    <x v="1"/>
    <n v="5.705091486207433E-2"/>
    <n v="5"/>
    <n v="0.76639807734926013"/>
    <n v="0.77680017906491594"/>
    <n v="0.90476190476190499"/>
  </r>
  <r>
    <x v="8"/>
    <x v="1"/>
    <x v="3"/>
    <x v="2"/>
    <n v="0.1587532121939888"/>
    <n v="10"/>
    <n v="0.91874287496318441"/>
    <n v="1.3490713685605433"/>
    <n v="1"/>
  </r>
  <r>
    <x v="8"/>
    <x v="1"/>
    <x v="4"/>
    <x v="1"/>
    <n v="3.9707373364349784E-2"/>
    <n v="4"/>
    <n v="3.4666404131661957E-2"/>
    <n v="2.904313122933424"/>
    <n v="1"/>
  </r>
  <r>
    <x v="8"/>
    <x v="1"/>
    <x v="5"/>
    <x v="1"/>
    <n v="0.15567346642417859"/>
    <n v="0"/>
    <n v="3.5919980414818115E-2"/>
    <n v="1.0712823979686463"/>
    <n v="1"/>
  </r>
  <r>
    <x v="8"/>
    <x v="1"/>
    <x v="5"/>
    <x v="2"/>
    <n v="0"/>
    <n v="1"/>
    <n v="0.65381538688084706"/>
    <n v="0"/>
    <n v="1"/>
  </r>
  <r>
    <x v="8"/>
    <x v="1"/>
    <x v="6"/>
    <x v="1"/>
    <n v="9.3086139289149619E-2"/>
    <n v="2"/>
    <n v="0.21529200035054286"/>
    <n v="3.9607759776271299"/>
    <n v="1"/>
  </r>
  <r>
    <x v="8"/>
    <x v="1"/>
    <x v="6"/>
    <x v="2"/>
    <n v="9.6333719932779727E-2"/>
    <n v="3"/>
    <n v="0.91320309960923551"/>
    <n v="0.60390591007321137"/>
    <n v="1"/>
  </r>
  <r>
    <x v="8"/>
    <x v="1"/>
    <x v="7"/>
    <x v="1"/>
    <n v="0.11859051550659211"/>
    <n v="10"/>
    <n v="0.20619694770979408"/>
    <n v="2.48724406371687"/>
    <n v="1"/>
  </r>
  <r>
    <x v="8"/>
    <x v="1"/>
    <x v="7"/>
    <x v="2"/>
    <n v="9.9261828026955767E-2"/>
    <n v="2"/>
    <n v="0.36124369262892825"/>
    <n v="1.8258917290194665"/>
    <n v="0.8"/>
  </r>
  <r>
    <x v="8"/>
    <x v="1"/>
    <x v="8"/>
    <x v="1"/>
    <n v="0.13089588021785195"/>
    <n v="16"/>
    <n v="0.24879006240759441"/>
    <n v="0.46589732340739581"/>
    <n v="0.95652173913043503"/>
  </r>
  <r>
    <x v="8"/>
    <x v="1"/>
    <x v="8"/>
    <x v="2"/>
    <n v="7.616148256837528E-2"/>
    <n v="4"/>
    <n v="0.48448559868009988"/>
    <n v="6.0185912990847399"/>
    <n v="0.83333333333333304"/>
  </r>
  <r>
    <x v="9"/>
    <x v="1"/>
    <x v="1"/>
    <x v="1"/>
    <n v="0.10491477326785406"/>
    <n v="22"/>
    <n v="0.55545417963047539"/>
    <n v="3.1163547365500954"/>
    <n v="1"/>
  </r>
  <r>
    <x v="9"/>
    <x v="1"/>
    <x v="1"/>
    <x v="2"/>
    <n v="4.8947133009734536E-2"/>
    <n v="5"/>
    <n v="0.23930114584753814"/>
    <n v="4.5464242580703971"/>
    <n v="0.9"/>
  </r>
  <r>
    <x v="9"/>
    <x v="1"/>
    <x v="2"/>
    <x v="1"/>
    <n v="0.15304196687255048"/>
    <n v="9"/>
    <n v="0.44518755090255968"/>
    <n v="2.4579573554581144"/>
    <n v="0.94117647058823495"/>
  </r>
  <r>
    <x v="9"/>
    <x v="1"/>
    <x v="2"/>
    <x v="2"/>
    <n v="3.9007048668107676E-2"/>
    <n v="5"/>
    <n v="0.62324886573325966"/>
    <n v="4.7318932927708284"/>
    <n v="1"/>
  </r>
  <r>
    <x v="9"/>
    <x v="1"/>
    <x v="3"/>
    <x v="1"/>
    <n v="6.6048125245954312E-2"/>
    <n v="19"/>
    <n v="0.70002651047033582"/>
    <n v="1.3233026442319376"/>
    <n v="0.90476190476190499"/>
  </r>
  <r>
    <x v="9"/>
    <x v="1"/>
    <x v="3"/>
    <x v="2"/>
    <n v="3.4680965686860216E-2"/>
    <n v="7"/>
    <n v="0.23742922914883383"/>
    <n v="5.8654037975881028"/>
    <n v="1"/>
  </r>
  <r>
    <x v="9"/>
    <x v="1"/>
    <x v="4"/>
    <x v="1"/>
    <n v="0.12570867354994136"/>
    <n v="5"/>
    <n v="0.45199694333926399"/>
    <n v="1.5842840071760356"/>
    <n v="1"/>
  </r>
  <r>
    <x v="9"/>
    <x v="1"/>
    <x v="5"/>
    <x v="1"/>
    <n v="0.10817926955480842"/>
    <n v="1"/>
    <n v="0.28329461316025484"/>
    <n v="4.8842407936603323"/>
    <n v="1"/>
  </r>
  <r>
    <x v="9"/>
    <x v="1"/>
    <x v="5"/>
    <x v="2"/>
    <n v="0"/>
    <n v="0"/>
    <n v="0.70106584551612128"/>
    <n v="0"/>
    <n v="1"/>
  </r>
  <r>
    <x v="9"/>
    <x v="1"/>
    <x v="6"/>
    <x v="1"/>
    <n v="1.2826236778475797E-2"/>
    <n v="25"/>
    <n v="0.22205263149755375"/>
    <n v="6.0333669696576946"/>
    <n v="0.97560975609756095"/>
  </r>
  <r>
    <x v="9"/>
    <x v="1"/>
    <x v="6"/>
    <x v="2"/>
    <n v="6.0979741670802362E-2"/>
    <n v="1"/>
    <n v="0.12274409826355748"/>
    <n v="2.4957872456304591"/>
    <n v="1"/>
  </r>
  <r>
    <x v="9"/>
    <x v="1"/>
    <x v="7"/>
    <x v="1"/>
    <n v="2.5732088680120866E-2"/>
    <n v="4"/>
    <n v="3.0792600860435979E-2"/>
    <n v="1.1577281039093912"/>
    <n v="1"/>
  </r>
  <r>
    <x v="9"/>
    <x v="1"/>
    <x v="7"/>
    <x v="2"/>
    <n v="6.8599311584138317E-2"/>
    <n v="2"/>
    <n v="0.45400542496891583"/>
    <n v="6.7883495061158179"/>
    <n v="0.83333333333333304"/>
  </r>
  <r>
    <x v="9"/>
    <x v="1"/>
    <x v="8"/>
    <x v="1"/>
    <n v="0.141685324524539"/>
    <n v="1"/>
    <n v="0.50318850228581535"/>
    <n v="3.7023207478977818"/>
    <n v="1"/>
  </r>
  <r>
    <x v="9"/>
    <x v="1"/>
    <x v="8"/>
    <x v="2"/>
    <n v="7.1417265339354066E-2"/>
    <n v="2"/>
    <n v="0.32882559379096943"/>
    <n v="4.1208063028713555"/>
    <n v="0.66666666666666696"/>
  </r>
  <r>
    <x v="10"/>
    <x v="1"/>
    <x v="1"/>
    <x v="1"/>
    <n v="2.6257433714585287E-2"/>
    <n v="37"/>
    <n v="0.35927119625187598"/>
    <n v="3.2552231904209048"/>
    <n v="1"/>
  </r>
  <r>
    <x v="10"/>
    <x v="1"/>
    <x v="1"/>
    <x v="2"/>
    <n v="0.18491883492534111"/>
    <n v="5"/>
    <n v="0.6411040232370292"/>
    <n v="2.0785186442196486"/>
    <n v="1"/>
  </r>
  <r>
    <x v="10"/>
    <x v="1"/>
    <x v="2"/>
    <x v="1"/>
    <n v="9.0801511283408451E-2"/>
    <n v="21"/>
    <n v="0.31170591407367487"/>
    <n v="4.2223229579147571E-2"/>
    <n v="0.96"/>
  </r>
  <r>
    <x v="10"/>
    <x v="1"/>
    <x v="2"/>
    <x v="2"/>
    <n v="0.10525838143966144"/>
    <n v="2"/>
    <n v="0.44616864473280565"/>
    <n v="6.4901270587824298"/>
    <n v="1"/>
  </r>
  <r>
    <x v="10"/>
    <x v="1"/>
    <x v="3"/>
    <x v="1"/>
    <n v="0.19448845288201916"/>
    <n v="12"/>
    <n v="0.26652291793955513"/>
    <n v="5.98769922482124"/>
    <n v="0.89473684210526305"/>
  </r>
  <r>
    <x v="10"/>
    <x v="1"/>
    <x v="3"/>
    <x v="2"/>
    <n v="0.10686297923643862"/>
    <n v="8"/>
    <n v="0.32827657471391053"/>
    <n v="3.7354785723378727"/>
    <n v="1"/>
  </r>
  <r>
    <x v="10"/>
    <x v="1"/>
    <x v="4"/>
    <x v="1"/>
    <n v="1.2267942910520819E-2"/>
    <n v="2"/>
    <n v="0.72999036244880544"/>
    <n v="1.9625576245400231"/>
    <n v="1"/>
  </r>
  <r>
    <x v="10"/>
    <x v="1"/>
    <x v="5"/>
    <x v="1"/>
    <n v="6.4561410079966561E-2"/>
    <n v="1"/>
    <n v="0.21925339147529158"/>
    <n v="0.16296999620255737"/>
    <n v="1"/>
  </r>
  <r>
    <x v="10"/>
    <x v="1"/>
    <x v="6"/>
    <x v="1"/>
    <n v="3.4255715266571091E-2"/>
    <n v="28"/>
    <n v="0.70799630377486045"/>
    <n v="2.3448311233541754"/>
    <n v="0.97674418604651203"/>
  </r>
  <r>
    <x v="10"/>
    <x v="1"/>
    <x v="6"/>
    <x v="2"/>
    <n v="6.1598722697361582E-3"/>
    <n v="4"/>
    <n v="0.47894135116806502"/>
    <n v="7.1693524695436945"/>
    <n v="1"/>
  </r>
  <r>
    <x v="10"/>
    <x v="1"/>
    <x v="7"/>
    <x v="1"/>
    <n v="0.12121481082332504"/>
    <n v="13"/>
    <n v="0.4207904039165839"/>
    <n v="3.570131897714889"/>
    <n v="1"/>
  </r>
  <r>
    <x v="10"/>
    <x v="1"/>
    <x v="7"/>
    <x v="2"/>
    <n v="2.6058932104095485E-3"/>
    <n v="3"/>
    <n v="0.41173139841578532"/>
    <n v="5.0548288170575448"/>
    <n v="0.8"/>
  </r>
  <r>
    <x v="10"/>
    <x v="1"/>
    <x v="8"/>
    <x v="1"/>
    <n v="0.10214854884431618"/>
    <n v="24"/>
    <n v="0.23386012318916463"/>
    <n v="2.7025282577912644"/>
    <n v="1"/>
  </r>
  <r>
    <x v="10"/>
    <x v="1"/>
    <x v="8"/>
    <x v="2"/>
    <n v="9.7103768046332306E-2"/>
    <n v="1"/>
    <n v="9.4216489087484478E-2"/>
    <n v="1.6955878831994318"/>
    <n v="0.5"/>
  </r>
  <r>
    <x v="11"/>
    <x v="1"/>
    <x v="1"/>
    <x v="1"/>
    <n v="0.17891500162242854"/>
    <n v="38"/>
    <n v="9.9290826587340453E-2"/>
    <n v="5.5041613241133804"/>
    <n v="1"/>
  </r>
  <r>
    <x v="11"/>
    <x v="1"/>
    <x v="1"/>
    <x v="2"/>
    <n v="0.11003929085174302"/>
    <n v="1"/>
    <n v="7.9072866064524377E-2"/>
    <n v="2.9180622301903187"/>
    <n v="1"/>
  </r>
  <r>
    <x v="11"/>
    <x v="1"/>
    <x v="2"/>
    <x v="1"/>
    <n v="0.1644082639388065"/>
    <n v="14"/>
    <n v="9.3910515842294567E-2"/>
    <n v="0.754415798745946"/>
    <n v="0.96296296296296302"/>
  </r>
  <r>
    <x v="11"/>
    <x v="1"/>
    <x v="2"/>
    <x v="2"/>
    <n v="0.12709715146044187"/>
    <n v="3"/>
    <n v="0.14889864222174953"/>
    <n v="2.7631174619627159"/>
    <n v="1"/>
  </r>
  <r>
    <x v="11"/>
    <x v="1"/>
    <x v="3"/>
    <x v="1"/>
    <n v="0.14036080518557406"/>
    <n v="12"/>
    <n v="0.15579973577514969"/>
    <n v="0.380448512113232"/>
    <n v="1"/>
  </r>
  <r>
    <x v="11"/>
    <x v="1"/>
    <x v="3"/>
    <x v="2"/>
    <n v="0.1905297165820386"/>
    <n v="8"/>
    <n v="0.62835591181180095"/>
    <n v="8.9242736659613175"/>
    <n v="1"/>
  </r>
  <r>
    <x v="11"/>
    <x v="1"/>
    <x v="4"/>
    <x v="1"/>
    <n v="7.6102587595419713E-2"/>
    <n v="16"/>
    <n v="0.28282178843522493"/>
    <n v="3.477594851579374"/>
    <n v="1"/>
  </r>
  <r>
    <x v="11"/>
    <x v="1"/>
    <x v="4"/>
    <x v="2"/>
    <n v="0"/>
    <n v="0"/>
    <n v="0.75271377434099018"/>
    <n v="0"/>
    <n v="1"/>
  </r>
  <r>
    <x v="11"/>
    <x v="1"/>
    <x v="5"/>
    <x v="1"/>
    <n v="0.15894709320587344"/>
    <n v="8"/>
    <n v="0.43715182557325211"/>
    <n v="0.95512771913022065"/>
    <n v="1"/>
  </r>
  <r>
    <x v="11"/>
    <x v="1"/>
    <x v="5"/>
    <x v="2"/>
    <n v="0"/>
    <n v="1"/>
    <n v="0.21452532526520215"/>
    <n v="0"/>
    <n v="1"/>
  </r>
  <r>
    <x v="11"/>
    <x v="1"/>
    <x v="6"/>
    <x v="1"/>
    <n v="0.10260954217930718"/>
    <n v="34"/>
    <n v="0.46996718381335445"/>
    <n v="5.4860160895644148"/>
    <n v="0.98113207547169801"/>
  </r>
  <r>
    <x v="11"/>
    <x v="1"/>
    <x v="6"/>
    <x v="2"/>
    <n v="2.7784968945080101E-2"/>
    <n v="2"/>
    <n v="0.77671832366893534"/>
    <n v="4.925952673115976"/>
    <n v="1"/>
  </r>
  <r>
    <x v="11"/>
    <x v="1"/>
    <x v="7"/>
    <x v="1"/>
    <n v="2.5737493579098936E-2"/>
    <n v="15"/>
    <n v="0.69535869636230452"/>
    <n v="3.8274569848511319"/>
    <n v="1"/>
  </r>
  <r>
    <x v="11"/>
    <x v="1"/>
    <x v="7"/>
    <x v="2"/>
    <n v="8.3608798841080079E-2"/>
    <n v="2"/>
    <n v="0.3121473607144688"/>
    <n v="6.2392009117539802"/>
    <n v="0.75"/>
  </r>
  <r>
    <x v="11"/>
    <x v="1"/>
    <x v="8"/>
    <x v="1"/>
    <n v="7.1533128254994338E-3"/>
    <n v="21"/>
    <n v="0.57126962057760822"/>
    <n v="1.5524807923759454"/>
    <n v="1"/>
  </r>
  <r>
    <x v="11"/>
    <x v="1"/>
    <x v="8"/>
    <x v="2"/>
    <n v="0.18098392451279016"/>
    <n v="5"/>
    <n v="0.78315029627330679"/>
    <n v="4.0586326457870747"/>
    <n v="0.4"/>
  </r>
  <r>
    <x v="12"/>
    <x v="1"/>
    <x v="1"/>
    <x v="1"/>
    <n v="1.5850311576769062E-2"/>
    <n v="27"/>
    <n v="0.12652724475932506"/>
    <n v="1.6332691203847263"/>
    <n v="1"/>
  </r>
  <r>
    <x v="12"/>
    <x v="1"/>
    <x v="1"/>
    <x v="2"/>
    <n v="8.9572866725103513E-3"/>
    <n v="15"/>
    <n v="0.50463250347779576"/>
    <n v="5.3190856133112341"/>
    <n v="1"/>
  </r>
  <r>
    <x v="12"/>
    <x v="1"/>
    <x v="2"/>
    <x v="1"/>
    <n v="3.1747145228793974E-2"/>
    <n v="5"/>
    <n v="0.27330679748042019"/>
    <n v="2.3920223428454541"/>
    <n v="1"/>
  </r>
  <r>
    <x v="12"/>
    <x v="1"/>
    <x v="2"/>
    <x v="2"/>
    <n v="0.10142454214514475"/>
    <n v="3"/>
    <n v="3.709460793924324E-2"/>
    <n v="4.1056658222696107"/>
    <n v="1"/>
  </r>
  <r>
    <x v="12"/>
    <x v="1"/>
    <x v="3"/>
    <x v="1"/>
    <n v="0.17538370074674101"/>
    <n v="4"/>
    <n v="0.21066256776458051"/>
    <n v="5.882714573482576E-2"/>
    <n v="1"/>
  </r>
  <r>
    <x v="12"/>
    <x v="1"/>
    <x v="3"/>
    <x v="2"/>
    <n v="0.19671741006058849"/>
    <n v="1"/>
    <n v="0.74441588742350151"/>
    <n v="2.1360242112839218"/>
    <n v="0.83333333333333304"/>
  </r>
  <r>
    <x v="12"/>
    <x v="1"/>
    <x v="4"/>
    <x v="1"/>
    <n v="6.9567107891128646E-2"/>
    <n v="8"/>
    <n v="0.52617303585818553"/>
    <n v="3.527106389783885"/>
    <n v="1"/>
  </r>
  <r>
    <x v="12"/>
    <x v="1"/>
    <x v="4"/>
    <x v="2"/>
    <n v="0"/>
    <n v="0"/>
    <n v="0.96670771093806074"/>
    <n v="0"/>
    <n v="1"/>
  </r>
  <r>
    <x v="12"/>
    <x v="1"/>
    <x v="5"/>
    <x v="1"/>
    <n v="0.1675546522425955"/>
    <n v="0"/>
    <n v="0.29317180772696527"/>
    <n v="0.19496412458237947"/>
    <n v="1"/>
  </r>
  <r>
    <x v="12"/>
    <x v="1"/>
    <x v="5"/>
    <x v="2"/>
    <n v="0.13110317569521385"/>
    <n v="2"/>
    <n v="0.29517038600625611"/>
    <n v="5.0786125167644922"/>
    <n v="1"/>
  </r>
  <r>
    <x v="12"/>
    <x v="1"/>
    <x v="6"/>
    <x v="1"/>
    <n v="7.5565902987346681E-2"/>
    <n v="15"/>
    <n v="0.36614895751948068"/>
    <n v="0.56575509703092097"/>
    <n v="0.98275862068965503"/>
  </r>
  <r>
    <x v="12"/>
    <x v="1"/>
    <x v="6"/>
    <x v="2"/>
    <n v="0.21259607571234573"/>
    <n v="0"/>
    <n v="0.6776640780991835"/>
    <n v="7.1071811749688152"/>
    <n v="1"/>
  </r>
  <r>
    <x v="12"/>
    <x v="1"/>
    <x v="7"/>
    <x v="1"/>
    <n v="7.7478537190704841E-2"/>
    <n v="8"/>
    <n v="0.1354066791076424"/>
    <n v="2.2637181691330373"/>
    <n v="1"/>
  </r>
  <r>
    <x v="12"/>
    <x v="1"/>
    <x v="7"/>
    <x v="2"/>
    <n v="0"/>
    <n v="1"/>
    <n v="1.1885494753184992E-2"/>
    <n v="0"/>
    <n v="1"/>
  </r>
  <r>
    <x v="12"/>
    <x v="1"/>
    <x v="8"/>
    <x v="1"/>
    <n v="5.5942689379159728E-2"/>
    <n v="5"/>
    <n v="0.22621651919118543"/>
    <n v="4.8013842708372874"/>
    <n v="1"/>
  </r>
  <r>
    <x v="12"/>
    <x v="1"/>
    <x v="8"/>
    <x v="2"/>
    <n v="9.9121696110803001E-2"/>
    <n v="3"/>
    <n v="0.25402097646644356"/>
    <n v="2.7334392830642096"/>
    <n v="0.5"/>
  </r>
  <r>
    <x v="13"/>
    <x v="1"/>
    <x v="1"/>
    <x v="1"/>
    <n v="0.12091062929480129"/>
    <n v="19"/>
    <n v="0.54594536539352179"/>
    <n v="4.6334883111576248"/>
    <n v="1"/>
  </r>
  <r>
    <x v="13"/>
    <x v="1"/>
    <x v="1"/>
    <x v="2"/>
    <n v="1.7013332298808886E-2"/>
    <n v="5"/>
    <n v="0.7212830296282462"/>
    <n v="5.8744698064842398"/>
    <n v="1"/>
  </r>
  <r>
    <x v="13"/>
    <x v="1"/>
    <x v="2"/>
    <x v="1"/>
    <n v="5.0614778529550118E-2"/>
    <n v="25"/>
    <n v="0.26410677784168052"/>
    <n v="5.273774778384607"/>
    <n v="1"/>
  </r>
  <r>
    <x v="13"/>
    <x v="1"/>
    <x v="2"/>
    <x v="2"/>
    <n v="0.15236215985078494"/>
    <n v="2"/>
    <n v="0.36126258845735049"/>
    <n v="0.74630801609568931"/>
    <n v="1"/>
  </r>
  <r>
    <x v="13"/>
    <x v="1"/>
    <x v="3"/>
    <x v="1"/>
    <n v="2.8093325955128225E-2"/>
    <n v="7"/>
    <n v="0.44933459855564928"/>
    <n v="5.043259154529121"/>
    <n v="1"/>
  </r>
  <r>
    <x v="13"/>
    <x v="1"/>
    <x v="3"/>
    <x v="2"/>
    <n v="0.2179079684194771"/>
    <n v="8"/>
    <n v="0.4019560930157407"/>
    <n v="2.7628924194090794"/>
    <n v="0.9"/>
  </r>
  <r>
    <x v="13"/>
    <x v="1"/>
    <x v="4"/>
    <x v="1"/>
    <n v="0.14722591152716158"/>
    <n v="2"/>
    <n v="0.31896079156418478"/>
    <n v="1.9208452398941336"/>
    <n v="1"/>
  </r>
  <r>
    <x v="13"/>
    <x v="1"/>
    <x v="4"/>
    <x v="2"/>
    <n v="0"/>
    <n v="0"/>
    <n v="0.25416171989817904"/>
    <n v="0"/>
    <n v="1"/>
  </r>
  <r>
    <x v="13"/>
    <x v="1"/>
    <x v="5"/>
    <x v="1"/>
    <n v="0.12052366095536039"/>
    <n v="3"/>
    <n v="2.7849635151464481E-2"/>
    <n v="4.1990966430734122"/>
    <n v="1"/>
  </r>
  <r>
    <x v="13"/>
    <x v="1"/>
    <x v="5"/>
    <x v="2"/>
    <n v="0.10648632262183261"/>
    <n v="1"/>
    <n v="0.11839842935021466"/>
    <n v="2.2459721894927105"/>
    <n v="1"/>
  </r>
  <r>
    <x v="13"/>
    <x v="1"/>
    <x v="6"/>
    <x v="1"/>
    <n v="2.5798513078100507E-2"/>
    <n v="33"/>
    <n v="0.10415272842541823"/>
    <n v="0.24931957507860941"/>
    <n v="1"/>
  </r>
  <r>
    <x v="13"/>
    <x v="1"/>
    <x v="6"/>
    <x v="2"/>
    <n v="6.747521208061516E-2"/>
    <n v="3"/>
    <n v="0.24083953478712009"/>
    <n v="1.9331554957416648"/>
    <n v="1"/>
  </r>
  <r>
    <x v="13"/>
    <x v="1"/>
    <x v="7"/>
    <x v="1"/>
    <n v="0.10730993958549473"/>
    <n v="9"/>
    <n v="0.72908543354756816"/>
    <n v="1.4435283640317695"/>
    <n v="1"/>
  </r>
  <r>
    <x v="13"/>
    <x v="1"/>
    <x v="7"/>
    <x v="2"/>
    <n v="0"/>
    <n v="0"/>
    <n v="0.57355097283599477"/>
    <n v="0"/>
    <n v="1"/>
  </r>
  <r>
    <x v="13"/>
    <x v="1"/>
    <x v="8"/>
    <x v="1"/>
    <n v="6.2391430297917237E-2"/>
    <n v="11"/>
    <n v="0.13775804257987484"/>
    <n v="5.064517901492545"/>
    <n v="1"/>
  </r>
  <r>
    <x v="13"/>
    <x v="1"/>
    <x v="8"/>
    <x v="2"/>
    <n v="0.17751517271581241"/>
    <n v="1"/>
    <n v="0.63098028652396676"/>
    <n v="0.83180005871098039"/>
    <n v="0.6"/>
  </r>
  <r>
    <x v="14"/>
    <x v="1"/>
    <x v="1"/>
    <x v="1"/>
    <n v="0.18076246407464142"/>
    <n v="11"/>
    <n v="0.18491445166419443"/>
    <n v="4.3835363255154114"/>
    <n v="1"/>
  </r>
  <r>
    <x v="14"/>
    <x v="1"/>
    <x v="1"/>
    <x v="2"/>
    <n v="9.4036175690835874E-2"/>
    <n v="1"/>
    <n v="0.81060779494566448"/>
    <n v="0.74188607716517962"/>
    <n v="1"/>
  </r>
  <r>
    <x v="14"/>
    <x v="1"/>
    <x v="2"/>
    <x v="1"/>
    <n v="4.6595368447384301E-2"/>
    <n v="20"/>
    <n v="0.17493205467558687"/>
    <n v="0.95290776200512062"/>
    <n v="1"/>
  </r>
  <r>
    <x v="14"/>
    <x v="1"/>
    <x v="2"/>
    <x v="2"/>
    <n v="3.9731357368594046E-2"/>
    <n v="2"/>
    <n v="8.4477792681564468E-2"/>
    <n v="5.39044864344784"/>
    <n v="1"/>
  </r>
  <r>
    <x v="14"/>
    <x v="1"/>
    <x v="3"/>
    <x v="1"/>
    <n v="0.17520567283006405"/>
    <n v="2"/>
    <n v="9.7455380055650992E-2"/>
    <n v="4.1300315558957639"/>
    <n v="1"/>
  </r>
  <r>
    <x v="14"/>
    <x v="1"/>
    <x v="3"/>
    <x v="2"/>
    <n v="9.8797962209767456E-2"/>
    <n v="5"/>
    <n v="0.16614178334954938"/>
    <n v="6.378572234092645"/>
    <n v="0.9"/>
  </r>
  <r>
    <x v="14"/>
    <x v="1"/>
    <x v="4"/>
    <x v="1"/>
    <n v="0.14882554811707455"/>
    <n v="12"/>
    <n v="0.24822308547764455"/>
    <n v="2.7447214086017597"/>
    <n v="1"/>
  </r>
  <r>
    <x v="14"/>
    <x v="1"/>
    <x v="4"/>
    <x v="2"/>
    <n v="0"/>
    <n v="2"/>
    <n v="0.56916775513173168"/>
    <n v="0"/>
    <n v="1"/>
  </r>
  <r>
    <x v="14"/>
    <x v="1"/>
    <x v="5"/>
    <x v="1"/>
    <n v="6.3877469917412708E-2"/>
    <n v="9"/>
    <n v="7.9883506472548618E-2"/>
    <n v="4.8592163421448253"/>
    <n v="1"/>
  </r>
  <r>
    <x v="14"/>
    <x v="1"/>
    <x v="5"/>
    <x v="2"/>
    <n v="2.2183831581419532E-2"/>
    <n v="0"/>
    <n v="0.11895785309613113"/>
    <n v="7.281844666098003"/>
    <n v="1"/>
  </r>
  <r>
    <x v="14"/>
    <x v="1"/>
    <x v="6"/>
    <x v="1"/>
    <n v="7.5363145817057706E-2"/>
    <n v="7"/>
    <n v="0.48725701194052173"/>
    <n v="2.4254879281491273"/>
    <n v="1"/>
  </r>
  <r>
    <x v="14"/>
    <x v="1"/>
    <x v="6"/>
    <x v="2"/>
    <n v="6.1570343696165597E-2"/>
    <n v="3"/>
    <n v="0.56020328972310629"/>
    <n v="1.3217376251705408"/>
    <n v="1"/>
  </r>
  <r>
    <x v="14"/>
    <x v="1"/>
    <x v="7"/>
    <x v="1"/>
    <n v="0.10885402268895535"/>
    <n v="18"/>
    <n v="0.57947650136800677"/>
    <n v="1.0234057991847221"/>
    <n v="1"/>
  </r>
  <r>
    <x v="14"/>
    <x v="1"/>
    <x v="7"/>
    <x v="2"/>
    <n v="0.11145527856522169"/>
    <n v="0"/>
    <n v="0.43820778174846092"/>
    <n v="1.6874428168322204"/>
    <n v="1"/>
  </r>
  <r>
    <x v="14"/>
    <x v="1"/>
    <x v="8"/>
    <x v="1"/>
    <n v="8.7690312313897512E-2"/>
    <n v="4"/>
    <n v="0.19636338437843007"/>
    <n v="1.1457275180584721"/>
    <n v="1"/>
  </r>
  <r>
    <x v="14"/>
    <x v="1"/>
    <x v="8"/>
    <x v="2"/>
    <n v="0.16655133320070803"/>
    <n v="2"/>
    <n v="0.32718988410748984"/>
    <n v="7.0629263205485646"/>
    <n v="0.8"/>
  </r>
  <r>
    <x v="15"/>
    <x v="1"/>
    <x v="1"/>
    <x v="1"/>
    <n v="0.10659048193930047"/>
    <n v="16"/>
    <n v="0.64830549798655057"/>
    <n v="1.2648389169199303"/>
    <n v="1"/>
  </r>
  <r>
    <x v="15"/>
    <x v="1"/>
    <x v="1"/>
    <x v="2"/>
    <n v="4.1257639899688364E-2"/>
    <n v="3"/>
    <n v="0.69866924612456971"/>
    <n v="7.4277696804445386"/>
    <n v="1"/>
  </r>
  <r>
    <x v="15"/>
    <x v="1"/>
    <x v="2"/>
    <x v="1"/>
    <n v="0.11156096502752465"/>
    <n v="17"/>
    <n v="9.870420887216598E-2"/>
    <n v="2.6722132670198673"/>
    <n v="1"/>
  </r>
  <r>
    <x v="15"/>
    <x v="1"/>
    <x v="2"/>
    <x v="2"/>
    <n v="1.0746233299463797E-2"/>
    <n v="5"/>
    <n v="0.46674713619479091"/>
    <n v="3.6393753542963641"/>
    <n v="1"/>
  </r>
  <r>
    <x v="15"/>
    <x v="1"/>
    <x v="3"/>
    <x v="1"/>
    <n v="0.11449831632829686"/>
    <n v="8"/>
    <n v="0.32071887251680464"/>
    <n v="0.16727035937081788"/>
    <n v="1"/>
  </r>
  <r>
    <x v="15"/>
    <x v="1"/>
    <x v="3"/>
    <x v="2"/>
    <n v="0.2131268749269315"/>
    <n v="4"/>
    <n v="0.47160714505068119"/>
    <n v="7.4894050075853498"/>
    <n v="0.90909090909090895"/>
  </r>
  <r>
    <x v="15"/>
    <x v="1"/>
    <x v="4"/>
    <x v="1"/>
    <n v="1.3540861486077598E-2"/>
    <n v="8"/>
    <n v="0.29601296766930224"/>
    <n v="4.7612215837784406"/>
    <n v="1"/>
  </r>
  <r>
    <x v="15"/>
    <x v="1"/>
    <x v="4"/>
    <x v="2"/>
    <n v="0"/>
    <n v="1"/>
    <n v="0.39057145041133368"/>
    <n v="0"/>
    <n v="1"/>
  </r>
  <r>
    <x v="15"/>
    <x v="1"/>
    <x v="5"/>
    <x v="1"/>
    <n v="0.13129222874648938"/>
    <n v="5"/>
    <n v="3.4315335102129189E-2"/>
    <n v="3.255116474677791"/>
    <n v="1"/>
  </r>
  <r>
    <x v="15"/>
    <x v="1"/>
    <x v="5"/>
    <x v="2"/>
    <n v="9.9427997677230567E-2"/>
    <n v="3"/>
    <n v="0.56344280400198932"/>
    <n v="4.0872867005918421"/>
    <n v="1"/>
  </r>
  <r>
    <x v="15"/>
    <x v="1"/>
    <x v="6"/>
    <x v="1"/>
    <n v="3.9965019113812388E-2"/>
    <n v="43"/>
    <n v="0.63003780146069921"/>
    <n v="4.6046157581014295"/>
    <n v="1"/>
  </r>
  <r>
    <x v="15"/>
    <x v="1"/>
    <x v="6"/>
    <x v="2"/>
    <n v="7.1874261236234777E-2"/>
    <n v="2"/>
    <n v="0.20399203002597224"/>
    <n v="1.096277733285111"/>
    <n v="1"/>
  </r>
  <r>
    <x v="15"/>
    <x v="1"/>
    <x v="7"/>
    <x v="1"/>
    <n v="2.9709818463772086E-2"/>
    <n v="18"/>
    <n v="0.12998799132772754"/>
    <n v="2.7516169000339152"/>
    <n v="0.95833333333333304"/>
  </r>
  <r>
    <x v="15"/>
    <x v="1"/>
    <x v="7"/>
    <x v="2"/>
    <n v="0.10354561004716649"/>
    <n v="2"/>
    <n v="2.9669947840908956E-2"/>
    <n v="5.8838533881119455"/>
    <n v="1"/>
  </r>
  <r>
    <x v="15"/>
    <x v="1"/>
    <x v="8"/>
    <x v="1"/>
    <n v="0.10555793051767426"/>
    <n v="17"/>
    <n v="1.9957614606645343E-3"/>
    <n v="5.0369978499040329"/>
    <n v="1"/>
  </r>
  <r>
    <x v="15"/>
    <x v="1"/>
    <x v="8"/>
    <x v="2"/>
    <n v="0.17609534154824416"/>
    <n v="3"/>
    <n v="0.52096769853180236"/>
    <n v="4.7047023510029815"/>
    <n v="1"/>
  </r>
  <r>
    <x v="16"/>
    <x v="1"/>
    <x v="1"/>
    <x v="1"/>
    <n v="0.10291190504855872"/>
    <n v="24"/>
    <n v="7.1285153968646764E-2"/>
    <n v="0.58880500346086007"/>
    <n v="1"/>
  </r>
  <r>
    <x v="16"/>
    <x v="1"/>
    <x v="1"/>
    <x v="2"/>
    <n v="4.9773502433053542E-2"/>
    <n v="3"/>
    <n v="5.4166986772173013E-2"/>
    <n v="3.1140499530656593"/>
    <n v="1"/>
  </r>
  <r>
    <x v="16"/>
    <x v="1"/>
    <x v="2"/>
    <x v="1"/>
    <n v="0.22064637458866174"/>
    <n v="7"/>
    <n v="0.36996793945809625"/>
    <n v="0.44906138462213024"/>
    <n v="1"/>
  </r>
  <r>
    <x v="16"/>
    <x v="1"/>
    <x v="2"/>
    <x v="2"/>
    <n v="9.598423588039913E-2"/>
    <n v="2"/>
    <n v="0.47740919653040115"/>
    <n v="3.9386592592113283"/>
    <n v="1"/>
  </r>
  <r>
    <x v="16"/>
    <x v="1"/>
    <x v="3"/>
    <x v="1"/>
    <n v="0.23123504454792901"/>
    <n v="7"/>
    <n v="0.46679422584241931"/>
    <n v="2.1606170912901415"/>
    <n v="1"/>
  </r>
  <r>
    <x v="16"/>
    <x v="1"/>
    <x v="3"/>
    <x v="2"/>
    <n v="7.7952494658875812E-2"/>
    <n v="4"/>
    <n v="0.5463295544258393"/>
    <n v="9.4564249686501505"/>
    <n v="1"/>
  </r>
  <r>
    <x v="16"/>
    <x v="1"/>
    <x v="4"/>
    <x v="1"/>
    <n v="8.4822778369199298E-2"/>
    <n v="7"/>
    <n v="0.74678115924294175"/>
    <n v="4.377941309702428"/>
    <n v="1"/>
  </r>
  <r>
    <x v="16"/>
    <x v="1"/>
    <x v="4"/>
    <x v="2"/>
    <n v="0"/>
    <n v="0"/>
    <n v="0.37795164469557807"/>
    <n v="0"/>
    <n v="1"/>
  </r>
  <r>
    <x v="16"/>
    <x v="1"/>
    <x v="5"/>
    <x v="1"/>
    <n v="6.5277324962716904E-2"/>
    <n v="5"/>
    <n v="9.5324578042065691E-2"/>
    <n v="1.5744801394994714"/>
    <n v="1"/>
  </r>
  <r>
    <x v="16"/>
    <x v="1"/>
    <x v="5"/>
    <x v="2"/>
    <n v="4.8022702689609738E-2"/>
    <n v="3"/>
    <n v="0.33302982876182141"/>
    <n v="3.3623918137705608"/>
    <n v="1"/>
  </r>
  <r>
    <x v="16"/>
    <x v="1"/>
    <x v="6"/>
    <x v="1"/>
    <n v="0.1328298938983262"/>
    <n v="49"/>
    <n v="0.25618723487871475"/>
    <n v="5.0336130940200263"/>
    <n v="1"/>
  </r>
  <r>
    <x v="16"/>
    <x v="1"/>
    <x v="6"/>
    <x v="2"/>
    <n v="6.5632986987256845E-3"/>
    <n v="1"/>
    <n v="0.17028929338896445"/>
    <n v="3.6837526532023679"/>
    <n v="1"/>
  </r>
  <r>
    <x v="16"/>
    <x v="1"/>
    <x v="7"/>
    <x v="1"/>
    <n v="0.12858806703225376"/>
    <n v="19"/>
    <n v="7.0277843119705821E-2"/>
    <n v="3.3250110632086125"/>
    <n v="0.96"/>
  </r>
  <r>
    <x v="16"/>
    <x v="1"/>
    <x v="7"/>
    <x v="2"/>
    <n v="7.8226837081337555E-2"/>
    <n v="4"/>
    <n v="0.28430166516037425"/>
    <n v="2.1529904612449533"/>
    <n v="1"/>
  </r>
  <r>
    <x v="16"/>
    <x v="1"/>
    <x v="8"/>
    <x v="1"/>
    <n v="0.14796168458276204"/>
    <n v="10"/>
    <n v="1.6454220135161561E-2"/>
    <n v="2.6990580619829116"/>
    <n v="1"/>
  </r>
  <r>
    <x v="16"/>
    <x v="1"/>
    <x v="8"/>
    <x v="2"/>
    <n v="8.0095855233813198E-2"/>
    <n v="5"/>
    <n v="0.47414720786535547"/>
    <n v="0.94792747522069543"/>
    <n v="1"/>
  </r>
  <r>
    <x v="17"/>
    <x v="1"/>
    <x v="1"/>
    <x v="1"/>
    <n v="0.22067728023980074"/>
    <n v="46"/>
    <n v="0.10875110362330587"/>
    <n v="3.2294074132155992"/>
    <n v="1"/>
  </r>
  <r>
    <x v="17"/>
    <x v="1"/>
    <x v="1"/>
    <x v="2"/>
    <n v="0.10843891073868352"/>
    <n v="4"/>
    <n v="5.8257831529207313E-2"/>
    <n v="4.9142767074350662"/>
    <n v="1"/>
  </r>
  <r>
    <x v="17"/>
    <x v="1"/>
    <x v="2"/>
    <x v="1"/>
    <n v="6.4963131580383693E-2"/>
    <n v="15"/>
    <n v="0.17656005637565603"/>
    <n v="0.33717106190199669"/>
    <n v="1"/>
  </r>
  <r>
    <x v="17"/>
    <x v="1"/>
    <x v="2"/>
    <x v="2"/>
    <n v="0.18142739099812449"/>
    <n v="3"/>
    <n v="0.7050660756038577"/>
    <n v="4.7414863005300569"/>
    <n v="1"/>
  </r>
  <r>
    <x v="17"/>
    <x v="1"/>
    <x v="3"/>
    <x v="1"/>
    <n v="0.2029473064532179"/>
    <n v="0"/>
    <n v="0.16514612652849842"/>
    <n v="2.6080967801686428"/>
    <n v="1"/>
  </r>
  <r>
    <x v="17"/>
    <x v="1"/>
    <x v="3"/>
    <x v="2"/>
    <n v="3.8448541882135118E-2"/>
    <n v="5"/>
    <n v="0.64358270328915845"/>
    <n v="1.0398782344707647"/>
    <n v="1"/>
  </r>
  <r>
    <x v="17"/>
    <x v="1"/>
    <x v="4"/>
    <x v="1"/>
    <n v="1.5004960849289831E-2"/>
    <n v="3"/>
    <n v="0.28560486032746113"/>
    <n v="5.188179591427228"/>
    <n v="1"/>
  </r>
  <r>
    <x v="17"/>
    <x v="1"/>
    <x v="4"/>
    <x v="2"/>
    <n v="0"/>
    <n v="1"/>
    <n v="0.98508295718966365"/>
    <n v="0"/>
    <n v="1"/>
  </r>
  <r>
    <x v="17"/>
    <x v="1"/>
    <x v="5"/>
    <x v="1"/>
    <n v="0.15538230031343406"/>
    <n v="10"/>
    <n v="0.20801403824561995"/>
    <n v="6.062214640924191"/>
    <n v="1"/>
  </r>
  <r>
    <x v="17"/>
    <x v="1"/>
    <x v="5"/>
    <x v="2"/>
    <n v="8.5950031390595885E-2"/>
    <n v="4"/>
    <n v="0.76480969795168163"/>
    <n v="4.9483266316480687"/>
    <n v="1"/>
  </r>
  <r>
    <x v="17"/>
    <x v="1"/>
    <x v="6"/>
    <x v="1"/>
    <n v="0.12248245661218103"/>
    <n v="43"/>
    <n v="0.48356096031632084"/>
    <n v="7.6737107632287943E-2"/>
    <n v="1"/>
  </r>
  <r>
    <x v="17"/>
    <x v="1"/>
    <x v="6"/>
    <x v="2"/>
    <n v="3.7312225513540784E-2"/>
    <n v="3"/>
    <n v="0.66693336727858632"/>
    <n v="5.7248047655704752"/>
    <n v="0.75"/>
  </r>
  <r>
    <x v="17"/>
    <x v="1"/>
    <x v="7"/>
    <x v="1"/>
    <n v="4.2041220608965431E-2"/>
    <n v="9"/>
    <n v="0.24930148655410661"/>
    <n v="2.9852804346862065"/>
    <n v="0.96"/>
  </r>
  <r>
    <x v="17"/>
    <x v="1"/>
    <x v="7"/>
    <x v="2"/>
    <n v="3.1549155367793853E-2"/>
    <n v="2"/>
    <n v="0.33677656392060851"/>
    <n v="8.0732414866292466"/>
    <n v="1"/>
  </r>
  <r>
    <x v="17"/>
    <x v="1"/>
    <x v="8"/>
    <x v="1"/>
    <n v="1.6504675551774688E-2"/>
    <n v="21"/>
    <n v="0.3306769014911296"/>
    <n v="1.4846909485149333"/>
    <n v="1"/>
  </r>
  <r>
    <x v="17"/>
    <x v="1"/>
    <x v="8"/>
    <x v="2"/>
    <n v="0.19980549652872343"/>
    <n v="0"/>
    <n v="0.57961718613849589"/>
    <n v="7.6288058824731264"/>
    <n v="1"/>
  </r>
  <r>
    <x v="18"/>
    <x v="1"/>
    <x v="1"/>
    <x v="1"/>
    <n v="9.1780438110951143E-2"/>
    <n v="37"/>
    <n v="0.31055854136500077"/>
    <n v="4.9237190876179096"/>
    <n v="1"/>
  </r>
  <r>
    <x v="18"/>
    <x v="1"/>
    <x v="1"/>
    <x v="2"/>
    <n v="6.2121132780572498E-2"/>
    <n v="1"/>
    <n v="0.46392858931673892"/>
    <n v="4.2023852793637309"/>
    <n v="1"/>
  </r>
  <r>
    <x v="18"/>
    <x v="1"/>
    <x v="2"/>
    <x v="1"/>
    <n v="0.19406716744217825"/>
    <n v="16"/>
    <n v="0.19504518837226936"/>
    <n v="4.6509059225495299"/>
    <n v="1"/>
  </r>
  <r>
    <x v="18"/>
    <x v="1"/>
    <x v="2"/>
    <x v="2"/>
    <n v="0"/>
    <n v="1"/>
    <n v="0.36637382658053436"/>
    <n v="0"/>
    <n v="1"/>
  </r>
  <r>
    <x v="18"/>
    <x v="1"/>
    <x v="3"/>
    <x v="1"/>
    <n v="0.13499766696846391"/>
    <n v="16"/>
    <n v="8.885832071189588E-2"/>
    <n v="0.22570171466121519"/>
    <n v="1"/>
  </r>
  <r>
    <x v="18"/>
    <x v="1"/>
    <x v="3"/>
    <x v="2"/>
    <n v="1.6852999038013898E-2"/>
    <n v="2"/>
    <n v="0.12705921699876821"/>
    <n v="6.9641476368010249"/>
    <n v="1"/>
  </r>
  <r>
    <x v="18"/>
    <x v="1"/>
    <x v="4"/>
    <x v="1"/>
    <n v="0.12959308155761906"/>
    <n v="6"/>
    <n v="0.51134566161324901"/>
    <n v="5.0253795648084427"/>
    <n v="1"/>
  </r>
  <r>
    <x v="18"/>
    <x v="1"/>
    <x v="4"/>
    <x v="2"/>
    <n v="0"/>
    <n v="0"/>
    <n v="0.46686550721135556"/>
    <n v="0"/>
    <n v="1"/>
  </r>
  <r>
    <x v="18"/>
    <x v="1"/>
    <x v="5"/>
    <x v="1"/>
    <n v="8.2468468973482187E-2"/>
    <n v="7"/>
    <n v="0.30220410929818459"/>
    <n v="5.2735517980513631"/>
    <n v="1"/>
  </r>
  <r>
    <x v="18"/>
    <x v="1"/>
    <x v="5"/>
    <x v="2"/>
    <n v="1.0371743041886485E-2"/>
    <n v="3"/>
    <n v="0.81482311810901142"/>
    <n v="4.1423313263430988"/>
    <n v="1"/>
  </r>
  <r>
    <x v="18"/>
    <x v="1"/>
    <x v="6"/>
    <x v="1"/>
    <n v="5.5464662631586864E-2"/>
    <n v="50"/>
    <n v="0.68563955713589797"/>
    <n v="4.8339057885476739"/>
    <n v="0.98039215686274495"/>
  </r>
  <r>
    <x v="18"/>
    <x v="1"/>
    <x v="6"/>
    <x v="2"/>
    <n v="0.19093343746616204"/>
    <n v="0"/>
    <n v="0.41756002214231475"/>
    <n v="6.1432875343927051E-2"/>
    <n v="0.75"/>
  </r>
  <r>
    <x v="18"/>
    <x v="1"/>
    <x v="7"/>
    <x v="1"/>
    <n v="0.14445768832182809"/>
    <n v="1"/>
    <n v="0.48157965582586948"/>
    <n v="3.0501232732124297"/>
    <n v="0.96296296296296302"/>
  </r>
  <r>
    <x v="18"/>
    <x v="1"/>
    <x v="7"/>
    <x v="2"/>
    <n v="0.15589406440373879"/>
    <n v="5"/>
    <n v="0.50242568680963684"/>
    <n v="1.9817618791442388"/>
    <n v="1"/>
  </r>
  <r>
    <x v="18"/>
    <x v="1"/>
    <x v="8"/>
    <x v="1"/>
    <n v="0.25872890157953149"/>
    <n v="12"/>
    <n v="0.57815855266072491"/>
    <n v="3.6087293370381639"/>
    <n v="1"/>
  </r>
  <r>
    <x v="18"/>
    <x v="1"/>
    <x v="8"/>
    <x v="2"/>
    <n v="0.19801831965123515"/>
    <n v="4"/>
    <n v="0.36595309427058997"/>
    <n v="3.8033368749074787"/>
    <n v="1"/>
  </r>
  <r>
    <x v="19"/>
    <x v="1"/>
    <x v="1"/>
    <x v="1"/>
    <n v="3.2518865123234021E-2"/>
    <n v="5"/>
    <n v="0.64922988041190288"/>
    <n v="2.5644344504966194"/>
    <n v="1"/>
  </r>
  <r>
    <x v="19"/>
    <x v="1"/>
    <x v="1"/>
    <x v="2"/>
    <n v="0.11162553348090257"/>
    <n v="7"/>
    <n v="0.28098378693075676"/>
    <n v="2.4970451409889525"/>
    <n v="0.88888888888888895"/>
  </r>
  <r>
    <x v="19"/>
    <x v="1"/>
    <x v="2"/>
    <x v="1"/>
    <n v="6.5902802681144859E-2"/>
    <n v="6"/>
    <n v="9.4751812799893767E-2"/>
    <n v="4.9106009982885146"/>
    <n v="1"/>
  </r>
  <r>
    <x v="19"/>
    <x v="1"/>
    <x v="2"/>
    <x v="2"/>
    <n v="0"/>
    <n v="0"/>
    <n v="2.7551105283382078E-2"/>
    <n v="0"/>
    <n v="1"/>
  </r>
  <r>
    <x v="19"/>
    <x v="1"/>
    <x v="3"/>
    <x v="1"/>
    <n v="0.12943288639732675"/>
    <n v="1"/>
    <n v="2.7264650400091961E-2"/>
    <n v="5.2815723933517154"/>
    <n v="1"/>
  </r>
  <r>
    <x v="19"/>
    <x v="1"/>
    <x v="3"/>
    <x v="2"/>
    <n v="0.22275198588125941"/>
    <n v="2"/>
    <n v="0.22259306071070128"/>
    <n v="1.9126491307082771"/>
    <n v="1"/>
  </r>
  <r>
    <x v="19"/>
    <x v="1"/>
    <x v="4"/>
    <x v="1"/>
    <n v="8.3873908031164863E-3"/>
    <n v="10"/>
    <n v="0.86129803743213695"/>
    <n v="3.0769169169646551"/>
    <n v="1"/>
  </r>
  <r>
    <x v="19"/>
    <x v="1"/>
    <x v="4"/>
    <x v="2"/>
    <n v="0.14948397717255646"/>
    <n v="2"/>
    <n v="0.52906890385830285"/>
    <n v="3.5074585214233647"/>
    <n v="1"/>
  </r>
  <r>
    <x v="19"/>
    <x v="1"/>
    <x v="5"/>
    <x v="1"/>
    <n v="0.10144884606438129"/>
    <n v="4"/>
    <n v="0.22811651342557726"/>
    <n v="3.0775425063749151"/>
    <n v="1"/>
  </r>
  <r>
    <x v="19"/>
    <x v="1"/>
    <x v="5"/>
    <x v="2"/>
    <n v="0.17658736338705702"/>
    <n v="2"/>
    <n v="0.19732535093236014"/>
    <n v="7.488078537097115"/>
    <n v="1"/>
  </r>
  <r>
    <x v="19"/>
    <x v="1"/>
    <x v="6"/>
    <x v="1"/>
    <n v="3.919210433017737E-2"/>
    <n v="13"/>
    <n v="9.5731180314138103E-2"/>
    <n v="0.54159491910245439"/>
    <n v="0.97826086956521696"/>
  </r>
  <r>
    <x v="19"/>
    <x v="1"/>
    <x v="6"/>
    <x v="2"/>
    <n v="3.5706449033108233E-2"/>
    <n v="2"/>
    <n v="2.3283605822972144E-2"/>
    <n v="3.2488634357191502"/>
    <n v="0.83333333333333304"/>
  </r>
  <r>
    <x v="19"/>
    <x v="1"/>
    <x v="7"/>
    <x v="1"/>
    <n v="6.4316392900849298E-2"/>
    <n v="13"/>
    <n v="0.23996672616896855"/>
    <n v="2.1375453101022859"/>
    <n v="1"/>
  </r>
  <r>
    <x v="19"/>
    <x v="1"/>
    <x v="7"/>
    <x v="2"/>
    <n v="5.5717067620885422E-2"/>
    <n v="5"/>
    <n v="0.57421430184787436"/>
    <n v="2.2463233926564694"/>
    <n v="1"/>
  </r>
  <r>
    <x v="19"/>
    <x v="1"/>
    <x v="8"/>
    <x v="1"/>
    <n v="8.7024649678075452E-2"/>
    <n v="22"/>
    <n v="0.49124119986121478"/>
    <n v="4.423851786769819"/>
    <n v="1"/>
  </r>
  <r>
    <x v="19"/>
    <x v="1"/>
    <x v="8"/>
    <x v="2"/>
    <n v="0.14252146205661007"/>
    <n v="8"/>
    <n v="0.13214251952414874"/>
    <n v="2.5752919988714669"/>
    <n v="1"/>
  </r>
  <r>
    <x v="20"/>
    <x v="1"/>
    <x v="1"/>
    <x v="1"/>
    <n v="0.17794083670514202"/>
    <n v="9"/>
    <n v="0.79622231519611986"/>
    <n v="2.8722008222383595"/>
    <n v="1"/>
  </r>
  <r>
    <x v="20"/>
    <x v="1"/>
    <x v="1"/>
    <x v="2"/>
    <n v="4.6473349577190293E-2"/>
    <n v="1"/>
    <n v="0.25710325571786774"/>
    <n v="7.8889756438136747"/>
    <n v="0.92307692307692302"/>
  </r>
  <r>
    <x v="20"/>
    <x v="1"/>
    <x v="2"/>
    <x v="1"/>
    <n v="0.18418156381235579"/>
    <n v="11"/>
    <n v="0.26487042419311491"/>
    <n v="0.83027077965087992"/>
    <n v="1"/>
  </r>
  <r>
    <x v="20"/>
    <x v="1"/>
    <x v="2"/>
    <x v="2"/>
    <n v="0.2021647747261798"/>
    <n v="4"/>
    <n v="0.40628219687309947"/>
    <n v="0.26695567494882361"/>
    <n v="1"/>
  </r>
  <r>
    <x v="20"/>
    <x v="1"/>
    <x v="3"/>
    <x v="1"/>
    <n v="7.9086920640085559E-2"/>
    <n v="9"/>
    <n v="0.66045320931668228"/>
    <n v="1.1364593510070347"/>
    <n v="0.96"/>
  </r>
  <r>
    <x v="20"/>
    <x v="1"/>
    <x v="3"/>
    <x v="2"/>
    <n v="8.5838879072738863E-2"/>
    <n v="1"/>
    <n v="0.25454359528283732"/>
    <n v="8.8476930262451337"/>
    <n v="0.8"/>
  </r>
  <r>
    <x v="20"/>
    <x v="1"/>
    <x v="4"/>
    <x v="1"/>
    <n v="6.5888168776048264E-2"/>
    <n v="4"/>
    <n v="0.68045332577217954"/>
    <n v="0.86662006027109484"/>
    <n v="1"/>
  </r>
  <r>
    <x v="20"/>
    <x v="1"/>
    <x v="4"/>
    <x v="2"/>
    <n v="0.15041287763156733"/>
    <n v="2"/>
    <n v="7.2034602075758514E-2"/>
    <n v="0.37006497896225193"/>
    <n v="1"/>
  </r>
  <r>
    <x v="20"/>
    <x v="1"/>
    <x v="5"/>
    <x v="1"/>
    <n v="0.13770763413348849"/>
    <n v="11"/>
    <n v="0.36687791910669837"/>
    <n v="1.3811119917211412"/>
    <n v="1"/>
  </r>
  <r>
    <x v="20"/>
    <x v="1"/>
    <x v="5"/>
    <x v="2"/>
    <n v="0"/>
    <n v="1"/>
    <n v="0.67568048859367902"/>
    <n v="0"/>
    <n v="1"/>
  </r>
  <r>
    <x v="20"/>
    <x v="1"/>
    <x v="6"/>
    <x v="1"/>
    <n v="2.6182367598318775E-2"/>
    <n v="3"/>
    <n v="0.29045802358543871"/>
    <n v="1.1150838856571086"/>
    <n v="0.97674418604651203"/>
  </r>
  <r>
    <x v="20"/>
    <x v="1"/>
    <x v="6"/>
    <x v="2"/>
    <n v="0.17696446368563434"/>
    <n v="8"/>
    <n v="0.35596556685702863"/>
    <n v="0.3447132045216334"/>
    <n v="0.91666666666666696"/>
  </r>
  <r>
    <x v="20"/>
    <x v="1"/>
    <x v="7"/>
    <x v="1"/>
    <n v="6.1316506483713229E-2"/>
    <n v="10"/>
    <n v="9.8902023662166966E-2"/>
    <n v="0.43677393746065679"/>
    <n v="1"/>
  </r>
  <r>
    <x v="20"/>
    <x v="1"/>
    <x v="7"/>
    <x v="2"/>
    <n v="3.7051954762946294E-2"/>
    <n v="3"/>
    <n v="0.11380974401865382"/>
    <n v="1.287839450113451E-2"/>
    <n v="1"/>
  </r>
  <r>
    <x v="20"/>
    <x v="1"/>
    <x v="8"/>
    <x v="1"/>
    <n v="0.1916538927568873"/>
    <n v="2"/>
    <n v="0.27865232709601179"/>
    <n v="4.0920707726143979"/>
    <n v="0.96551724137931005"/>
  </r>
  <r>
    <x v="20"/>
    <x v="1"/>
    <x v="8"/>
    <x v="2"/>
    <n v="9.6757630030290406E-2"/>
    <n v="11"/>
    <n v="0.17753146890118979"/>
    <n v="6.2994125149268774"/>
    <n v="0.92307692307692302"/>
  </r>
  <r>
    <x v="21"/>
    <x v="1"/>
    <x v="1"/>
    <x v="1"/>
    <n v="0.12342577378744016"/>
    <n v="11"/>
    <n v="0.64598662020987652"/>
    <n v="4.860027253623441"/>
    <n v="1"/>
  </r>
  <r>
    <x v="21"/>
    <x v="1"/>
    <x v="1"/>
    <x v="2"/>
    <n v="0.10924335127371904"/>
    <n v="3"/>
    <n v="0.12330575425063191"/>
    <n v="7.5766326481035575"/>
    <n v="0.90909090909090895"/>
  </r>
  <r>
    <x v="21"/>
    <x v="1"/>
    <x v="2"/>
    <x v="1"/>
    <n v="8.2062535623284041E-2"/>
    <n v="4"/>
    <n v="0.26107952874127488"/>
    <n v="5.8036163733357675"/>
    <n v="1"/>
  </r>
  <r>
    <x v="21"/>
    <x v="1"/>
    <x v="2"/>
    <x v="2"/>
    <n v="3.6991005125870384E-2"/>
    <n v="5"/>
    <n v="7.1791695039530104E-2"/>
    <n v="4.4061962498036626"/>
    <n v="1"/>
  </r>
  <r>
    <x v="21"/>
    <x v="1"/>
    <x v="3"/>
    <x v="1"/>
    <n v="1.4402683583822549E-2"/>
    <n v="6"/>
    <n v="0.36606173629434324"/>
    <n v="4.2996921714852094"/>
    <n v="0.96296296296296302"/>
  </r>
  <r>
    <x v="21"/>
    <x v="1"/>
    <x v="3"/>
    <x v="2"/>
    <n v="8.8148796516013504E-3"/>
    <n v="4"/>
    <n v="0.48261242999118437"/>
    <n v="7.4473422887759586"/>
    <n v="0.8"/>
  </r>
  <r>
    <x v="21"/>
    <x v="1"/>
    <x v="4"/>
    <x v="1"/>
    <n v="1.5849717981873533E-2"/>
    <n v="2"/>
    <n v="4.2188836896912534E-3"/>
    <n v="5.4164286106953909"/>
    <n v="1"/>
  </r>
  <r>
    <x v="21"/>
    <x v="1"/>
    <x v="4"/>
    <x v="2"/>
    <n v="2.4587287689309376E-2"/>
    <n v="5"/>
    <n v="0.25890981908399147"/>
    <n v="3.5377457420858702"/>
    <n v="1"/>
  </r>
  <r>
    <x v="21"/>
    <x v="1"/>
    <x v="5"/>
    <x v="1"/>
    <n v="2.7605312005600405E-2"/>
    <n v="10"/>
    <n v="0.2290237177912163"/>
    <n v="2.286048491164872"/>
    <n v="1"/>
  </r>
  <r>
    <x v="21"/>
    <x v="1"/>
    <x v="6"/>
    <x v="1"/>
    <n v="0.14295282119732902"/>
    <n v="16"/>
    <n v="0.42782311600831446"/>
    <n v="5.080262339284606"/>
    <n v="0.97499999999999998"/>
  </r>
  <r>
    <x v="21"/>
    <x v="1"/>
    <x v="6"/>
    <x v="2"/>
    <n v="3.2781722945010694E-2"/>
    <n v="8"/>
    <n v="0.30619316238526079"/>
    <n v="1.9399518665446254"/>
    <n v="1"/>
  </r>
  <r>
    <x v="21"/>
    <x v="1"/>
    <x v="7"/>
    <x v="1"/>
    <n v="9.3283259768622825E-2"/>
    <n v="20"/>
    <n v="0.44733053052859512"/>
    <n v="0.12090479758317535"/>
    <n v="1"/>
  </r>
  <r>
    <x v="21"/>
    <x v="1"/>
    <x v="7"/>
    <x v="2"/>
    <n v="4.5219148357383644E-2"/>
    <n v="4"/>
    <n v="0.83895882795919152"/>
    <n v="3.480426539717496"/>
    <n v="1"/>
  </r>
  <r>
    <x v="21"/>
    <x v="1"/>
    <x v="8"/>
    <x v="1"/>
    <n v="8.12340416209269E-2"/>
    <n v="17"/>
    <n v="0.35507893634817661"/>
    <n v="5.0334070303141365"/>
    <n v="0.96"/>
  </r>
  <r>
    <x v="21"/>
    <x v="1"/>
    <x v="8"/>
    <x v="2"/>
    <n v="0.17136437350814626"/>
    <n v="7"/>
    <n v="0.65665630355184867"/>
    <n v="6.2060766334746607"/>
    <n v="0.92307692307692302"/>
  </r>
  <r>
    <x v="22"/>
    <x v="1"/>
    <x v="1"/>
    <x v="1"/>
    <n v="4.2705677866926604E-2"/>
    <n v="13"/>
    <n v="6.4646739948202123E-2"/>
    <n v="1.9390905146665967"/>
    <n v="1"/>
  </r>
  <r>
    <x v="22"/>
    <x v="1"/>
    <x v="1"/>
    <x v="2"/>
    <n v="0.2054466240602984"/>
    <n v="8"/>
    <n v="0.51335546587815328"/>
    <n v="1.4951741439050561"/>
    <n v="0.92307692307692302"/>
  </r>
  <r>
    <x v="22"/>
    <x v="1"/>
    <x v="2"/>
    <x v="1"/>
    <n v="0.19403911085261769"/>
    <n v="2"/>
    <n v="0.11039828316994435"/>
    <n v="3.0425776007635288"/>
    <n v="1"/>
  </r>
  <r>
    <x v="22"/>
    <x v="1"/>
    <x v="2"/>
    <x v="2"/>
    <n v="0.16164475353144786"/>
    <n v="5"/>
    <n v="0.63259637609644925"/>
    <n v="3.4928490886864472"/>
    <n v="1"/>
  </r>
  <r>
    <x v="22"/>
    <x v="1"/>
    <x v="3"/>
    <x v="1"/>
    <n v="6.7678091233478968E-2"/>
    <n v="14"/>
    <n v="0.59464072728052475"/>
    <n v="2.4053511552797624"/>
    <n v="0.96"/>
  </r>
  <r>
    <x v="22"/>
    <x v="1"/>
    <x v="3"/>
    <x v="2"/>
    <n v="6.4639955588937176E-2"/>
    <n v="3"/>
    <n v="0.33026635327507847"/>
    <n v="1.9628970852660226"/>
    <n v="0.8"/>
  </r>
  <r>
    <x v="22"/>
    <x v="1"/>
    <x v="4"/>
    <x v="1"/>
    <n v="3.2632846186098824E-2"/>
    <n v="12"/>
    <n v="0.16504350609565696"/>
    <n v="3.791499375068502"/>
    <n v="1"/>
  </r>
  <r>
    <x v="22"/>
    <x v="1"/>
    <x v="4"/>
    <x v="2"/>
    <n v="5.1201925226125974E-2"/>
    <n v="3"/>
    <n v="4.1794227920338919E-2"/>
    <n v="2.3015498575523643"/>
    <n v="1"/>
  </r>
  <r>
    <x v="22"/>
    <x v="1"/>
    <x v="5"/>
    <x v="1"/>
    <n v="9.1986115651970235E-2"/>
    <n v="6"/>
    <n v="0.45366785649939095"/>
    <n v="5.3185998308185427"/>
    <n v="1"/>
  </r>
  <r>
    <x v="22"/>
    <x v="1"/>
    <x v="6"/>
    <x v="1"/>
    <n v="3.6713746943673131E-2"/>
    <n v="30"/>
    <n v="0.34824313780118843"/>
    <n v="0.170178980853541"/>
    <n v="1"/>
  </r>
  <r>
    <x v="22"/>
    <x v="1"/>
    <x v="6"/>
    <x v="2"/>
    <n v="0.12574290383734832"/>
    <n v="5"/>
    <n v="0.33956152845253035"/>
    <n v="7.370707137380399"/>
    <n v="1"/>
  </r>
  <r>
    <x v="22"/>
    <x v="1"/>
    <x v="7"/>
    <x v="1"/>
    <n v="7.2991420207555058E-2"/>
    <n v="22"/>
    <n v="6.1720488071478646E-2"/>
    <n v="2.1310809903801342"/>
    <n v="1"/>
  </r>
  <r>
    <x v="22"/>
    <x v="1"/>
    <x v="7"/>
    <x v="2"/>
    <n v="1.9044790084054346E-2"/>
    <n v="4"/>
    <n v="5.559667156198532E-2"/>
    <n v="2.164039042871901"/>
    <n v="1"/>
  </r>
  <r>
    <x v="22"/>
    <x v="1"/>
    <x v="8"/>
    <x v="1"/>
    <n v="0.17316816139551774"/>
    <n v="12"/>
    <n v="0.42403804097263448"/>
    <n v="0.12982887218825759"/>
    <n v="0.95"/>
  </r>
  <r>
    <x v="22"/>
    <x v="1"/>
    <x v="8"/>
    <x v="2"/>
    <n v="0.23860758985523489"/>
    <n v="10"/>
    <n v="7.469923961007402E-2"/>
    <n v="2.2874574198082933"/>
    <n v="0.91666666666666696"/>
  </r>
  <r>
    <x v="23"/>
    <x v="1"/>
    <x v="1"/>
    <x v="1"/>
    <n v="8.6159327613455156E-2"/>
    <n v="56"/>
    <n v="0.13247881792911212"/>
    <n v="3.532947054714259"/>
    <n v="1"/>
  </r>
  <r>
    <x v="23"/>
    <x v="1"/>
    <x v="1"/>
    <x v="2"/>
    <n v="0.20708020685960099"/>
    <n v="10"/>
    <n v="5.0463148532978027E-3"/>
    <n v="2.4802953180715059"/>
    <n v="1"/>
  </r>
  <r>
    <x v="23"/>
    <x v="1"/>
    <x v="2"/>
    <x v="1"/>
    <n v="3.3319821615071826E-2"/>
    <n v="10"/>
    <n v="0.41539094753974487"/>
    <n v="0.71817425526716028"/>
    <n v="1"/>
  </r>
  <r>
    <x v="23"/>
    <x v="1"/>
    <x v="2"/>
    <x v="2"/>
    <n v="0.20450503240965323"/>
    <n v="1"/>
    <n v="0.36600737076875794"/>
    <n v="1.7968388766635202"/>
    <n v="1"/>
  </r>
  <r>
    <x v="23"/>
    <x v="1"/>
    <x v="3"/>
    <x v="1"/>
    <n v="0.20507377985343797"/>
    <n v="14"/>
    <n v="0.11878868064566617"/>
    <n v="4.2410397213705116"/>
    <n v="0.96666666666666701"/>
  </r>
  <r>
    <x v="23"/>
    <x v="1"/>
    <x v="3"/>
    <x v="2"/>
    <n v="0.12892816477839625"/>
    <n v="6"/>
    <n v="2.9001806432772392E-3"/>
    <n v="3.9999735103519791"/>
    <n v="0.875"/>
  </r>
  <r>
    <x v="23"/>
    <x v="1"/>
    <x v="4"/>
    <x v="1"/>
    <n v="2.4791727250258583E-3"/>
    <n v="8"/>
    <n v="0.72007125840213215"/>
    <n v="4.362369573223333"/>
    <n v="1"/>
  </r>
  <r>
    <x v="23"/>
    <x v="1"/>
    <x v="4"/>
    <x v="2"/>
    <n v="8.6964388286703082E-2"/>
    <n v="1"/>
    <n v="0.58862203017773262"/>
    <n v="5.9650522599398332"/>
    <n v="1"/>
  </r>
  <r>
    <x v="23"/>
    <x v="1"/>
    <x v="5"/>
    <x v="1"/>
    <n v="3.5105971610079639E-2"/>
    <n v="11"/>
    <n v="0.18560407093984796"/>
    <n v="2.9332036195539541"/>
    <n v="1"/>
  </r>
  <r>
    <x v="23"/>
    <x v="1"/>
    <x v="5"/>
    <x v="2"/>
    <n v="0"/>
    <n v="0"/>
    <n v="9.0042417522140192E-2"/>
    <n v="0"/>
    <n v="1"/>
  </r>
  <r>
    <x v="23"/>
    <x v="1"/>
    <x v="6"/>
    <x v="1"/>
    <n v="0.10170986710785078"/>
    <n v="34"/>
    <n v="8.8628285570726217E-2"/>
    <n v="0.15165004399387436"/>
    <n v="1"/>
  </r>
  <r>
    <x v="23"/>
    <x v="1"/>
    <x v="6"/>
    <x v="2"/>
    <n v="0.13759408141386306"/>
    <n v="5"/>
    <n v="0.21820862617056988"/>
    <n v="5.4919603367725234"/>
    <n v="1"/>
  </r>
  <r>
    <x v="23"/>
    <x v="1"/>
    <x v="7"/>
    <x v="1"/>
    <n v="0.1155490822436865"/>
    <n v="21"/>
    <n v="0.69902096135241154"/>
    <n v="5.2356552788691459"/>
    <n v="1"/>
  </r>
  <r>
    <x v="23"/>
    <x v="1"/>
    <x v="7"/>
    <x v="2"/>
    <n v="6.8358997131805294E-2"/>
    <n v="5"/>
    <n v="0.58922283334620329"/>
    <n v="4.2841695736843324"/>
    <n v="1"/>
  </r>
  <r>
    <x v="23"/>
    <x v="1"/>
    <x v="8"/>
    <x v="1"/>
    <n v="7.2602797680778708E-2"/>
    <n v="11"/>
    <n v="0.47521437680626194"/>
    <n v="5.2050421447627819"/>
    <n v="0.95833333333333304"/>
  </r>
  <r>
    <x v="23"/>
    <x v="1"/>
    <x v="8"/>
    <x v="2"/>
    <n v="4.8583218399493582E-2"/>
    <n v="1"/>
    <n v="0.50516100134263242"/>
    <n v="5.6272097624944983"/>
    <n v="0.92307692307692302"/>
  </r>
  <r>
    <x v="24"/>
    <x v="1"/>
    <x v="1"/>
    <x v="1"/>
    <n v="2.6939362169486818E-2"/>
    <n v="48"/>
    <n v="0.32756929162395487"/>
    <n v="1.0908752141461691"/>
    <n v="1"/>
  </r>
  <r>
    <x v="24"/>
    <x v="1"/>
    <x v="1"/>
    <x v="2"/>
    <n v="4.461573098920623E-2"/>
    <n v="0"/>
    <n v="0.34771628774909646"/>
    <n v="2.7200684060148594"/>
    <n v="1"/>
  </r>
  <r>
    <x v="24"/>
    <x v="1"/>
    <x v="2"/>
    <x v="1"/>
    <n v="6.4895277307285171E-2"/>
    <n v="9"/>
    <n v="0.47612764694721493"/>
    <n v="1.5819338789380735"/>
    <n v="1"/>
  </r>
  <r>
    <x v="24"/>
    <x v="1"/>
    <x v="2"/>
    <x v="2"/>
    <n v="0.20602202305633954"/>
    <n v="4"/>
    <n v="0.343807689903736"/>
    <n v="4.5377485787394383"/>
    <n v="1"/>
  </r>
  <r>
    <x v="24"/>
    <x v="1"/>
    <x v="3"/>
    <x v="1"/>
    <n v="0.24138074860305872"/>
    <n v="13"/>
    <n v="0.62327469244017208"/>
    <n v="1.8556808079346248"/>
    <n v="0.952380952380952"/>
  </r>
  <r>
    <x v="24"/>
    <x v="1"/>
    <x v="3"/>
    <x v="2"/>
    <n v="0.18850387764068088"/>
    <n v="1"/>
    <n v="0.72603113819326759"/>
    <n v="1.3436754511700171"/>
    <n v="1"/>
  </r>
  <r>
    <x v="24"/>
    <x v="1"/>
    <x v="4"/>
    <x v="1"/>
    <n v="5.7881247655794353E-2"/>
    <n v="4"/>
    <n v="0.72512708938343806"/>
    <n v="1.0342025050219246"/>
    <n v="1"/>
  </r>
  <r>
    <x v="24"/>
    <x v="1"/>
    <x v="4"/>
    <x v="2"/>
    <n v="0.10886505594503348"/>
    <n v="1"/>
    <n v="0.2226067202841053"/>
    <n v="2.2713002055694211"/>
    <n v="1"/>
  </r>
  <r>
    <x v="24"/>
    <x v="1"/>
    <x v="5"/>
    <x v="1"/>
    <n v="2.2783625243026955E-2"/>
    <n v="15"/>
    <n v="3.8182722546853315E-2"/>
    <n v="1.1549048260135859"/>
    <n v="1"/>
  </r>
  <r>
    <x v="24"/>
    <x v="1"/>
    <x v="5"/>
    <x v="2"/>
    <n v="0"/>
    <n v="1"/>
    <n v="0.50281980579711771"/>
    <n v="0"/>
    <n v="1"/>
  </r>
  <r>
    <x v="24"/>
    <x v="1"/>
    <x v="6"/>
    <x v="1"/>
    <n v="0.10569386032281575"/>
    <n v="22"/>
    <n v="0.31595994302166858"/>
    <n v="1.826280918131101"/>
    <n v="1"/>
  </r>
  <r>
    <x v="24"/>
    <x v="1"/>
    <x v="6"/>
    <x v="2"/>
    <n v="1.3566327434136867E-4"/>
    <n v="2"/>
    <n v="8.764058106645535E-2"/>
    <n v="8.8637367658202439"/>
    <n v="1"/>
  </r>
  <r>
    <x v="24"/>
    <x v="1"/>
    <x v="7"/>
    <x v="1"/>
    <n v="3.9647985118727476E-2"/>
    <n v="15"/>
    <n v="0.26763919095014438"/>
    <n v="4.5390893979803115"/>
    <n v="1"/>
  </r>
  <r>
    <x v="24"/>
    <x v="1"/>
    <x v="7"/>
    <x v="2"/>
    <n v="6.5715344349978486E-2"/>
    <n v="0"/>
    <n v="0.34721528385316469"/>
    <n v="1.0415727458482282"/>
    <n v="1"/>
  </r>
  <r>
    <x v="24"/>
    <x v="1"/>
    <x v="8"/>
    <x v="1"/>
    <n v="3.6684694666612977E-2"/>
    <n v="17"/>
    <n v="0.65896463368201741"/>
    <n v="1.9010161191689843"/>
    <n v="1"/>
  </r>
  <r>
    <x v="24"/>
    <x v="1"/>
    <x v="8"/>
    <x v="2"/>
    <n v="0.11125849032263214"/>
    <n v="3"/>
    <n v="0.67012921415279181"/>
    <n v="5.3273448709688767"/>
    <n v="1"/>
  </r>
  <r>
    <x v="25"/>
    <x v="1"/>
    <x v="1"/>
    <x v="1"/>
    <n v="0.17277165147171852"/>
    <n v="57"/>
    <n v="0.68401283261432799"/>
    <n v="0.21303474128171832"/>
    <n v="1"/>
  </r>
  <r>
    <x v="25"/>
    <x v="1"/>
    <x v="1"/>
    <x v="2"/>
    <n v="4.0520446254532591E-2"/>
    <n v="9"/>
    <n v="0.33482321398336096"/>
    <n v="9.734533822788956"/>
    <n v="1"/>
  </r>
  <r>
    <x v="25"/>
    <x v="1"/>
    <x v="2"/>
    <x v="1"/>
    <n v="9.7081130756506831E-2"/>
    <n v="19"/>
    <n v="0.20061129294573288"/>
    <n v="0.41319267234316115"/>
    <n v="1"/>
  </r>
  <r>
    <x v="25"/>
    <x v="1"/>
    <x v="2"/>
    <x v="2"/>
    <n v="0.17453047721383186"/>
    <n v="0"/>
    <n v="0.20870433503868829"/>
    <n v="8.1157027366748338"/>
    <n v="1"/>
  </r>
  <r>
    <x v="25"/>
    <x v="1"/>
    <x v="3"/>
    <x v="1"/>
    <n v="5.9015926819278787E-2"/>
    <n v="9"/>
    <n v="7.0309301329144772E-2"/>
    <n v="5.3056604171257051"/>
    <n v="0.95"/>
  </r>
  <r>
    <x v="25"/>
    <x v="1"/>
    <x v="3"/>
    <x v="2"/>
    <n v="2.0776155892515968E-2"/>
    <n v="1"/>
    <n v="0.26795068950758916"/>
    <n v="3.1874782648964244"/>
    <n v="1"/>
  </r>
  <r>
    <x v="25"/>
    <x v="1"/>
    <x v="4"/>
    <x v="1"/>
    <n v="9.3448876915446288E-2"/>
    <n v="2"/>
    <n v="0.72546898744359634"/>
    <n v="1.5141606653085471"/>
    <n v="1"/>
  </r>
  <r>
    <x v="25"/>
    <x v="1"/>
    <x v="4"/>
    <x v="2"/>
    <n v="5.293129639512182E-2"/>
    <n v="2"/>
    <n v="0.12213905599453526"/>
    <n v="3.7482176417785449"/>
    <n v="1"/>
  </r>
  <r>
    <x v="25"/>
    <x v="1"/>
    <x v="5"/>
    <x v="1"/>
    <n v="3.9734302762829106E-3"/>
    <n v="3"/>
    <n v="0.28861435050380374"/>
    <n v="1.7261832658979859"/>
    <n v="1"/>
  </r>
  <r>
    <x v="25"/>
    <x v="1"/>
    <x v="5"/>
    <x v="2"/>
    <n v="0"/>
    <n v="0"/>
    <n v="0.22516092555116399"/>
    <n v="0"/>
    <n v="1"/>
  </r>
  <r>
    <x v="25"/>
    <x v="1"/>
    <x v="6"/>
    <x v="1"/>
    <n v="4.723336375548267E-2"/>
    <n v="37"/>
    <n v="0.47847942180457054"/>
    <n v="0.98827299616554831"/>
    <n v="1"/>
  </r>
  <r>
    <x v="25"/>
    <x v="1"/>
    <x v="6"/>
    <x v="2"/>
    <n v="6.2358014259105705E-2"/>
    <n v="6"/>
    <n v="0.5445391643446772"/>
    <n v="8.8999815065465135"/>
    <n v="1"/>
  </r>
  <r>
    <x v="25"/>
    <x v="1"/>
    <x v="7"/>
    <x v="1"/>
    <n v="5.1389170532747587E-2"/>
    <n v="4"/>
    <n v="0.50090642006946118"/>
    <n v="4.1658454448445639"/>
    <n v="1"/>
  </r>
  <r>
    <x v="25"/>
    <x v="1"/>
    <x v="7"/>
    <x v="2"/>
    <n v="0.10475487646182663"/>
    <n v="3"/>
    <n v="0.22223592961839797"/>
    <n v="5.3202328241966219"/>
    <n v="1"/>
  </r>
  <r>
    <x v="25"/>
    <x v="1"/>
    <x v="8"/>
    <x v="1"/>
    <n v="3.2978561124160276E-2"/>
    <n v="9"/>
    <n v="0.46839205130558798"/>
    <n v="5.7905025411596842"/>
    <n v="1"/>
  </r>
  <r>
    <x v="25"/>
    <x v="1"/>
    <x v="8"/>
    <x v="2"/>
    <n v="0.21397481599957249"/>
    <n v="0"/>
    <n v="0.2717693900639786"/>
    <n v="8.8190722658527818"/>
    <n v="1"/>
  </r>
  <r>
    <x v="26"/>
    <x v="1"/>
    <x v="1"/>
    <x v="1"/>
    <n v="2.5929173119640232E-2"/>
    <n v="26"/>
    <n v="0.35623112041979138"/>
    <n v="1.9141867224027693"/>
    <n v="1"/>
  </r>
  <r>
    <x v="26"/>
    <x v="1"/>
    <x v="1"/>
    <x v="2"/>
    <n v="0.19422086906940195"/>
    <n v="4"/>
    <n v="1.8055586052890177E-2"/>
    <n v="8.253082650402547"/>
    <n v="1"/>
  </r>
  <r>
    <x v="26"/>
    <x v="1"/>
    <x v="2"/>
    <x v="1"/>
    <n v="7.419207563516593E-2"/>
    <n v="17"/>
    <n v="0.13685986656369289"/>
    <n v="1.3607308649379701"/>
    <n v="1"/>
  </r>
  <r>
    <x v="26"/>
    <x v="1"/>
    <x v="2"/>
    <x v="2"/>
    <n v="6.2117758546317049E-2"/>
    <n v="5"/>
    <n v="0.23432235401625573"/>
    <n v="1.5362899838064585"/>
    <n v="1"/>
  </r>
  <r>
    <x v="26"/>
    <x v="1"/>
    <x v="3"/>
    <x v="1"/>
    <n v="8.8764636450147955E-2"/>
    <n v="11"/>
    <n v="0.43907403231943848"/>
    <n v="0.71221613894331648"/>
    <n v="0.95454545454545503"/>
  </r>
  <r>
    <x v="26"/>
    <x v="1"/>
    <x v="3"/>
    <x v="2"/>
    <n v="0.13696407050559067"/>
    <n v="2"/>
    <n v="0.97581867011333445"/>
    <n v="3.1892467297606011"/>
    <n v="1"/>
  </r>
  <r>
    <x v="26"/>
    <x v="1"/>
    <x v="4"/>
    <x v="1"/>
    <n v="7.9482044433053178E-2"/>
    <n v="2"/>
    <n v="0.30580180857122896"/>
    <n v="1.54380489302849"/>
    <n v="1"/>
  </r>
  <r>
    <x v="26"/>
    <x v="1"/>
    <x v="4"/>
    <x v="2"/>
    <n v="7.5185307104990259E-2"/>
    <n v="1"/>
    <n v="9.3642647448632224E-2"/>
    <n v="4.1207638456711848"/>
    <n v="1"/>
  </r>
  <r>
    <x v="26"/>
    <x v="1"/>
    <x v="5"/>
    <x v="1"/>
    <n v="6.585141577107663E-2"/>
    <n v="6"/>
    <n v="0.47906694924904542"/>
    <n v="3.1769379990263578"/>
    <n v="0.9"/>
  </r>
  <r>
    <x v="26"/>
    <x v="1"/>
    <x v="5"/>
    <x v="2"/>
    <n v="0"/>
    <n v="1"/>
    <n v="0.60106900207925773"/>
    <n v="0"/>
    <n v="1"/>
  </r>
  <r>
    <x v="26"/>
    <x v="1"/>
    <x v="6"/>
    <x v="1"/>
    <n v="8.9974183059031071E-2"/>
    <n v="11"/>
    <n v="0.3669248921952023"/>
    <n v="2.8342686231331693"/>
    <n v="1"/>
  </r>
  <r>
    <x v="26"/>
    <x v="1"/>
    <x v="6"/>
    <x v="2"/>
    <n v="0.14211460724653249"/>
    <n v="3"/>
    <n v="0.23987396692695231"/>
    <n v="2.1039247244958967"/>
    <n v="1"/>
  </r>
  <r>
    <x v="26"/>
    <x v="1"/>
    <x v="7"/>
    <x v="1"/>
    <n v="2.2951235033961636E-2"/>
    <n v="17"/>
    <n v="0.45674511427478254"/>
    <n v="4.7912540804200923"/>
    <n v="1"/>
  </r>
  <r>
    <x v="26"/>
    <x v="1"/>
    <x v="7"/>
    <x v="2"/>
    <n v="0.15721909371039094"/>
    <n v="4"/>
    <n v="0.55881367140911853"/>
    <n v="2.8153983875086435"/>
    <n v="1"/>
  </r>
  <r>
    <x v="26"/>
    <x v="1"/>
    <x v="8"/>
    <x v="1"/>
    <n v="0.16683684140338481"/>
    <n v="5"/>
    <n v="0.7089319811699617"/>
    <n v="0.97591816658956543"/>
    <n v="1"/>
  </r>
  <r>
    <x v="26"/>
    <x v="1"/>
    <x v="8"/>
    <x v="2"/>
    <n v="2.7997883019749606E-2"/>
    <n v="1"/>
    <n v="0.36224158368763704"/>
    <n v="7.5352152141367625"/>
    <n v="1"/>
  </r>
  <r>
    <x v="27"/>
    <x v="1"/>
    <x v="1"/>
    <x v="1"/>
    <n v="7.1272579931043384E-2"/>
    <n v="42"/>
    <n v="0.12293982624598648"/>
    <n v="1.7256589611078026"/>
    <n v="1"/>
  </r>
  <r>
    <x v="27"/>
    <x v="1"/>
    <x v="1"/>
    <x v="2"/>
    <n v="0.12582284936000715"/>
    <n v="9"/>
    <n v="0.1497679358034191"/>
    <n v="8.1518664614215766"/>
    <n v="1"/>
  </r>
  <r>
    <x v="27"/>
    <x v="1"/>
    <x v="2"/>
    <x v="1"/>
    <n v="0.11322226425942165"/>
    <n v="3"/>
    <n v="3.7147796953787997E-2"/>
    <n v="1.8875264183873726"/>
    <n v="1"/>
  </r>
  <r>
    <x v="27"/>
    <x v="1"/>
    <x v="2"/>
    <x v="2"/>
    <n v="2.7845198086434594E-2"/>
    <n v="4"/>
    <n v="0.49060920912932687"/>
    <n v="0.92133019519359682"/>
    <n v="1"/>
  </r>
  <r>
    <x v="27"/>
    <x v="1"/>
    <x v="3"/>
    <x v="1"/>
    <n v="0.15667190168149708"/>
    <n v="5"/>
    <n v="0.12600425124151352"/>
    <n v="1.4516088228624751"/>
    <n v="0.94736842105263197"/>
  </r>
  <r>
    <x v="27"/>
    <x v="1"/>
    <x v="3"/>
    <x v="2"/>
    <n v="0.28199820960774907"/>
    <n v="1"/>
    <n v="0.4180080628685835"/>
    <n v="4.5349169986796189"/>
    <n v="1"/>
  </r>
  <r>
    <x v="27"/>
    <x v="1"/>
    <x v="4"/>
    <x v="1"/>
    <n v="7.0040991561356222E-2"/>
    <n v="5"/>
    <n v="0.51503010289427276"/>
    <n v="2.4782238555751999"/>
    <n v="1"/>
  </r>
  <r>
    <x v="27"/>
    <x v="1"/>
    <x v="4"/>
    <x v="2"/>
    <n v="3.288971198307785E-2"/>
    <n v="0"/>
    <n v="8.0528748100396966E-2"/>
    <n v="6.5278712401961743"/>
    <n v="1"/>
  </r>
  <r>
    <x v="27"/>
    <x v="1"/>
    <x v="5"/>
    <x v="1"/>
    <n v="4.641749297664622E-2"/>
    <n v="0"/>
    <n v="0.34973186374972354"/>
    <n v="3.069112181224853"/>
    <n v="0.875"/>
  </r>
  <r>
    <x v="27"/>
    <x v="1"/>
    <x v="5"/>
    <x v="2"/>
    <n v="0"/>
    <n v="1"/>
    <n v="0.13202559600216868"/>
    <n v="0"/>
    <n v="1"/>
  </r>
  <r>
    <x v="27"/>
    <x v="1"/>
    <x v="6"/>
    <x v="1"/>
    <n v="7.9036306219270422E-2"/>
    <n v="2"/>
    <n v="0.41606829624307357"/>
    <n v="2.0865497528619659"/>
    <n v="0.97727272727272696"/>
  </r>
  <r>
    <x v="27"/>
    <x v="1"/>
    <x v="6"/>
    <x v="2"/>
    <n v="5.5634831681547231E-2"/>
    <n v="3"/>
    <n v="0.51642271047383448"/>
    <n v="5.4628506355229929"/>
    <n v="1"/>
  </r>
  <r>
    <x v="27"/>
    <x v="1"/>
    <x v="7"/>
    <x v="1"/>
    <n v="6.6029309073450157E-2"/>
    <n v="2"/>
    <n v="0.57153671670452166"/>
    <n v="3.9437771723056585"/>
    <n v="1"/>
  </r>
  <r>
    <x v="27"/>
    <x v="1"/>
    <x v="7"/>
    <x v="2"/>
    <n v="0.10008918888430592"/>
    <n v="2"/>
    <n v="0.4951518639348339"/>
    <n v="1.9000658018217158"/>
    <n v="1"/>
  </r>
  <r>
    <x v="27"/>
    <x v="1"/>
    <x v="8"/>
    <x v="1"/>
    <n v="0.14041799859606996"/>
    <n v="10"/>
    <n v="0.35919956528218622"/>
    <n v="5.3871928675028746"/>
    <n v="1"/>
  </r>
  <r>
    <x v="27"/>
    <x v="1"/>
    <x v="8"/>
    <x v="2"/>
    <n v="0.17446451917425879"/>
    <n v="6"/>
    <n v="0.42810103149076195"/>
    <n v="2.4977286505734302"/>
    <n v="1"/>
  </r>
  <r>
    <x v="28"/>
    <x v="1"/>
    <x v="1"/>
    <x v="1"/>
    <n v="4.5011492836304963E-2"/>
    <n v="30"/>
    <n v="0.26191097272226349"/>
    <n v="2.4667616011371378"/>
    <n v="0.97826086956521696"/>
  </r>
  <r>
    <x v="28"/>
    <x v="1"/>
    <x v="1"/>
    <x v="2"/>
    <n v="7.2446480346852497E-3"/>
    <n v="11"/>
    <n v="0.45970836855548303"/>
    <n v="3.6218498859289308"/>
    <n v="1"/>
  </r>
  <r>
    <x v="28"/>
    <x v="1"/>
    <x v="2"/>
    <x v="1"/>
    <n v="5.5823503327537619E-2"/>
    <n v="10"/>
    <n v="5.4821955183622949E-2"/>
    <n v="1.1481444845659905"/>
    <n v="1"/>
  </r>
  <r>
    <x v="28"/>
    <x v="1"/>
    <x v="2"/>
    <x v="2"/>
    <n v="0.14930520407344428"/>
    <n v="3"/>
    <n v="8.2233122579463032E-3"/>
    <n v="5.3728390624717992"/>
    <n v="1"/>
  </r>
  <r>
    <x v="28"/>
    <x v="1"/>
    <x v="3"/>
    <x v="1"/>
    <n v="0.12809405932466392"/>
    <n v="3"/>
    <n v="0.16168125507081585"/>
    <n v="5.1265258178202542"/>
    <n v="1"/>
  </r>
  <r>
    <x v="28"/>
    <x v="1"/>
    <x v="3"/>
    <x v="2"/>
    <n v="0.25224769135188996"/>
    <n v="3"/>
    <n v="0.64939590261311309"/>
    <n v="2.9514106156903752"/>
    <n v="1"/>
  </r>
  <r>
    <x v="28"/>
    <x v="1"/>
    <x v="4"/>
    <x v="1"/>
    <n v="5.2592873466199702E-3"/>
    <n v="5"/>
    <n v="4.1993053948585393E-2"/>
    <n v="2.9374978338391413"/>
    <n v="1"/>
  </r>
  <r>
    <x v="28"/>
    <x v="1"/>
    <x v="4"/>
    <x v="2"/>
    <n v="6.1121912956174938E-2"/>
    <n v="3"/>
    <n v="0.35256380880878196"/>
    <n v="1.9283937339479842"/>
    <n v="0.75"/>
  </r>
  <r>
    <x v="28"/>
    <x v="1"/>
    <x v="5"/>
    <x v="1"/>
    <n v="2.9428858930140318E-2"/>
    <n v="10"/>
    <n v="0.20311552379077155"/>
    <n v="0.69594559730840677"/>
    <n v="0.9"/>
  </r>
  <r>
    <x v="28"/>
    <x v="1"/>
    <x v="5"/>
    <x v="2"/>
    <n v="0"/>
    <n v="0"/>
    <n v="0.69260311409366604"/>
    <n v="0"/>
    <n v="1"/>
  </r>
  <r>
    <x v="28"/>
    <x v="1"/>
    <x v="6"/>
    <x v="1"/>
    <n v="2.1139037279592234E-2"/>
    <n v="18"/>
    <n v="0.15561071919378194"/>
    <n v="4.4254854201079787"/>
    <n v="0.95121951219512202"/>
  </r>
  <r>
    <x v="28"/>
    <x v="1"/>
    <x v="6"/>
    <x v="2"/>
    <n v="9.1972743776029514E-2"/>
    <n v="6"/>
    <n v="0.54199587183883324"/>
    <n v="8.9975705619261408"/>
    <n v="0.875"/>
  </r>
  <r>
    <x v="28"/>
    <x v="1"/>
    <x v="7"/>
    <x v="1"/>
    <n v="5.7060699345425755E-3"/>
    <n v="2"/>
    <n v="0.41917311217071851"/>
    <n v="4.0574988928988152"/>
    <n v="1"/>
  </r>
  <r>
    <x v="28"/>
    <x v="1"/>
    <x v="7"/>
    <x v="2"/>
    <n v="0.12675250420966833"/>
    <n v="0"/>
    <n v="0.27047147140286465"/>
    <n v="7.7410393143781846"/>
    <n v="1"/>
  </r>
  <r>
    <x v="28"/>
    <x v="1"/>
    <x v="8"/>
    <x v="1"/>
    <n v="9.2214463158229468E-2"/>
    <n v="2"/>
    <n v="0.35805263224234679"/>
    <n v="2.6697889050513237"/>
    <n v="1"/>
  </r>
  <r>
    <x v="28"/>
    <x v="1"/>
    <x v="8"/>
    <x v="2"/>
    <n v="0.10981281683568915"/>
    <n v="7"/>
    <n v="0.4574759247680304"/>
    <n v="5.3263080398361815"/>
    <n v="0.88888888888888895"/>
  </r>
  <r>
    <x v="29"/>
    <x v="1"/>
    <x v="1"/>
    <x v="1"/>
    <n v="0.13216862646267927"/>
    <n v="6"/>
    <n v="0.47829855366091945"/>
    <n v="1.8539540929494147"/>
    <n v="0.97142857142857097"/>
  </r>
  <r>
    <x v="29"/>
    <x v="1"/>
    <x v="1"/>
    <x v="2"/>
    <n v="0.27444899515316101"/>
    <n v="5"/>
    <n v="0.70556138731367113"/>
    <n v="2.9366138157179291"/>
    <n v="1"/>
  </r>
  <r>
    <x v="29"/>
    <x v="1"/>
    <x v="2"/>
    <x v="1"/>
    <n v="7.8712351653784735E-2"/>
    <n v="4"/>
    <n v="0.47206299745275887"/>
    <n v="1.7249070393757611"/>
    <n v="1"/>
  </r>
  <r>
    <x v="29"/>
    <x v="1"/>
    <x v="2"/>
    <x v="2"/>
    <n v="0"/>
    <n v="1"/>
    <n v="0.16521426021985997"/>
    <n v="0"/>
    <n v="1"/>
  </r>
  <r>
    <x v="29"/>
    <x v="1"/>
    <x v="3"/>
    <x v="1"/>
    <n v="0.24989057585596944"/>
    <n v="13"/>
    <n v="0.15285722534545876"/>
    <n v="5.1671976047221886"/>
    <n v="0.95454545454545503"/>
  </r>
  <r>
    <x v="29"/>
    <x v="1"/>
    <x v="3"/>
    <x v="2"/>
    <n v="0.18691112485717551"/>
    <n v="2"/>
    <n v="0.40477523823777406"/>
    <n v="3.2574950741772351"/>
    <n v="0.75"/>
  </r>
  <r>
    <x v="29"/>
    <x v="1"/>
    <x v="4"/>
    <x v="1"/>
    <n v="5.4922766353094579E-2"/>
    <n v="7"/>
    <n v="0.10210432706886791"/>
    <n v="9.0953024087780929E-2"/>
    <n v="1"/>
  </r>
  <r>
    <x v="29"/>
    <x v="1"/>
    <x v="4"/>
    <x v="2"/>
    <n v="4.5959616888935073E-2"/>
    <n v="2"/>
    <n v="0.44743000101620822"/>
    <n v="4.8692825593911166"/>
    <n v="0.66666666666666696"/>
  </r>
  <r>
    <x v="29"/>
    <x v="1"/>
    <x v="5"/>
    <x v="1"/>
    <n v="2.0446555215112738E-2"/>
    <n v="0"/>
    <n v="0.29290842684493329"/>
    <n v="4.9603283738145354"/>
    <n v="0.83333333333333304"/>
  </r>
  <r>
    <x v="29"/>
    <x v="1"/>
    <x v="5"/>
    <x v="2"/>
    <n v="0"/>
    <n v="1"/>
    <n v="0.46363344364158077"/>
    <n v="0"/>
    <n v="1"/>
  </r>
  <r>
    <x v="29"/>
    <x v="1"/>
    <x v="6"/>
    <x v="1"/>
    <n v="9.8876272829875461E-2"/>
    <n v="25"/>
    <n v="2.9601417190346851E-2"/>
    <n v="2.1181923004636265"/>
    <n v="0.94871794871794901"/>
  </r>
  <r>
    <x v="29"/>
    <x v="1"/>
    <x v="6"/>
    <x v="2"/>
    <n v="4.8587662921657816E-2"/>
    <n v="7"/>
    <n v="0.58622446402009276"/>
    <n v="6.2484765933525441"/>
    <n v="0.875"/>
  </r>
  <r>
    <x v="29"/>
    <x v="1"/>
    <x v="7"/>
    <x v="1"/>
    <n v="1.8418305073955152E-3"/>
    <n v="6"/>
    <n v="0.18591642326236738"/>
    <n v="1.8975108443212665"/>
    <n v="0.89473684210526305"/>
  </r>
  <r>
    <x v="29"/>
    <x v="1"/>
    <x v="7"/>
    <x v="2"/>
    <n v="5.1701422662462109E-5"/>
    <n v="0"/>
    <n v="0.57089877221403806"/>
    <n v="9.3142879168972481"/>
    <n v="1"/>
  </r>
  <r>
    <x v="29"/>
    <x v="1"/>
    <x v="8"/>
    <x v="1"/>
    <n v="0.16558411594397376"/>
    <n v="14"/>
    <n v="0.33096628550594409"/>
    <n v="6.0432034428230876"/>
    <n v="1"/>
  </r>
  <r>
    <x v="29"/>
    <x v="1"/>
    <x v="8"/>
    <x v="2"/>
    <n v="4.9209366714549514E-3"/>
    <n v="1"/>
    <n v="0.64683442651169054"/>
    <n v="0.95581284866967742"/>
    <n v="0.83333333333333304"/>
  </r>
  <r>
    <x v="0"/>
    <x v="2"/>
    <x v="9"/>
    <x v="0"/>
    <n v="0"/>
    <n v="0"/>
    <n v="0.13315877967111031"/>
    <n v="0"/>
    <m/>
  </r>
  <r>
    <x v="0"/>
    <x v="2"/>
    <x v="10"/>
    <x v="0"/>
    <n v="0.14923935880201114"/>
    <n v="8"/>
    <n v="0.53164860083145016"/>
    <n v="1.8614289729417151"/>
    <n v="0.90909090909090895"/>
  </r>
  <r>
    <x v="0"/>
    <x v="2"/>
    <x v="11"/>
    <x v="0"/>
    <n v="0.14477195415555658"/>
    <n v="6"/>
    <n v="0.10284467024710599"/>
    <n v="3.6710212675833933"/>
    <n v="1"/>
  </r>
  <r>
    <x v="0"/>
    <x v="2"/>
    <x v="3"/>
    <x v="0"/>
    <n v="0.12981756425148866"/>
    <n v="11"/>
    <n v="0.17469589396151425"/>
    <n v="1.981905494980235"/>
    <n v="1"/>
  </r>
  <r>
    <x v="0"/>
    <x v="2"/>
    <x v="12"/>
    <x v="0"/>
    <n v="7.9403297915807997E-2"/>
    <n v="2"/>
    <n v="0.17734874566501507"/>
    <n v="0.64221588732199386"/>
    <n v="1"/>
  </r>
  <r>
    <x v="0"/>
    <x v="2"/>
    <x v="13"/>
    <x v="0"/>
    <n v="0.10323971370607113"/>
    <n v="2"/>
    <n v="6.9756411085378264E-2"/>
    <n v="3.6034363106042977"/>
    <n v="1"/>
  </r>
  <r>
    <x v="0"/>
    <x v="2"/>
    <x v="14"/>
    <x v="0"/>
    <n v="5.0501557223188741E-2"/>
    <n v="4"/>
    <n v="0.62233541537066561"/>
    <n v="5.9074725750100621"/>
    <n v="1"/>
  </r>
  <r>
    <x v="0"/>
    <x v="2"/>
    <x v="15"/>
    <x v="0"/>
    <n v="9.0662369754886896E-2"/>
    <n v="3"/>
    <n v="0.10957054706016138"/>
    <n v="2.767822436322863"/>
    <n v="1"/>
  </r>
  <r>
    <x v="0"/>
    <x v="2"/>
    <x v="16"/>
    <x v="0"/>
    <n v="0"/>
    <n v="2"/>
    <n v="0.17203169147900135"/>
    <n v="0"/>
    <n v="1"/>
  </r>
  <r>
    <x v="0"/>
    <x v="2"/>
    <x v="17"/>
    <x v="0"/>
    <n v="0"/>
    <n v="1"/>
    <n v="6.8511202430807253E-3"/>
    <n v="0"/>
    <m/>
  </r>
  <r>
    <x v="0"/>
    <x v="2"/>
    <x v="4"/>
    <x v="0"/>
    <n v="1.175534994436936E-2"/>
    <n v="0"/>
    <n v="0.2970838554659167"/>
    <n v="2.3523774471509915"/>
    <n v="1"/>
  </r>
  <r>
    <x v="0"/>
    <x v="2"/>
    <x v="6"/>
    <x v="0"/>
    <n v="5.018392420750915E-3"/>
    <n v="24"/>
    <n v="5.5812382899802448E-2"/>
    <n v="3.10274974356135"/>
    <n v="1"/>
  </r>
  <r>
    <x v="0"/>
    <x v="2"/>
    <x v="18"/>
    <x v="0"/>
    <n v="0.10408522946631703"/>
    <n v="11"/>
    <n v="0.19721491378412345"/>
    <n v="1.2050163416751225"/>
    <n v="1"/>
  </r>
  <r>
    <x v="0"/>
    <x v="2"/>
    <x v="19"/>
    <x v="0"/>
    <n v="0"/>
    <n v="0"/>
    <n v="0"/>
    <n v="0"/>
    <m/>
  </r>
  <r>
    <x v="0"/>
    <x v="2"/>
    <x v="20"/>
    <x v="0"/>
    <n v="0.11406000170697071"/>
    <n v="2"/>
    <n v="6.2848231919154784E-2"/>
    <n v="2.2195362191175336"/>
    <n v="1"/>
  </r>
  <r>
    <x v="0"/>
    <x v="2"/>
    <x v="21"/>
    <x v="0"/>
    <n v="5.6052806557868748E-2"/>
    <n v="4"/>
    <n v="0.12624243682983186"/>
    <n v="3.0039110879174737"/>
    <n v="1"/>
  </r>
  <r>
    <x v="0"/>
    <x v="2"/>
    <x v="22"/>
    <x v="0"/>
    <n v="0.12782832668868241"/>
    <n v="7"/>
    <n v="0.4649382723889911"/>
    <n v="6.9203622394820341"/>
    <n v="1"/>
  </r>
  <r>
    <x v="0"/>
    <x v="2"/>
    <x v="23"/>
    <x v="0"/>
    <n v="9.0010980082375777E-2"/>
    <n v="3"/>
    <n v="0.10926419154862235"/>
    <n v="0.66964707272027368"/>
    <n v="1"/>
  </r>
  <r>
    <x v="0"/>
    <x v="2"/>
    <x v="24"/>
    <x v="0"/>
    <n v="0"/>
    <n v="0"/>
    <n v="0.42240897450339016"/>
    <n v="0"/>
    <n v="1"/>
  </r>
  <r>
    <x v="0"/>
    <x v="2"/>
    <x v="25"/>
    <x v="0"/>
    <n v="0"/>
    <n v="1"/>
    <n v="0.68896719933175199"/>
    <n v="0"/>
    <n v="1"/>
  </r>
  <r>
    <x v="0"/>
    <x v="2"/>
    <x v="26"/>
    <x v="0"/>
    <n v="0"/>
    <n v="1"/>
    <n v="2.2982391842576132E-2"/>
    <n v="0"/>
    <n v="1"/>
  </r>
  <r>
    <x v="1"/>
    <x v="2"/>
    <x v="9"/>
    <x v="0"/>
    <n v="0"/>
    <n v="0"/>
    <n v="7.7137609986448544E-2"/>
    <n v="0"/>
    <m/>
  </r>
  <r>
    <x v="1"/>
    <x v="2"/>
    <x v="10"/>
    <x v="0"/>
    <n v="8.1541031425304722E-2"/>
    <n v="5"/>
    <n v="0.30201484680492136"/>
    <n v="1.8609324029805296"/>
    <n v="1"/>
  </r>
  <r>
    <x v="1"/>
    <x v="2"/>
    <x v="11"/>
    <x v="0"/>
    <n v="6.2461692390836369E-2"/>
    <n v="4"/>
    <n v="0.10658282750799981"/>
    <n v="1.3938842850771687"/>
    <n v="1"/>
  </r>
  <r>
    <x v="1"/>
    <x v="2"/>
    <x v="3"/>
    <x v="0"/>
    <n v="1.4694231805291702E-2"/>
    <n v="11"/>
    <n v="0.19446645821846317"/>
    <n v="1.1497267120399768"/>
    <n v="0.91666666666666696"/>
  </r>
  <r>
    <x v="1"/>
    <x v="2"/>
    <x v="12"/>
    <x v="0"/>
    <n v="7.2553335609387856E-2"/>
    <n v="2"/>
    <n v="4.7328379148315759E-2"/>
    <n v="2.2044832516247945"/>
    <n v="1"/>
  </r>
  <r>
    <x v="1"/>
    <x v="2"/>
    <x v="13"/>
    <x v="0"/>
    <n v="1.8410281391024279E-2"/>
    <n v="3"/>
    <n v="3.6496397295371553E-2"/>
    <n v="3.4629405971697924"/>
    <n v="1"/>
  </r>
  <r>
    <x v="1"/>
    <x v="2"/>
    <x v="14"/>
    <x v="0"/>
    <n v="0.13101419415620824"/>
    <n v="3"/>
    <n v="0.26783019271468317"/>
    <n v="1.24711574816273"/>
    <n v="1"/>
  </r>
  <r>
    <x v="1"/>
    <x v="2"/>
    <x v="15"/>
    <x v="0"/>
    <n v="8.0299578342762204E-2"/>
    <n v="1"/>
    <n v="1.4098131787508562E-2"/>
    <n v="2.8656286431881375"/>
    <n v="0.8"/>
  </r>
  <r>
    <x v="1"/>
    <x v="2"/>
    <x v="16"/>
    <x v="0"/>
    <n v="0"/>
    <n v="1"/>
    <n v="9.7954702375035563E-2"/>
    <n v="0"/>
    <n v="1"/>
  </r>
  <r>
    <x v="1"/>
    <x v="2"/>
    <x v="17"/>
    <x v="0"/>
    <n v="0"/>
    <n v="0"/>
    <n v="0"/>
    <n v="0"/>
    <m/>
  </r>
  <r>
    <x v="1"/>
    <x v="2"/>
    <x v="4"/>
    <x v="0"/>
    <n v="0.10611573059381418"/>
    <n v="0"/>
    <n v="0.4761473079022624"/>
    <n v="3.952362945710826"/>
    <n v="1"/>
  </r>
  <r>
    <x v="1"/>
    <x v="2"/>
    <x v="6"/>
    <x v="0"/>
    <n v="7.0031224925061544E-2"/>
    <n v="18"/>
    <n v="0.3483420497181508"/>
    <n v="3.2202265949597204"/>
    <n v="1"/>
  </r>
  <r>
    <x v="1"/>
    <x v="2"/>
    <x v="18"/>
    <x v="0"/>
    <n v="0.15026680355639002"/>
    <n v="3"/>
    <n v="0.36031330917010623"/>
    <n v="6.0363105355643123"/>
    <n v="1"/>
  </r>
  <r>
    <x v="1"/>
    <x v="2"/>
    <x v="19"/>
    <x v="0"/>
    <n v="0"/>
    <n v="0"/>
    <n v="0"/>
    <n v="0"/>
    <m/>
  </r>
  <r>
    <x v="1"/>
    <x v="2"/>
    <x v="20"/>
    <x v="0"/>
    <n v="1.5671284824108431E-2"/>
    <n v="4"/>
    <n v="0.21685636509520792"/>
    <n v="0.74758975090687629"/>
    <n v="1"/>
  </r>
  <r>
    <x v="1"/>
    <x v="2"/>
    <x v="21"/>
    <x v="0"/>
    <n v="0.12826286238125201"/>
    <n v="3"/>
    <n v="0.12370485531239742"/>
    <n v="4.8767139040925347"/>
    <n v="1"/>
  </r>
  <r>
    <x v="1"/>
    <x v="2"/>
    <x v="22"/>
    <x v="0"/>
    <n v="0.1110912776692691"/>
    <n v="9"/>
    <n v="0.23362529256722586"/>
    <n v="6.3304738768561579"/>
    <n v="1"/>
  </r>
  <r>
    <x v="1"/>
    <x v="2"/>
    <x v="23"/>
    <x v="0"/>
    <n v="5.6925157057427008E-3"/>
    <n v="2"/>
    <n v="0.10085880582098698"/>
    <n v="1.9677358590311957"/>
    <n v="1"/>
  </r>
  <r>
    <x v="1"/>
    <x v="2"/>
    <x v="24"/>
    <x v="0"/>
    <n v="0"/>
    <n v="1"/>
    <n v="9.6431859087012781E-2"/>
    <n v="0"/>
    <n v="1"/>
  </r>
  <r>
    <x v="1"/>
    <x v="2"/>
    <x v="25"/>
    <x v="0"/>
    <n v="0"/>
    <n v="1"/>
    <n v="0.19183895764162462"/>
    <n v="0"/>
    <n v="1"/>
  </r>
  <r>
    <x v="1"/>
    <x v="2"/>
    <x v="26"/>
    <x v="0"/>
    <n v="0"/>
    <n v="1"/>
    <n v="9.0407148896891748E-3"/>
    <n v="0"/>
    <n v="1"/>
  </r>
  <r>
    <x v="2"/>
    <x v="2"/>
    <x v="9"/>
    <x v="0"/>
    <n v="0"/>
    <n v="0"/>
    <n v="2.9179106729895512E-2"/>
    <n v="0"/>
    <m/>
  </r>
  <r>
    <x v="2"/>
    <x v="2"/>
    <x v="10"/>
    <x v="0"/>
    <n v="2.8550997100099246E-2"/>
    <n v="11"/>
    <n v="1.8697115828675077E-2"/>
    <n v="4.8319184601737568"/>
    <n v="1"/>
  </r>
  <r>
    <x v="2"/>
    <x v="2"/>
    <x v="11"/>
    <x v="0"/>
    <n v="3.7114731137191117E-3"/>
    <n v="2"/>
    <n v="8.4463423392889161E-2"/>
    <n v="1.0840095847575182"/>
    <n v="1"/>
  </r>
  <r>
    <x v="2"/>
    <x v="2"/>
    <x v="3"/>
    <x v="0"/>
    <n v="1.2810138573712546E-3"/>
    <n v="6"/>
    <n v="0.16230147793146901"/>
    <n v="0.93630865732389923"/>
    <n v="0.9375"/>
  </r>
  <r>
    <x v="2"/>
    <x v="2"/>
    <x v="12"/>
    <x v="0"/>
    <n v="9.9683153995806503E-2"/>
    <n v="0"/>
    <n v="0.22554593310174953"/>
    <n v="3.1325276929517472"/>
    <n v="1"/>
  </r>
  <r>
    <x v="2"/>
    <x v="2"/>
    <x v="13"/>
    <x v="0"/>
    <n v="7.7589038870682178E-2"/>
    <n v="6"/>
    <n v="0.2710776465344632"/>
    <n v="6.2192819072232997"/>
    <n v="1"/>
  </r>
  <r>
    <x v="2"/>
    <x v="2"/>
    <x v="14"/>
    <x v="0"/>
    <n v="4.5782243016350949E-2"/>
    <n v="14"/>
    <n v="0.17232643964344402"/>
    <n v="4.0237019913050229"/>
    <n v="1"/>
  </r>
  <r>
    <x v="2"/>
    <x v="2"/>
    <x v="15"/>
    <x v="0"/>
    <n v="1.2474885816943377E-2"/>
    <n v="0"/>
    <n v="0.44275974656097106"/>
    <n v="8.963945545173722"/>
    <n v="0.66666666666666696"/>
  </r>
  <r>
    <x v="2"/>
    <x v="2"/>
    <x v="16"/>
    <x v="0"/>
    <n v="5.722183460131821E-2"/>
    <n v="5"/>
    <n v="2.3156273653755149E-2"/>
    <n v="1.3411960742026363"/>
    <n v="1"/>
  </r>
  <r>
    <x v="2"/>
    <x v="2"/>
    <x v="17"/>
    <x v="0"/>
    <n v="0"/>
    <n v="0"/>
    <n v="0"/>
    <n v="0"/>
    <m/>
  </r>
  <r>
    <x v="2"/>
    <x v="2"/>
    <x v="4"/>
    <x v="0"/>
    <n v="0.1467328174130195"/>
    <n v="1"/>
    <n v="0.22381828328154107"/>
    <n v="1.2609055393437167"/>
    <n v="1"/>
  </r>
  <r>
    <x v="2"/>
    <x v="2"/>
    <x v="6"/>
    <x v="0"/>
    <n v="6.8279226473229454E-2"/>
    <n v="15"/>
    <n v="0.29010694283760263"/>
    <n v="4.3920610345851117"/>
    <n v="1"/>
  </r>
  <r>
    <x v="2"/>
    <x v="2"/>
    <x v="18"/>
    <x v="0"/>
    <n v="3.7613777161694124E-2"/>
    <n v="1"/>
    <n v="0.21065510459309203"/>
    <n v="2.8594428707039956"/>
    <n v="1"/>
  </r>
  <r>
    <x v="2"/>
    <x v="2"/>
    <x v="19"/>
    <x v="0"/>
    <n v="0"/>
    <n v="0"/>
    <n v="0"/>
    <n v="0"/>
    <m/>
  </r>
  <r>
    <x v="2"/>
    <x v="2"/>
    <x v="20"/>
    <x v="0"/>
    <n v="0.11312334759656169"/>
    <n v="3"/>
    <n v="0.13833244576285481"/>
    <n v="3.7028463826673841"/>
    <n v="1"/>
  </r>
  <r>
    <x v="2"/>
    <x v="2"/>
    <x v="21"/>
    <x v="0"/>
    <n v="1.4835872802242139E-2"/>
    <n v="1"/>
    <n v="1.477167587617993E-2"/>
    <n v="3.2516905390461139"/>
    <n v="1"/>
  </r>
  <r>
    <x v="2"/>
    <x v="2"/>
    <x v="22"/>
    <x v="0"/>
    <n v="5.3395404082666603E-2"/>
    <n v="1"/>
    <n v="4.1928263008679471E-3"/>
    <n v="2.1608417282816581"/>
    <n v="1"/>
  </r>
  <r>
    <x v="2"/>
    <x v="2"/>
    <x v="23"/>
    <x v="0"/>
    <n v="0.15639254888868512"/>
    <n v="2"/>
    <n v="0.17878713657602899"/>
    <n v="6.5288468925686622"/>
    <n v="1"/>
  </r>
  <r>
    <x v="2"/>
    <x v="2"/>
    <x v="24"/>
    <x v="0"/>
    <n v="0"/>
    <n v="0"/>
    <n v="0"/>
    <n v="0"/>
    <m/>
  </r>
  <r>
    <x v="2"/>
    <x v="2"/>
    <x v="25"/>
    <x v="0"/>
    <n v="0"/>
    <n v="0"/>
    <n v="0"/>
    <n v="0"/>
    <m/>
  </r>
  <r>
    <x v="2"/>
    <x v="2"/>
    <x v="26"/>
    <x v="0"/>
    <n v="0"/>
    <n v="0"/>
    <n v="0.15012950977242717"/>
    <n v="0"/>
    <n v="1"/>
  </r>
  <r>
    <x v="3"/>
    <x v="2"/>
    <x v="9"/>
    <x v="0"/>
    <n v="0"/>
    <n v="0"/>
    <n v="0"/>
    <n v="0"/>
    <m/>
  </r>
  <r>
    <x v="3"/>
    <x v="2"/>
    <x v="10"/>
    <x v="0"/>
    <n v="9.7866744568220962E-2"/>
    <n v="18"/>
    <n v="0.34386772905984553"/>
    <n v="4.7060491437385785"/>
    <n v="0.94736842105263197"/>
  </r>
  <r>
    <x v="3"/>
    <x v="2"/>
    <x v="11"/>
    <x v="0"/>
    <n v="6.3870506760435016E-3"/>
    <n v="0"/>
    <n v="1.2887701853271108E-2"/>
    <n v="1.9300104281152248"/>
    <n v="1"/>
  </r>
  <r>
    <x v="3"/>
    <x v="2"/>
    <x v="3"/>
    <x v="0"/>
    <n v="0.15601624158231595"/>
    <n v="10"/>
    <n v="0.1704148855878736"/>
    <n v="0.3323212717579751"/>
    <n v="0.94444444444444398"/>
  </r>
  <r>
    <x v="3"/>
    <x v="2"/>
    <x v="12"/>
    <x v="0"/>
    <n v="6.6488201003587905E-2"/>
    <n v="0"/>
    <n v="7.0000162635827048E-2"/>
    <n v="2.5906519669645864"/>
    <n v="0.83333333333333304"/>
  </r>
  <r>
    <x v="3"/>
    <x v="2"/>
    <x v="13"/>
    <x v="0"/>
    <n v="0.14974842002411162"/>
    <n v="3"/>
    <n v="0.38968136103452122"/>
    <n v="4.395909905728371"/>
    <n v="1"/>
  </r>
  <r>
    <x v="3"/>
    <x v="2"/>
    <x v="14"/>
    <x v="0"/>
    <n v="0.13844554175369872"/>
    <n v="10"/>
    <n v="0.66868356315981337"/>
    <n v="1.7524059623345574"/>
    <n v="1"/>
  </r>
  <r>
    <x v="3"/>
    <x v="2"/>
    <x v="15"/>
    <x v="0"/>
    <n v="0.11846418768317801"/>
    <n v="3"/>
    <n v="0.13714304995291671"/>
    <n v="6.7080667302679533"/>
    <n v="0.66666666666666696"/>
  </r>
  <r>
    <x v="3"/>
    <x v="2"/>
    <x v="16"/>
    <x v="0"/>
    <n v="0.10578047859285658"/>
    <n v="5"/>
    <n v="0.65168980056683434"/>
    <n v="1.6735966233369157"/>
    <n v="1"/>
  </r>
  <r>
    <x v="3"/>
    <x v="2"/>
    <x v="17"/>
    <x v="0"/>
    <n v="0"/>
    <n v="0"/>
    <n v="0"/>
    <n v="0"/>
    <m/>
  </r>
  <r>
    <x v="3"/>
    <x v="2"/>
    <x v="4"/>
    <x v="0"/>
    <n v="2.3931364183334219E-2"/>
    <n v="1"/>
    <n v="0.33896417954361163"/>
    <n v="6.5241672138451472"/>
    <n v="1"/>
  </r>
  <r>
    <x v="3"/>
    <x v="2"/>
    <x v="6"/>
    <x v="0"/>
    <n v="1.4534970180096727E-2"/>
    <n v="15"/>
    <n v="0.44972141149536432"/>
    <n v="0.49084925336749846"/>
    <n v="1"/>
  </r>
  <r>
    <x v="3"/>
    <x v="2"/>
    <x v="18"/>
    <x v="0"/>
    <n v="0.10958366089314885"/>
    <n v="22"/>
    <n v="4.5463575077619695E-2"/>
    <n v="5.4988577391930722"/>
    <n v="0.95652173913043503"/>
  </r>
  <r>
    <x v="3"/>
    <x v="2"/>
    <x v="19"/>
    <x v="0"/>
    <n v="0"/>
    <n v="0"/>
    <n v="0"/>
    <n v="0"/>
    <m/>
  </r>
  <r>
    <x v="3"/>
    <x v="2"/>
    <x v="20"/>
    <x v="0"/>
    <n v="6.5083008557212108E-2"/>
    <n v="4"/>
    <n v="0.40424427372179617"/>
    <n v="6.159405588848478"/>
    <n v="1"/>
  </r>
  <r>
    <x v="3"/>
    <x v="2"/>
    <x v="21"/>
    <x v="0"/>
    <n v="0.17111107766498068"/>
    <n v="3"/>
    <n v="5.9011493140233962E-2"/>
    <n v="6.9534299663379358"/>
    <n v="1"/>
  </r>
  <r>
    <x v="3"/>
    <x v="2"/>
    <x v="22"/>
    <x v="0"/>
    <n v="0.11596798844359321"/>
    <n v="3"/>
    <n v="0.34321624661905453"/>
    <n v="5.0050489422517801"/>
    <n v="1"/>
  </r>
  <r>
    <x v="3"/>
    <x v="2"/>
    <x v="23"/>
    <x v="0"/>
    <n v="0"/>
    <n v="1"/>
    <n v="4.418752680308459E-2"/>
    <n v="0"/>
    <n v="1"/>
  </r>
  <r>
    <x v="3"/>
    <x v="2"/>
    <x v="24"/>
    <x v="0"/>
    <n v="0"/>
    <n v="0"/>
    <n v="0"/>
    <n v="0"/>
    <m/>
  </r>
  <r>
    <x v="3"/>
    <x v="2"/>
    <x v="25"/>
    <x v="0"/>
    <n v="0"/>
    <n v="0"/>
    <n v="0.28457426537329206"/>
    <n v="0"/>
    <n v="1"/>
  </r>
  <r>
    <x v="3"/>
    <x v="2"/>
    <x v="26"/>
    <x v="0"/>
    <n v="0"/>
    <n v="0"/>
    <n v="9.2206388366070022E-2"/>
    <n v="0"/>
    <n v="1"/>
  </r>
  <r>
    <x v="4"/>
    <x v="2"/>
    <x v="9"/>
    <x v="0"/>
    <n v="0"/>
    <n v="0"/>
    <n v="0"/>
    <n v="0"/>
    <m/>
  </r>
  <r>
    <x v="4"/>
    <x v="2"/>
    <x v="10"/>
    <x v="0"/>
    <n v="0.10395993702698418"/>
    <n v="16"/>
    <n v="0.26510631388281991"/>
    <n v="0.84760093923173052"/>
    <n v="0.952380952380952"/>
  </r>
  <r>
    <x v="4"/>
    <x v="2"/>
    <x v="11"/>
    <x v="0"/>
    <n v="8.5958461034743597E-2"/>
    <n v="2"/>
    <n v="0.31334188044704248"/>
    <n v="0.11297874237999861"/>
    <n v="1"/>
  </r>
  <r>
    <x v="4"/>
    <x v="2"/>
    <x v="3"/>
    <x v="0"/>
    <n v="5.9956709784948777E-2"/>
    <n v="16"/>
    <n v="7.2135842248708421E-2"/>
    <n v="2.5850601778761853"/>
    <n v="0.94444444444444398"/>
  </r>
  <r>
    <x v="4"/>
    <x v="2"/>
    <x v="12"/>
    <x v="0"/>
    <n v="0.14717977469375956"/>
    <n v="9"/>
    <n v="0.34715514265684544"/>
    <n v="2.1106686925021978"/>
    <n v="0.88888888888888895"/>
  </r>
  <r>
    <x v="4"/>
    <x v="2"/>
    <x v="13"/>
    <x v="0"/>
    <n v="5.2714441510111176E-2"/>
    <n v="5"/>
    <n v="0.38753358903631885"/>
    <n v="5.414191574773942"/>
    <n v="1"/>
  </r>
  <r>
    <x v="4"/>
    <x v="2"/>
    <x v="14"/>
    <x v="0"/>
    <n v="0.10304042224029487"/>
    <n v="14"/>
    <n v="0.1716084444757332"/>
    <n v="3.6659623601701581"/>
    <n v="1"/>
  </r>
  <r>
    <x v="4"/>
    <x v="2"/>
    <x v="15"/>
    <x v="0"/>
    <n v="5.483955777943831E-2"/>
    <n v="0"/>
    <n v="0.25705944924893248"/>
    <n v="2.6192956079980001"/>
    <n v="0.66666666666666696"/>
  </r>
  <r>
    <x v="4"/>
    <x v="2"/>
    <x v="16"/>
    <x v="0"/>
    <n v="8.0145736633305625E-2"/>
    <n v="2"/>
    <n v="0.32631851893365971"/>
    <n v="4.4357461737439481"/>
    <n v="1"/>
  </r>
  <r>
    <x v="4"/>
    <x v="2"/>
    <x v="17"/>
    <x v="0"/>
    <n v="0"/>
    <n v="0"/>
    <n v="0"/>
    <n v="0"/>
    <m/>
  </r>
  <r>
    <x v="4"/>
    <x v="2"/>
    <x v="4"/>
    <x v="0"/>
    <n v="0.13180279421355712"/>
    <n v="1"/>
    <n v="0.17230272100100819"/>
    <n v="0.39721192705522357"/>
    <n v="1"/>
  </r>
  <r>
    <x v="4"/>
    <x v="2"/>
    <x v="6"/>
    <x v="0"/>
    <n v="3.8657733635968729E-2"/>
    <n v="2"/>
    <n v="0.15636425217884295"/>
    <n v="2.9298366477984301E-2"/>
    <n v="1"/>
  </r>
  <r>
    <x v="4"/>
    <x v="2"/>
    <x v="18"/>
    <x v="0"/>
    <n v="6.1241109637547454E-2"/>
    <n v="6"/>
    <n v="0.22616209832829937"/>
    <n v="4.4206334377036791"/>
    <n v="0.95454545454545503"/>
  </r>
  <r>
    <x v="4"/>
    <x v="2"/>
    <x v="19"/>
    <x v="0"/>
    <n v="0"/>
    <n v="0"/>
    <n v="0"/>
    <n v="0"/>
    <m/>
  </r>
  <r>
    <x v="4"/>
    <x v="2"/>
    <x v="20"/>
    <x v="0"/>
    <n v="0.10850944683755552"/>
    <n v="2"/>
    <n v="0.36651750388200566"/>
    <n v="3.6879629336254491"/>
    <n v="1"/>
  </r>
  <r>
    <x v="4"/>
    <x v="2"/>
    <x v="21"/>
    <x v="0"/>
    <n v="0.10402077921377477"/>
    <n v="2"/>
    <n v="8.2585008549345723E-2"/>
    <n v="5.8268830142181987"/>
    <n v="1"/>
  </r>
  <r>
    <x v="4"/>
    <x v="2"/>
    <x v="22"/>
    <x v="0"/>
    <n v="7.0710001885561327E-2"/>
    <n v="4"/>
    <n v="0.40403806054520086"/>
    <n v="6.1934969076969928"/>
    <n v="1"/>
  </r>
  <r>
    <x v="4"/>
    <x v="2"/>
    <x v="23"/>
    <x v="0"/>
    <n v="0"/>
    <n v="1"/>
    <n v="4.0539250401672756E-2"/>
    <n v="0"/>
    <n v="1"/>
  </r>
  <r>
    <x v="4"/>
    <x v="2"/>
    <x v="24"/>
    <x v="0"/>
    <n v="0"/>
    <n v="0"/>
    <n v="0"/>
    <n v="0"/>
    <m/>
  </r>
  <r>
    <x v="4"/>
    <x v="2"/>
    <x v="25"/>
    <x v="0"/>
    <n v="0"/>
    <n v="0"/>
    <n v="8.8287160400600695E-2"/>
    <n v="0"/>
    <n v="1"/>
  </r>
  <r>
    <x v="4"/>
    <x v="2"/>
    <x v="26"/>
    <x v="0"/>
    <n v="0"/>
    <n v="1"/>
    <n v="0.3747845839542906"/>
    <n v="0"/>
    <n v="1"/>
  </r>
  <r>
    <x v="5"/>
    <x v="2"/>
    <x v="9"/>
    <x v="0"/>
    <n v="0"/>
    <n v="1"/>
    <n v="0.3834992912286147"/>
    <n v="0"/>
    <n v="1"/>
  </r>
  <r>
    <x v="5"/>
    <x v="2"/>
    <x v="10"/>
    <x v="0"/>
    <n v="0.15972214416579228"/>
    <n v="10"/>
    <n v="6.9046069106769112E-3"/>
    <n v="3.0953861658255528"/>
    <n v="0.952380952380952"/>
  </r>
  <r>
    <x v="5"/>
    <x v="2"/>
    <x v="11"/>
    <x v="0"/>
    <n v="0"/>
    <n v="0"/>
    <n v="2.7327022450089008E-3"/>
    <n v="0"/>
    <n v="1"/>
  </r>
  <r>
    <x v="5"/>
    <x v="2"/>
    <x v="3"/>
    <x v="0"/>
    <n v="0.18016142029661611"/>
    <n v="9"/>
    <n v="5.585808748253266E-2"/>
    <n v="2.3579304731029325"/>
    <n v="1"/>
  </r>
  <r>
    <x v="5"/>
    <x v="2"/>
    <x v="12"/>
    <x v="0"/>
    <n v="0.10331822366492398"/>
    <n v="3"/>
    <n v="0.27479911373352051"/>
    <n v="4.0468120901082045"/>
    <n v="0.91666666666666696"/>
  </r>
  <r>
    <x v="5"/>
    <x v="2"/>
    <x v="13"/>
    <x v="0"/>
    <n v="1.4789807389948751E-2"/>
    <n v="1"/>
    <n v="0.29626455179203343"/>
    <n v="2.0707329521719826"/>
    <n v="1"/>
  </r>
  <r>
    <x v="5"/>
    <x v="2"/>
    <x v="14"/>
    <x v="0"/>
    <n v="5.0621898812051778E-2"/>
    <n v="13"/>
    <n v="1.8073714588878513E-2"/>
    <n v="2.2814325145150534"/>
    <n v="1"/>
  </r>
  <r>
    <x v="5"/>
    <x v="2"/>
    <x v="15"/>
    <x v="0"/>
    <n v="0"/>
    <n v="1"/>
    <n v="0.2137406306258175"/>
    <n v="0"/>
    <n v="1"/>
  </r>
  <r>
    <x v="5"/>
    <x v="2"/>
    <x v="16"/>
    <x v="0"/>
    <n v="5.1123665758942546E-2"/>
    <n v="4"/>
    <n v="9.733907566671153E-2"/>
    <n v="4.0984513924626116"/>
    <n v="1"/>
  </r>
  <r>
    <x v="5"/>
    <x v="2"/>
    <x v="17"/>
    <x v="0"/>
    <n v="0"/>
    <n v="1"/>
    <n v="4.6149251751235389E-2"/>
    <n v="0"/>
    <n v="1"/>
  </r>
  <r>
    <x v="5"/>
    <x v="2"/>
    <x v="4"/>
    <x v="0"/>
    <n v="9.9173097876896377E-2"/>
    <n v="2"/>
    <n v="6.8366307863321407E-3"/>
    <n v="2.2236109914899185"/>
    <n v="1"/>
  </r>
  <r>
    <x v="5"/>
    <x v="2"/>
    <x v="6"/>
    <x v="0"/>
    <n v="4.2784049291496061E-2"/>
    <n v="4"/>
    <n v="0.41144826198010048"/>
    <n v="5.8659987157120161"/>
    <n v="1"/>
  </r>
  <r>
    <x v="5"/>
    <x v="2"/>
    <x v="18"/>
    <x v="0"/>
    <n v="0.19324986367622474"/>
    <n v="4"/>
    <n v="1.4465988447990789E-3"/>
    <n v="2.1057997901782044"/>
    <n v="0.94736842105263197"/>
  </r>
  <r>
    <x v="5"/>
    <x v="2"/>
    <x v="19"/>
    <x v="0"/>
    <n v="0"/>
    <n v="0"/>
    <n v="0"/>
    <n v="0"/>
    <m/>
  </r>
  <r>
    <x v="5"/>
    <x v="2"/>
    <x v="20"/>
    <x v="0"/>
    <n v="4.6489689662140482E-2"/>
    <n v="3"/>
    <n v="0.53137695538357188"/>
    <n v="4.3765869691439274"/>
    <n v="0.83333333333333304"/>
  </r>
  <r>
    <x v="5"/>
    <x v="2"/>
    <x v="21"/>
    <x v="0"/>
    <n v="0.24075865906680544"/>
    <n v="2"/>
    <n v="0.40093988937619168"/>
    <n v="2.2892104224658274"/>
    <n v="1"/>
  </r>
  <r>
    <x v="5"/>
    <x v="2"/>
    <x v="22"/>
    <x v="0"/>
    <n v="0.12031679816593842"/>
    <n v="1"/>
    <n v="0.50033270704752764"/>
    <n v="2.6629710734828675"/>
    <n v="1"/>
  </r>
  <r>
    <x v="5"/>
    <x v="2"/>
    <x v="23"/>
    <x v="0"/>
    <n v="0"/>
    <n v="0"/>
    <n v="0"/>
    <n v="0"/>
    <m/>
  </r>
  <r>
    <x v="5"/>
    <x v="2"/>
    <x v="25"/>
    <x v="0"/>
    <n v="0"/>
    <n v="1"/>
    <n v="6.7166020543377045E-2"/>
    <n v="0"/>
    <n v="1"/>
  </r>
  <r>
    <x v="5"/>
    <x v="2"/>
    <x v="26"/>
    <x v="0"/>
    <n v="0.10235024137635958"/>
    <n v="3"/>
    <n v="0.43800166572352017"/>
    <n v="0.24588136090572288"/>
    <n v="1"/>
  </r>
  <r>
    <x v="6"/>
    <x v="2"/>
    <x v="9"/>
    <x v="0"/>
    <n v="0"/>
    <n v="1"/>
    <n v="0.10569692538184909"/>
    <n v="0"/>
    <n v="1"/>
  </r>
  <r>
    <x v="6"/>
    <x v="2"/>
    <x v="10"/>
    <x v="0"/>
    <n v="8.937921137586638E-2"/>
    <n v="18"/>
    <n v="0.5678291143493871"/>
    <n v="5.3400289148552522"/>
    <n v="0.89473684210526305"/>
  </r>
  <r>
    <x v="6"/>
    <x v="2"/>
    <x v="11"/>
    <x v="0"/>
    <n v="0"/>
    <n v="1"/>
    <n v="8.1879132110288189E-2"/>
    <n v="0"/>
    <n v="1"/>
  </r>
  <r>
    <x v="6"/>
    <x v="2"/>
    <x v="3"/>
    <x v="0"/>
    <n v="0.13567399585572223"/>
    <n v="18"/>
    <n v="0.68718059268631726"/>
    <n v="4.5025453301618263"/>
    <n v="1"/>
  </r>
  <r>
    <x v="6"/>
    <x v="2"/>
    <x v="12"/>
    <x v="0"/>
    <n v="9.0433446846543447E-2"/>
    <n v="4"/>
    <n v="0.38294485163030167"/>
    <n v="1.1768436546375374"/>
    <n v="0.94444444444444398"/>
  </r>
  <r>
    <x v="6"/>
    <x v="2"/>
    <x v="13"/>
    <x v="0"/>
    <n v="8.7615708667088399E-2"/>
    <n v="3"/>
    <n v="0.28333524830895074"/>
    <n v="1.1004160066893753"/>
    <n v="1"/>
  </r>
  <r>
    <x v="6"/>
    <x v="2"/>
    <x v="14"/>
    <x v="0"/>
    <n v="0.11233703401133532"/>
    <n v="0"/>
    <n v="0.1649998583723149"/>
    <n v="0.87988269320333801"/>
    <n v="1"/>
  </r>
  <r>
    <x v="6"/>
    <x v="2"/>
    <x v="15"/>
    <x v="0"/>
    <n v="0"/>
    <n v="1"/>
    <n v="5.6676595810103723E-2"/>
    <n v="0"/>
    <n v="1"/>
  </r>
  <r>
    <x v="6"/>
    <x v="2"/>
    <x v="16"/>
    <x v="0"/>
    <n v="0.10135019962279489"/>
    <n v="3"/>
    <n v="0.31765325861488203"/>
    <n v="2.8970659003919907"/>
    <n v="1"/>
  </r>
  <r>
    <x v="6"/>
    <x v="2"/>
    <x v="17"/>
    <x v="0"/>
    <n v="0"/>
    <n v="1"/>
    <n v="7.3580126610540808E-2"/>
    <n v="0"/>
    <n v="1"/>
  </r>
  <r>
    <x v="6"/>
    <x v="2"/>
    <x v="4"/>
    <x v="0"/>
    <n v="8.5288023990111512E-4"/>
    <n v="4"/>
    <n v="0.59264663596887468"/>
    <n v="1.2553754453663928"/>
    <n v="1"/>
  </r>
  <r>
    <x v="6"/>
    <x v="2"/>
    <x v="6"/>
    <x v="0"/>
    <n v="0.12329556702397915"/>
    <n v="7"/>
    <n v="0.42247524305712775"/>
    <n v="0.68891575548050066"/>
    <n v="1"/>
  </r>
  <r>
    <x v="6"/>
    <x v="2"/>
    <x v="18"/>
    <x v="0"/>
    <n v="0.21296353851669453"/>
    <n v="4"/>
    <n v="4.6098245490407239E-2"/>
    <n v="5.7324214416276327"/>
    <n v="0.95652173913043503"/>
  </r>
  <r>
    <x v="6"/>
    <x v="2"/>
    <x v="19"/>
    <x v="0"/>
    <n v="0"/>
    <n v="1"/>
    <n v="8.0768294348895625E-2"/>
    <n v="0"/>
    <n v="1"/>
  </r>
  <r>
    <x v="6"/>
    <x v="2"/>
    <x v="20"/>
    <x v="0"/>
    <n v="0.18605547400498251"/>
    <n v="4"/>
    <n v="0.21924203120291358"/>
    <n v="1.0384891474721627"/>
    <n v="0.83333333333333304"/>
  </r>
  <r>
    <x v="6"/>
    <x v="2"/>
    <x v="21"/>
    <x v="0"/>
    <n v="0.14130077222360035"/>
    <n v="6"/>
    <n v="1.5984478529612687E-2"/>
    <n v="1.299535176213388"/>
    <n v="1"/>
  </r>
  <r>
    <x v="6"/>
    <x v="2"/>
    <x v="22"/>
    <x v="0"/>
    <n v="3.9295621778419179E-2"/>
    <n v="1"/>
    <n v="0.18839039784342415"/>
    <n v="5.7698306880300123"/>
    <n v="1"/>
  </r>
  <r>
    <x v="6"/>
    <x v="2"/>
    <x v="23"/>
    <x v="0"/>
    <n v="0"/>
    <n v="0"/>
    <n v="0"/>
    <n v="0"/>
    <m/>
  </r>
  <r>
    <x v="6"/>
    <x v="2"/>
    <x v="25"/>
    <x v="0"/>
    <n v="0"/>
    <n v="1"/>
    <n v="4.4908151992963101E-2"/>
    <n v="0"/>
    <n v="1"/>
  </r>
  <r>
    <x v="6"/>
    <x v="2"/>
    <x v="26"/>
    <x v="0"/>
    <n v="0"/>
    <n v="1"/>
    <n v="2.0267313492471326E-2"/>
    <n v="0"/>
    <n v="1"/>
  </r>
  <r>
    <x v="7"/>
    <x v="2"/>
    <x v="9"/>
    <x v="0"/>
    <n v="1.2275505259479494E-2"/>
    <n v="0"/>
    <n v="7.2340546622980492E-2"/>
    <n v="4.5729737217914188"/>
    <n v="1"/>
  </r>
  <r>
    <x v="7"/>
    <x v="2"/>
    <x v="10"/>
    <x v="0"/>
    <n v="0.17938160564021735"/>
    <n v="16"/>
    <n v="0.5241413561540389"/>
    <n v="2.7604702650942388"/>
    <n v="0.93333333333333302"/>
  </r>
  <r>
    <x v="7"/>
    <x v="2"/>
    <x v="11"/>
    <x v="0"/>
    <n v="0.18357145112728432"/>
    <n v="3"/>
    <n v="0.30684399192345369"/>
    <n v="6.5902079327292675"/>
    <n v="1"/>
  </r>
  <r>
    <x v="7"/>
    <x v="2"/>
    <x v="3"/>
    <x v="0"/>
    <n v="7.6039696962966183E-2"/>
    <n v="16"/>
    <n v="0.52197098399266995"/>
    <n v="1.6244492050043522"/>
    <n v="0.92"/>
  </r>
  <r>
    <x v="7"/>
    <x v="2"/>
    <x v="12"/>
    <x v="0"/>
    <n v="7.2123221289715159E-3"/>
    <n v="2"/>
    <n v="0.41404068551005785"/>
    <n v="4.0076854959949673"/>
    <n v="1"/>
  </r>
  <r>
    <x v="7"/>
    <x v="2"/>
    <x v="13"/>
    <x v="0"/>
    <n v="0.13435129428669121"/>
    <n v="2"/>
    <n v="6.6868316185154444E-2"/>
    <n v="3.7334949987358543"/>
    <n v="1"/>
  </r>
  <r>
    <x v="7"/>
    <x v="2"/>
    <x v="14"/>
    <x v="0"/>
    <n v="5.561568598071962E-3"/>
    <n v="2"/>
    <n v="0.214144576927637"/>
    <n v="4.3909823319758177"/>
    <n v="1"/>
  </r>
  <r>
    <x v="7"/>
    <x v="2"/>
    <x v="15"/>
    <x v="0"/>
    <n v="0"/>
    <n v="1"/>
    <n v="7.6736961576841484E-2"/>
    <n v="0"/>
    <n v="1"/>
  </r>
  <r>
    <x v="7"/>
    <x v="2"/>
    <x v="16"/>
    <x v="0"/>
    <n v="0.13263148413101794"/>
    <n v="2"/>
    <n v="0.76730036342449426"/>
    <n v="2.1138709335886436"/>
    <n v="1"/>
  </r>
  <r>
    <x v="7"/>
    <x v="2"/>
    <x v="17"/>
    <x v="0"/>
    <n v="7.6261257727931214E-2"/>
    <n v="3"/>
    <n v="0.22418775564506072"/>
    <n v="4.1226480462218937"/>
    <n v="1"/>
  </r>
  <r>
    <x v="7"/>
    <x v="2"/>
    <x v="4"/>
    <x v="0"/>
    <n v="3.9525014267637396E-2"/>
    <n v="4"/>
    <n v="6.1612643357066975E-2"/>
    <n v="1.8185921495357558"/>
    <n v="1"/>
  </r>
  <r>
    <x v="7"/>
    <x v="2"/>
    <x v="6"/>
    <x v="0"/>
    <n v="4.9389724381446766E-2"/>
    <n v="7"/>
    <n v="0.46189836076790242"/>
    <n v="6.0063423850078044"/>
    <n v="1"/>
  </r>
  <r>
    <x v="7"/>
    <x v="2"/>
    <x v="18"/>
    <x v="0"/>
    <n v="2.8983365859179041E-2"/>
    <n v="6"/>
    <n v="0.76533621280469255"/>
    <n v="2.315983488039143"/>
    <n v="1"/>
  </r>
  <r>
    <x v="7"/>
    <x v="2"/>
    <x v="19"/>
    <x v="0"/>
    <n v="0"/>
    <n v="1"/>
    <n v="0.1515893083419112"/>
    <n v="0"/>
    <n v="1"/>
  </r>
  <r>
    <x v="7"/>
    <x v="2"/>
    <x v="20"/>
    <x v="0"/>
    <n v="7.6919810788264487E-2"/>
    <n v="2"/>
    <n v="3.2506285260641178E-2"/>
    <n v="1.3259277732677348"/>
    <n v="0.75"/>
  </r>
  <r>
    <x v="7"/>
    <x v="2"/>
    <x v="21"/>
    <x v="0"/>
    <n v="5.2285003596441758E-4"/>
    <n v="9"/>
    <n v="0.77366523617137251"/>
    <n v="3.1817552258400119"/>
    <n v="1"/>
  </r>
  <r>
    <x v="7"/>
    <x v="2"/>
    <x v="22"/>
    <x v="0"/>
    <n v="9.7268086147496227E-2"/>
    <n v="4"/>
    <n v="0.40728672217665879"/>
    <n v="4.0699972489358052"/>
    <n v="1"/>
  </r>
  <r>
    <x v="7"/>
    <x v="2"/>
    <x v="23"/>
    <x v="0"/>
    <n v="0"/>
    <n v="0"/>
    <n v="0"/>
    <n v="0"/>
    <m/>
  </r>
  <r>
    <x v="7"/>
    <x v="2"/>
    <x v="24"/>
    <x v="0"/>
    <n v="0"/>
    <n v="0"/>
    <n v="0"/>
    <n v="0"/>
    <m/>
  </r>
  <r>
    <x v="7"/>
    <x v="2"/>
    <x v="25"/>
    <x v="0"/>
    <n v="0"/>
    <n v="0"/>
    <n v="0.14777642392669771"/>
    <n v="0"/>
    <n v="1"/>
  </r>
  <r>
    <x v="7"/>
    <x v="2"/>
    <x v="26"/>
    <x v="0"/>
    <n v="4.0899411307999206E-2"/>
    <n v="2"/>
    <n v="0.26171108113870423"/>
    <n v="4.0207591363266761"/>
    <n v="1"/>
  </r>
  <r>
    <x v="8"/>
    <x v="2"/>
    <x v="9"/>
    <x v="0"/>
    <n v="9.9075381905362581E-2"/>
    <n v="1"/>
    <n v="0.32449020363793257"/>
    <n v="2.133179798383507"/>
    <n v="1"/>
  </r>
  <r>
    <x v="8"/>
    <x v="2"/>
    <x v="10"/>
    <x v="0"/>
    <n v="0.15716815511972559"/>
    <n v="6"/>
    <n v="0.33909968189959833"/>
    <n v="1.5868817315279162"/>
    <n v="0.94117647058823495"/>
  </r>
  <r>
    <x v="8"/>
    <x v="2"/>
    <x v="11"/>
    <x v="0"/>
    <n v="2.3081035145646064E-2"/>
    <n v="9"/>
    <n v="0.46944535160777068"/>
    <n v="3.8966484316721894"/>
    <n v="0.92307692307692302"/>
  </r>
  <r>
    <x v="8"/>
    <x v="2"/>
    <x v="3"/>
    <x v="0"/>
    <n v="0.18074205609380972"/>
    <n v="28"/>
    <n v="0.86850990533353956"/>
    <n v="3.0069494455906556"/>
    <n v="0.939393939393939"/>
  </r>
  <r>
    <x v="8"/>
    <x v="2"/>
    <x v="12"/>
    <x v="0"/>
    <n v="3.4907729022153278E-2"/>
    <n v="9"/>
    <n v="0.29161860873344903"/>
    <n v="4.8493824082260621"/>
    <n v="1"/>
  </r>
  <r>
    <x v="8"/>
    <x v="2"/>
    <x v="13"/>
    <x v="0"/>
    <n v="0.11144601902191101"/>
    <n v="2"/>
    <n v="0.4965237933653423"/>
    <n v="4.0339217032542818"/>
    <n v="0.85714285714285698"/>
  </r>
  <r>
    <x v="8"/>
    <x v="2"/>
    <x v="14"/>
    <x v="0"/>
    <n v="2.8467843843001338E-2"/>
    <n v="3"/>
    <n v="0.21312499107506575"/>
    <n v="5.8709767720525461"/>
    <n v="1"/>
  </r>
  <r>
    <x v="8"/>
    <x v="2"/>
    <x v="15"/>
    <x v="0"/>
    <n v="4.3312824761177003E-2"/>
    <n v="1"/>
    <n v="5.6450689443441622E-2"/>
    <n v="3.592586260907396"/>
    <n v="1"/>
  </r>
  <r>
    <x v="8"/>
    <x v="2"/>
    <x v="16"/>
    <x v="0"/>
    <n v="0.13780992936941233"/>
    <n v="1"/>
    <n v="7.4560507369867898E-3"/>
    <n v="3.5828913472630166"/>
    <n v="1"/>
  </r>
  <r>
    <x v="8"/>
    <x v="2"/>
    <x v="17"/>
    <x v="0"/>
    <n v="2.4034286638812501E-2"/>
    <n v="1"/>
    <n v="5.7204920020718981E-2"/>
    <n v="1.4464515278437431"/>
    <n v="1"/>
  </r>
  <r>
    <x v="8"/>
    <x v="2"/>
    <x v="4"/>
    <x v="0"/>
    <n v="0.10836807029529867"/>
    <n v="6"/>
    <n v="0.12228203853561848"/>
    <n v="0.15145911140853824"/>
    <n v="1"/>
  </r>
  <r>
    <x v="8"/>
    <x v="2"/>
    <x v="6"/>
    <x v="0"/>
    <n v="0.11386915046301091"/>
    <n v="19"/>
    <n v="0.71949499021832786"/>
    <n v="0.94133730150433148"/>
    <n v="1"/>
  </r>
  <r>
    <x v="8"/>
    <x v="2"/>
    <x v="18"/>
    <x v="0"/>
    <n v="4.4138742475210498E-2"/>
    <n v="12"/>
    <n v="7.017092800965688E-2"/>
    <n v="2.8712034824864094"/>
    <n v="1"/>
  </r>
  <r>
    <x v="8"/>
    <x v="2"/>
    <x v="19"/>
    <x v="0"/>
    <n v="0"/>
    <n v="0"/>
    <n v="1.1207730831563048E-2"/>
    <n v="0"/>
    <n v="1"/>
  </r>
  <r>
    <x v="8"/>
    <x v="2"/>
    <x v="20"/>
    <x v="0"/>
    <n v="0.1300595848743023"/>
    <n v="5"/>
    <n v="0.46761433599847801"/>
    <n v="3.6397778859679724"/>
    <n v="0.83333333333333304"/>
  </r>
  <r>
    <x v="8"/>
    <x v="2"/>
    <x v="21"/>
    <x v="0"/>
    <n v="0.11923755274286327"/>
    <n v="6"/>
    <n v="0.36337471382356429"/>
    <n v="4.7882211046848591"/>
    <n v="0.94117647058823495"/>
  </r>
  <r>
    <x v="8"/>
    <x v="2"/>
    <x v="22"/>
    <x v="0"/>
    <n v="6.512386139928511E-2"/>
    <n v="2"/>
    <n v="0.21394102579479041"/>
    <n v="1.3882016784859146"/>
    <n v="1"/>
  </r>
  <r>
    <x v="8"/>
    <x v="2"/>
    <x v="23"/>
    <x v="0"/>
    <n v="0"/>
    <n v="0"/>
    <n v="0"/>
    <n v="0"/>
    <m/>
  </r>
  <r>
    <x v="8"/>
    <x v="2"/>
    <x v="24"/>
    <x v="0"/>
    <n v="0"/>
    <n v="0"/>
    <n v="0"/>
    <n v="0"/>
    <m/>
  </r>
  <r>
    <x v="8"/>
    <x v="2"/>
    <x v="25"/>
    <x v="0"/>
    <n v="0.13578721856863502"/>
    <n v="0"/>
    <n v="0.31102636979330894"/>
    <n v="1.224124030174873"/>
    <n v="1"/>
  </r>
  <r>
    <x v="8"/>
    <x v="2"/>
    <x v="26"/>
    <x v="0"/>
    <n v="5.1955819466215358E-2"/>
    <n v="2"/>
    <n v="0.20222590989324618"/>
    <n v="0.53829505864558214"/>
    <n v="1"/>
  </r>
  <r>
    <x v="9"/>
    <x v="2"/>
    <x v="9"/>
    <x v="0"/>
    <n v="0.19309120754555756"/>
    <n v="2"/>
    <n v="0.22768752678185394"/>
    <n v="3.8474609426577562"/>
    <n v="1"/>
  </r>
  <r>
    <x v="9"/>
    <x v="2"/>
    <x v="10"/>
    <x v="0"/>
    <n v="8.1057487858399793E-2"/>
    <n v="1"/>
    <n v="0.28937734786350666"/>
    <n v="3.134766987333244"/>
    <n v="0.93333333333333302"/>
  </r>
  <r>
    <x v="9"/>
    <x v="2"/>
    <x v="11"/>
    <x v="0"/>
    <n v="0.18525936973639778"/>
    <n v="8"/>
    <n v="2.4194691479054519E-2"/>
    <n v="2.5964753320197191"/>
    <n v="0.9375"/>
  </r>
  <r>
    <x v="9"/>
    <x v="2"/>
    <x v="3"/>
    <x v="0"/>
    <n v="0.15875675318899285"/>
    <n v="14"/>
    <n v="0.87868608343255628"/>
    <n v="5.9697401530005214"/>
    <n v="0.939393939393939"/>
  </r>
  <r>
    <x v="9"/>
    <x v="2"/>
    <x v="12"/>
    <x v="0"/>
    <n v="2.430288536150502E-2"/>
    <n v="6"/>
    <n v="0.54407221354828306"/>
    <n v="3.0681922426376977"/>
    <n v="1"/>
  </r>
  <r>
    <x v="9"/>
    <x v="2"/>
    <x v="13"/>
    <x v="0"/>
    <n v="7.5345741130314517E-2"/>
    <n v="0"/>
    <n v="0.26892047424761545"/>
    <n v="0.76979961929584373"/>
    <n v="0.88888888888888895"/>
  </r>
  <r>
    <x v="9"/>
    <x v="2"/>
    <x v="14"/>
    <x v="0"/>
    <n v="3.607018602603447E-2"/>
    <n v="1"/>
    <n v="0.47437065598090217"/>
    <n v="2.7318051693881484"/>
    <n v="1"/>
  </r>
  <r>
    <x v="9"/>
    <x v="2"/>
    <x v="15"/>
    <x v="0"/>
    <n v="5.6524713566513486E-2"/>
    <n v="1"/>
    <n v="4.4547287618935907E-2"/>
    <n v="4.9546730524312474"/>
    <n v="1"/>
  </r>
  <r>
    <x v="9"/>
    <x v="2"/>
    <x v="16"/>
    <x v="0"/>
    <n v="0.2031681142392063"/>
    <n v="2"/>
    <n v="0.14111590733024529"/>
    <n v="2.9240616210798613"/>
    <n v="1"/>
  </r>
  <r>
    <x v="9"/>
    <x v="2"/>
    <x v="17"/>
    <x v="0"/>
    <n v="2.1379189407888374E-3"/>
    <n v="1"/>
    <n v="0.24568624718228063"/>
    <n v="1.9615798499800974"/>
    <n v="1"/>
  </r>
  <r>
    <x v="9"/>
    <x v="2"/>
    <x v="4"/>
    <x v="0"/>
    <n v="6.1529178898545228E-2"/>
    <n v="3"/>
    <n v="0.25916553590424052"/>
    <n v="3.9191318386605078"/>
    <n v="1"/>
  </r>
  <r>
    <x v="9"/>
    <x v="2"/>
    <x v="6"/>
    <x v="0"/>
    <n v="0.13517840238501094"/>
    <n v="31"/>
    <n v="0.59745186130262973"/>
    <n v="0.76824085663932162"/>
    <n v="0.97872340425531901"/>
  </r>
  <r>
    <x v="9"/>
    <x v="2"/>
    <x v="18"/>
    <x v="0"/>
    <n v="0.10734641628650932"/>
    <n v="13"/>
    <n v="0.39481117087036394"/>
    <n v="1.0533484532831254"/>
    <n v="1"/>
  </r>
  <r>
    <x v="9"/>
    <x v="2"/>
    <x v="19"/>
    <x v="0"/>
    <n v="0"/>
    <n v="0"/>
    <n v="0.21818946650230331"/>
    <n v="0"/>
    <n v="1"/>
  </r>
  <r>
    <x v="9"/>
    <x v="2"/>
    <x v="20"/>
    <x v="0"/>
    <n v="7.3323532291839272E-2"/>
    <n v="0"/>
    <n v="0.53180537957825591"/>
    <n v="0.47879500457539653"/>
    <n v="1"/>
  </r>
  <r>
    <x v="9"/>
    <x v="2"/>
    <x v="21"/>
    <x v="0"/>
    <n v="3.5580697890997326E-2"/>
    <n v="5"/>
    <n v="0.16902339570964045"/>
    <n v="0.93521625481287862"/>
    <n v="0.91666666666666696"/>
  </r>
  <r>
    <x v="9"/>
    <x v="2"/>
    <x v="22"/>
    <x v="0"/>
    <n v="1.9632078243457557E-2"/>
    <n v="6"/>
    <n v="0.14652400986193514"/>
    <n v="1.7918347948331534"/>
    <n v="1"/>
  </r>
  <r>
    <x v="9"/>
    <x v="2"/>
    <x v="23"/>
    <x v="0"/>
    <n v="0"/>
    <n v="0"/>
    <n v="0"/>
    <n v="0"/>
    <m/>
  </r>
  <r>
    <x v="9"/>
    <x v="2"/>
    <x v="24"/>
    <x v="0"/>
    <n v="0"/>
    <n v="0"/>
    <n v="0"/>
    <n v="0"/>
    <m/>
  </r>
  <r>
    <x v="9"/>
    <x v="2"/>
    <x v="25"/>
    <x v="0"/>
    <n v="7.0728649299993701E-2"/>
    <n v="1"/>
    <n v="0.41013802984430914"/>
    <n v="3.3978690968067653"/>
    <n v="1"/>
  </r>
  <r>
    <x v="9"/>
    <x v="2"/>
    <x v="26"/>
    <x v="0"/>
    <n v="3.1002904326398314E-3"/>
    <n v="3"/>
    <n v="9.6645449109835496E-2"/>
    <n v="4.4166494817120867"/>
    <n v="1"/>
  </r>
  <r>
    <x v="10"/>
    <x v="2"/>
    <x v="9"/>
    <x v="0"/>
    <n v="0.10076373766695797"/>
    <n v="2"/>
    <n v="0.5413615246100647"/>
    <n v="4.732944891638569"/>
    <n v="1"/>
  </r>
  <r>
    <x v="10"/>
    <x v="2"/>
    <x v="10"/>
    <x v="0"/>
    <n v="0.18435882211137311"/>
    <n v="15"/>
    <n v="0.39236306159246703"/>
    <n v="3.3055442872078609"/>
    <n v="1"/>
  </r>
  <r>
    <x v="10"/>
    <x v="2"/>
    <x v="11"/>
    <x v="0"/>
    <n v="5.9055119629466196E-3"/>
    <n v="3"/>
    <n v="0.6039254731573952"/>
    <n v="0.40268096329583353"/>
    <n v="0.94736842105263197"/>
  </r>
  <r>
    <x v="10"/>
    <x v="2"/>
    <x v="3"/>
    <x v="0"/>
    <n v="0.14539998253289932"/>
    <n v="7"/>
    <n v="5.9006481021480393E-2"/>
    <n v="6.5479917302146209"/>
    <n v="0.92857142857142905"/>
  </r>
  <r>
    <x v="10"/>
    <x v="2"/>
    <x v="12"/>
    <x v="0"/>
    <n v="0.15331412935011157"/>
    <n v="4"/>
    <n v="0.24123740691941245"/>
    <n v="1.7888608681632299"/>
    <n v="1"/>
  </r>
  <r>
    <x v="10"/>
    <x v="2"/>
    <x v="13"/>
    <x v="0"/>
    <n v="0.14334146211035692"/>
    <n v="5"/>
    <n v="0.12151585199386344"/>
    <n v="1.6211570479245609"/>
    <n v="0.875"/>
  </r>
  <r>
    <x v="10"/>
    <x v="2"/>
    <x v="14"/>
    <x v="0"/>
    <n v="2.2224362585030029E-2"/>
    <n v="2"/>
    <n v="0.60731643049936002"/>
    <n v="2.8071593177426117"/>
    <n v="1"/>
  </r>
  <r>
    <x v="10"/>
    <x v="2"/>
    <x v="15"/>
    <x v="0"/>
    <n v="1.8228426453850338E-2"/>
    <n v="4"/>
    <n v="0.18261118924177008"/>
    <n v="0.18292047205547077"/>
    <n v="1"/>
  </r>
  <r>
    <x v="10"/>
    <x v="2"/>
    <x v="16"/>
    <x v="0"/>
    <n v="0.18124445097649403"/>
    <n v="1"/>
    <n v="0.44629601562692756"/>
    <n v="2.8428781693995866"/>
    <n v="1"/>
  </r>
  <r>
    <x v="10"/>
    <x v="2"/>
    <x v="17"/>
    <x v="0"/>
    <n v="1.6883835362669811E-2"/>
    <n v="5"/>
    <n v="0.58730111285311259"/>
    <n v="0.94543684135827422"/>
    <n v="1"/>
  </r>
  <r>
    <x v="10"/>
    <x v="2"/>
    <x v="4"/>
    <x v="0"/>
    <n v="3.4102970341119435E-2"/>
    <n v="4"/>
    <n v="4.4759927764527349E-2"/>
    <n v="2.5892280305252715"/>
    <n v="1"/>
  </r>
  <r>
    <x v="10"/>
    <x v="2"/>
    <x v="6"/>
    <x v="0"/>
    <n v="0.14351926933342293"/>
    <n v="40"/>
    <n v="0.80038027256377586"/>
    <n v="1.261996259123876"/>
    <n v="0.97916666666666696"/>
  </r>
  <r>
    <x v="10"/>
    <x v="2"/>
    <x v="18"/>
    <x v="0"/>
    <n v="0.21636291063026455"/>
    <n v="14"/>
    <n v="0.7299568274570899"/>
    <n v="2.0539616432638059"/>
    <n v="1"/>
  </r>
  <r>
    <x v="10"/>
    <x v="2"/>
    <x v="19"/>
    <x v="0"/>
    <n v="0"/>
    <n v="0"/>
    <n v="0"/>
    <n v="0"/>
    <m/>
  </r>
  <r>
    <x v="10"/>
    <x v="2"/>
    <x v="20"/>
    <x v="0"/>
    <n v="0.14341021048527045"/>
    <n v="0"/>
    <n v="0.20258127085333202"/>
    <n v="1.4910032280993912"/>
    <n v="1"/>
  </r>
  <r>
    <x v="10"/>
    <x v="2"/>
    <x v="21"/>
    <x v="0"/>
    <n v="0.13747202535668435"/>
    <n v="12"/>
    <n v="0.39173370474565955"/>
    <n v="3.7832231693784384"/>
    <n v="0.85714285714285698"/>
  </r>
  <r>
    <x v="10"/>
    <x v="2"/>
    <x v="22"/>
    <x v="0"/>
    <n v="0.12966248209677947"/>
    <n v="1"/>
    <n v="0.12281883951561302"/>
    <n v="6.0550249193308519"/>
    <n v="1"/>
  </r>
  <r>
    <x v="10"/>
    <x v="2"/>
    <x v="23"/>
    <x v="0"/>
    <n v="0"/>
    <n v="1"/>
    <n v="1.7974380576898014E-2"/>
    <n v="0"/>
    <n v="1"/>
  </r>
  <r>
    <x v="10"/>
    <x v="2"/>
    <x v="24"/>
    <x v="0"/>
    <n v="0"/>
    <n v="0"/>
    <n v="0.16155321541018547"/>
    <n v="0"/>
    <n v="1"/>
  </r>
  <r>
    <x v="10"/>
    <x v="2"/>
    <x v="25"/>
    <x v="0"/>
    <n v="0.30542845474664876"/>
    <n v="1"/>
    <n v="0.49934704191146723"/>
    <n v="1.6777382730362012"/>
    <n v="1"/>
  </r>
  <r>
    <x v="10"/>
    <x v="2"/>
    <x v="26"/>
    <x v="0"/>
    <n v="5.5957812614195242E-3"/>
    <n v="6"/>
    <n v="0.74097150320787808"/>
    <n v="3.0894595714975606"/>
    <n v="1"/>
  </r>
  <r>
    <x v="11"/>
    <x v="2"/>
    <x v="9"/>
    <x v="0"/>
    <n v="0.10793278556463924"/>
    <n v="2"/>
    <n v="0.76946622973021339"/>
    <n v="2.3927724395585344"/>
    <n v="1"/>
  </r>
  <r>
    <x v="11"/>
    <x v="2"/>
    <x v="10"/>
    <x v="0"/>
    <n v="0.19676406829089066"/>
    <n v="1"/>
    <n v="0.49180965058985493"/>
    <n v="0.36433157455795745"/>
    <n v="1"/>
  </r>
  <r>
    <x v="11"/>
    <x v="2"/>
    <x v="11"/>
    <x v="0"/>
    <n v="0.16506028563407796"/>
    <n v="14"/>
    <n v="0.48921164102786668"/>
    <n v="1.6010480190620384"/>
    <n v="0.94117647058823495"/>
  </r>
  <r>
    <x v="11"/>
    <x v="2"/>
    <x v="3"/>
    <x v="0"/>
    <n v="0.13097258092342676"/>
    <n v="12"/>
    <n v="0.23617296254896744"/>
    <n v="4.2508024886006526"/>
    <n v="1"/>
  </r>
  <r>
    <x v="11"/>
    <x v="2"/>
    <x v="12"/>
    <x v="0"/>
    <n v="2.9866230297884131E-2"/>
    <n v="6"/>
    <n v="5.1890469442418381E-2"/>
    <n v="0.17602123333783393"/>
    <n v="1"/>
  </r>
  <r>
    <x v="11"/>
    <x v="2"/>
    <x v="13"/>
    <x v="0"/>
    <n v="0.1368315920941624"/>
    <n v="6"/>
    <n v="0.34959784156627843"/>
    <n v="4.3071102099749741"/>
    <n v="0.875"/>
  </r>
  <r>
    <x v="11"/>
    <x v="2"/>
    <x v="14"/>
    <x v="0"/>
    <n v="4.1103592164005359E-2"/>
    <n v="1"/>
    <n v="7.7925454853469051E-2"/>
    <n v="2.5487058877501219"/>
    <n v="1"/>
  </r>
  <r>
    <x v="11"/>
    <x v="2"/>
    <x v="15"/>
    <x v="0"/>
    <n v="3.4766961768441122E-2"/>
    <n v="0"/>
    <n v="0.19484458935019472"/>
    <n v="5.1231851390959431"/>
    <n v="1"/>
  </r>
  <r>
    <x v="11"/>
    <x v="2"/>
    <x v="16"/>
    <x v="0"/>
    <n v="0.1350524014493282"/>
    <n v="3"/>
    <n v="3.6799660973262482E-2"/>
    <n v="3.2704556300351619"/>
    <n v="1"/>
  </r>
  <r>
    <x v="11"/>
    <x v="2"/>
    <x v="17"/>
    <x v="0"/>
    <n v="3.8891031158942324E-2"/>
    <n v="0"/>
    <n v="3.8064459566439363E-2"/>
    <n v="0.71276833994046851"/>
    <n v="1"/>
  </r>
  <r>
    <x v="11"/>
    <x v="2"/>
    <x v="4"/>
    <x v="0"/>
    <n v="5.7323912946510625E-2"/>
    <n v="9"/>
    <n v="0.75959742454524626"/>
    <n v="2.752291271358223"/>
    <n v="1"/>
  </r>
  <r>
    <x v="11"/>
    <x v="2"/>
    <x v="6"/>
    <x v="0"/>
    <n v="7.4714395262662672E-2"/>
    <n v="12"/>
    <n v="0.37948310594222334"/>
    <n v="2.271108280605751"/>
    <n v="0.98214285714285698"/>
  </r>
  <r>
    <x v="11"/>
    <x v="2"/>
    <x v="18"/>
    <x v="0"/>
    <n v="6.5655152776794803E-2"/>
    <n v="14"/>
    <n v="0.10855078373049244"/>
    <n v="3.9996684033214569"/>
    <n v="1"/>
  </r>
  <r>
    <x v="11"/>
    <x v="2"/>
    <x v="19"/>
    <x v="0"/>
    <n v="0"/>
    <n v="1"/>
    <n v="0.40347988225499976"/>
    <n v="0"/>
    <n v="1"/>
  </r>
  <r>
    <x v="11"/>
    <x v="2"/>
    <x v="20"/>
    <x v="0"/>
    <n v="0.11435267883676359"/>
    <n v="1"/>
    <n v="0.30699769193575877"/>
    <n v="3.260024905394229"/>
    <n v="1"/>
  </r>
  <r>
    <x v="11"/>
    <x v="2"/>
    <x v="21"/>
    <x v="0"/>
    <n v="3.3784145712860134E-2"/>
    <n v="6"/>
    <n v="0.62324063934743934"/>
    <n v="2.7278727620590498E-2"/>
    <n v="0.72727272727272696"/>
  </r>
  <r>
    <x v="11"/>
    <x v="2"/>
    <x v="22"/>
    <x v="0"/>
    <n v="0.16202367380465904"/>
    <n v="4"/>
    <n v="0.32952276541427805"/>
    <n v="5.61922033468249"/>
    <n v="1"/>
  </r>
  <r>
    <x v="11"/>
    <x v="2"/>
    <x v="23"/>
    <x v="0"/>
    <n v="1.9468427547967331E-2"/>
    <n v="1"/>
    <n v="0.19346467603969239"/>
    <n v="3.0092080023712824"/>
    <n v="1"/>
  </r>
  <r>
    <x v="11"/>
    <x v="2"/>
    <x v="24"/>
    <x v="0"/>
    <n v="0"/>
    <n v="1"/>
    <n v="0.22481254357202113"/>
    <n v="0"/>
    <n v="1"/>
  </r>
  <r>
    <x v="11"/>
    <x v="2"/>
    <x v="25"/>
    <x v="0"/>
    <n v="0.20265859354021901"/>
    <n v="1"/>
    <n v="0.78829977166114396"/>
    <n v="6.6091598802554792"/>
    <n v="1"/>
  </r>
  <r>
    <x v="11"/>
    <x v="2"/>
    <x v="26"/>
    <x v="0"/>
    <n v="9.1384201331754816E-2"/>
    <n v="1"/>
    <n v="1.4051090457583161E-2"/>
    <n v="4.8426729157933224"/>
    <n v="1"/>
  </r>
  <r>
    <x v="12"/>
    <x v="2"/>
    <x v="9"/>
    <x v="0"/>
    <n v="0"/>
    <n v="0"/>
    <n v="0.22416245888973396"/>
    <n v="0"/>
    <n v="1"/>
  </r>
  <r>
    <x v="12"/>
    <x v="2"/>
    <x v="10"/>
    <x v="0"/>
    <n v="0.15270001910484288"/>
    <n v="18"/>
    <n v="0.20256694861245417"/>
    <n v="6.0242989113280734"/>
    <n v="1"/>
  </r>
  <r>
    <x v="12"/>
    <x v="2"/>
    <x v="11"/>
    <x v="0"/>
    <n v="9.6815357897183332E-2"/>
    <n v="6"/>
    <n v="0.26860909331422195"/>
    <n v="4.6925792124154171"/>
    <n v="1"/>
  </r>
  <r>
    <x v="12"/>
    <x v="2"/>
    <x v="3"/>
    <x v="0"/>
    <n v="0.21353360262503815"/>
    <n v="20"/>
    <n v="0.45232049350828213"/>
    <n v="1.5561096004412471"/>
    <n v="0.95652173913043503"/>
  </r>
  <r>
    <x v="12"/>
    <x v="2"/>
    <x v="12"/>
    <x v="0"/>
    <n v="4.8301600801308305E-2"/>
    <n v="4"/>
    <n v="0.63246676481016273"/>
    <n v="0.67462800349510577"/>
    <n v="1"/>
  </r>
  <r>
    <x v="12"/>
    <x v="2"/>
    <x v="13"/>
    <x v="0"/>
    <n v="9.7897981751861929E-2"/>
    <n v="6"/>
    <n v="0.49039191860668802"/>
    <n v="1.0474893879626674"/>
    <n v="1"/>
  </r>
  <r>
    <x v="12"/>
    <x v="2"/>
    <x v="14"/>
    <x v="0"/>
    <n v="1.494886041746548E-2"/>
    <n v="2"/>
    <n v="0.36128199347281076"/>
    <n v="2.5338861717917349"/>
    <n v="1"/>
  </r>
  <r>
    <x v="12"/>
    <x v="2"/>
    <x v="15"/>
    <x v="0"/>
    <n v="0.16856781418067063"/>
    <n v="1"/>
    <n v="0.34834942114872119"/>
    <n v="3.3965486513743599"/>
    <n v="1"/>
  </r>
  <r>
    <x v="12"/>
    <x v="2"/>
    <x v="16"/>
    <x v="0"/>
    <n v="5.3561644185013454E-2"/>
    <n v="0"/>
    <n v="0.19710837152869187"/>
    <n v="2.8314021428562666"/>
    <n v="1"/>
  </r>
  <r>
    <x v="12"/>
    <x v="2"/>
    <x v="17"/>
    <x v="0"/>
    <n v="8.6028255668031003E-2"/>
    <n v="0"/>
    <n v="0.39628088120231442"/>
    <n v="0.43508875394409474"/>
    <n v="1"/>
  </r>
  <r>
    <x v="12"/>
    <x v="2"/>
    <x v="4"/>
    <x v="0"/>
    <n v="6.5188454308710023E-2"/>
    <n v="15"/>
    <n v="0.6000530555836121"/>
    <n v="2.9068162027621387"/>
    <n v="1"/>
  </r>
  <r>
    <x v="12"/>
    <x v="2"/>
    <x v="6"/>
    <x v="0"/>
    <n v="0.15029210405424304"/>
    <n v="37"/>
    <n v="0.42048263424647986"/>
    <n v="4.781449612867811"/>
    <n v="0.98387096774193505"/>
  </r>
  <r>
    <x v="12"/>
    <x v="2"/>
    <x v="18"/>
    <x v="0"/>
    <n v="7.7717964810691681E-2"/>
    <n v="3"/>
    <n v="0.12255535231529421"/>
    <n v="2.0220673731040284"/>
    <n v="1"/>
  </r>
  <r>
    <x v="12"/>
    <x v="2"/>
    <x v="19"/>
    <x v="0"/>
    <n v="0"/>
    <n v="0"/>
    <n v="0.25682828883580533"/>
    <n v="0"/>
    <n v="1"/>
  </r>
  <r>
    <x v="12"/>
    <x v="2"/>
    <x v="20"/>
    <x v="0"/>
    <n v="6.8717550446249512E-2"/>
    <n v="2"/>
    <n v="0.11200442365703557"/>
    <n v="0.72793003980773718"/>
    <n v="1"/>
  </r>
  <r>
    <x v="12"/>
    <x v="2"/>
    <x v="21"/>
    <x v="0"/>
    <n v="0.20717889317889152"/>
    <n v="1"/>
    <n v="0.37630614291021269"/>
    <n v="3.4810997889483186"/>
    <n v="0.8"/>
  </r>
  <r>
    <x v="12"/>
    <x v="2"/>
    <x v="22"/>
    <x v="0"/>
    <n v="4.9452299861750823E-3"/>
    <n v="0"/>
    <n v="8.8579420611848494E-3"/>
    <n v="4.7877724759119351"/>
    <n v="1"/>
  </r>
  <r>
    <x v="12"/>
    <x v="2"/>
    <x v="23"/>
    <x v="0"/>
    <n v="6.7443897697997426E-2"/>
    <n v="3"/>
    <n v="0.11586026970463836"/>
    <n v="6.2555599060012277"/>
    <n v="1"/>
  </r>
  <r>
    <x v="12"/>
    <x v="2"/>
    <x v="24"/>
    <x v="0"/>
    <n v="0"/>
    <n v="0"/>
    <n v="0.23998908827717186"/>
    <n v="0"/>
    <n v="1"/>
  </r>
  <r>
    <x v="12"/>
    <x v="2"/>
    <x v="25"/>
    <x v="0"/>
    <n v="0.1407589507048411"/>
    <n v="3"/>
    <n v="0.92497454866117379"/>
    <n v="4.298319584061745"/>
    <n v="1"/>
  </r>
  <r>
    <x v="12"/>
    <x v="2"/>
    <x v="26"/>
    <x v="0"/>
    <n v="6.1247230333682602E-2"/>
    <n v="3"/>
    <n v="0.45788156443911726"/>
    <n v="3.8755908069521081"/>
    <n v="1"/>
  </r>
  <r>
    <x v="13"/>
    <x v="2"/>
    <x v="9"/>
    <x v="0"/>
    <n v="5.7923932737427776E-2"/>
    <n v="2"/>
    <n v="0.12648539980418297"/>
    <n v="0.26916417760356048"/>
    <n v="1"/>
  </r>
  <r>
    <x v="13"/>
    <x v="2"/>
    <x v="10"/>
    <x v="0"/>
    <n v="0.16627807883494888"/>
    <n v="30"/>
    <n v="0.27052130903354266"/>
    <n v="2.5478475805441572"/>
    <n v="1"/>
  </r>
  <r>
    <x v="13"/>
    <x v="2"/>
    <x v="11"/>
    <x v="0"/>
    <n v="6.294573821547686E-2"/>
    <n v="3"/>
    <n v="0.11309670986094914"/>
    <n v="4.1267125270926055"/>
    <n v="1"/>
  </r>
  <r>
    <x v="13"/>
    <x v="2"/>
    <x v="3"/>
    <x v="0"/>
    <n v="0.24725221901733527"/>
    <n v="22"/>
    <n v="0.24286037237027372"/>
    <n v="6.9372544001516143"/>
    <n v="0.96153846153846201"/>
  </r>
  <r>
    <x v="13"/>
    <x v="2"/>
    <x v="12"/>
    <x v="0"/>
    <n v="9.188838005674288E-2"/>
    <n v="5"/>
    <n v="0.44315987255605255"/>
    <n v="5.5726747429268748"/>
    <n v="1"/>
  </r>
  <r>
    <x v="13"/>
    <x v="2"/>
    <x v="13"/>
    <x v="0"/>
    <n v="8.1773024011737014E-2"/>
    <n v="1"/>
    <n v="0.49908796616577927"/>
    <n v="1.051996835524742"/>
    <n v="1"/>
  </r>
  <r>
    <x v="13"/>
    <x v="2"/>
    <x v="14"/>
    <x v="0"/>
    <n v="3.9905291435873631E-2"/>
    <n v="6"/>
    <n v="0.47611413796119156"/>
    <n v="1.1866384280965541"/>
    <n v="1"/>
  </r>
  <r>
    <x v="13"/>
    <x v="2"/>
    <x v="15"/>
    <x v="0"/>
    <n v="1.5825312895297351E-2"/>
    <n v="2"/>
    <n v="0.71565294882300745"/>
    <n v="0.22207192087211841"/>
    <n v="1"/>
  </r>
  <r>
    <x v="13"/>
    <x v="2"/>
    <x v="16"/>
    <x v="0"/>
    <n v="0.1554222779474376"/>
    <n v="2"/>
    <n v="0.19499991043455481"/>
    <n v="4.1481374876775128"/>
    <n v="1"/>
  </r>
  <r>
    <x v="13"/>
    <x v="2"/>
    <x v="17"/>
    <x v="0"/>
    <n v="7.6590958319177185E-2"/>
    <n v="1"/>
    <n v="0.52720283515702637"/>
    <n v="0.12779221496773241"/>
    <n v="1"/>
  </r>
  <r>
    <x v="13"/>
    <x v="2"/>
    <x v="4"/>
    <x v="0"/>
    <n v="0.10434834979958005"/>
    <n v="5"/>
    <n v="0.32531546940732192"/>
    <n v="4.8807371190341122"/>
    <n v="1"/>
  </r>
  <r>
    <x v="13"/>
    <x v="2"/>
    <x v="6"/>
    <x v="0"/>
    <n v="3.3337717699223626E-2"/>
    <n v="9"/>
    <n v="6.747310251915542E-2"/>
    <n v="5.1238065815378082"/>
    <n v="1"/>
  </r>
  <r>
    <x v="13"/>
    <x v="2"/>
    <x v="18"/>
    <x v="0"/>
    <n v="0.18688750983961053"/>
    <n v="22"/>
    <n v="0.10278087678940122"/>
    <n v="5.0559979050613393"/>
    <n v="1"/>
  </r>
  <r>
    <x v="13"/>
    <x v="2"/>
    <x v="19"/>
    <x v="0"/>
    <n v="0"/>
    <n v="2"/>
    <n v="0.17014627961547096"/>
    <n v="0"/>
    <n v="1"/>
  </r>
  <r>
    <x v="13"/>
    <x v="2"/>
    <x v="20"/>
    <x v="0"/>
    <n v="7.7756764758427063E-2"/>
    <n v="8"/>
    <n v="0.39542564293087668"/>
    <n v="2.0497914624423159"/>
    <n v="1"/>
  </r>
  <r>
    <x v="13"/>
    <x v="2"/>
    <x v="21"/>
    <x v="0"/>
    <n v="0.16772744121585464"/>
    <n v="7"/>
    <n v="0.44185949854151174"/>
    <n v="3.453437668756544"/>
    <n v="0.83333333333333304"/>
  </r>
  <r>
    <x v="13"/>
    <x v="2"/>
    <x v="22"/>
    <x v="0"/>
    <n v="0.13053492660751592"/>
    <n v="0"/>
    <n v="0.63288415775657381"/>
    <n v="0.71591735461223749"/>
    <n v="1"/>
  </r>
  <r>
    <x v="13"/>
    <x v="2"/>
    <x v="23"/>
    <x v="0"/>
    <n v="1.7684101050926524E-2"/>
    <n v="2"/>
    <n v="0.22791467637535892"/>
    <n v="2.9731015856280218"/>
    <n v="1"/>
  </r>
  <r>
    <x v="13"/>
    <x v="2"/>
    <x v="24"/>
    <x v="0"/>
    <n v="0"/>
    <n v="2"/>
    <n v="0.33314618060633089"/>
    <n v="0"/>
    <n v="1"/>
  </r>
  <r>
    <x v="13"/>
    <x v="2"/>
    <x v="25"/>
    <x v="0"/>
    <n v="0.12093951808498968"/>
    <n v="0"/>
    <n v="0.73523811340684531"/>
    <n v="2.9543831420820403"/>
    <n v="1"/>
  </r>
  <r>
    <x v="13"/>
    <x v="2"/>
    <x v="26"/>
    <x v="0"/>
    <n v="7.6774481891831531E-2"/>
    <n v="5"/>
    <n v="0.31583005858100716"/>
    <n v="0.65165858053666903"/>
    <n v="1"/>
  </r>
  <r>
    <x v="14"/>
    <x v="2"/>
    <x v="9"/>
    <x v="0"/>
    <n v="6.4698856156581983E-2"/>
    <n v="4"/>
    <n v="0.5521407370594692"/>
    <n v="0.70691138934642406"/>
    <n v="1"/>
  </r>
  <r>
    <x v="14"/>
    <x v="2"/>
    <x v="10"/>
    <x v="0"/>
    <n v="7.3882025517517005E-2"/>
    <n v="9"/>
    <n v="0.19464703146234988"/>
    <n v="0.36995841876497138"/>
    <n v="1"/>
  </r>
  <r>
    <x v="14"/>
    <x v="2"/>
    <x v="11"/>
    <x v="0"/>
    <n v="0.18133523433599907"/>
    <n v="8"/>
    <n v="5.3593154905145012E-2"/>
    <n v="2.370733745698749"/>
    <n v="1"/>
  </r>
  <r>
    <x v="14"/>
    <x v="2"/>
    <x v="3"/>
    <x v="0"/>
    <n v="9.360710357426566E-2"/>
    <n v="7"/>
    <n v="0.58548775267023623"/>
    <n v="3.5802098603567472"/>
    <n v="0.96"/>
  </r>
  <r>
    <x v="14"/>
    <x v="2"/>
    <x v="12"/>
    <x v="0"/>
    <n v="7.2995483537840397E-2"/>
    <n v="0"/>
    <n v="0.41224644160238566"/>
    <n v="4.3563503456773462"/>
    <n v="1"/>
  </r>
  <r>
    <x v="14"/>
    <x v="2"/>
    <x v="13"/>
    <x v="0"/>
    <n v="2.4443365120292094E-2"/>
    <n v="5"/>
    <n v="0.57643675067972955"/>
    <n v="2.6257332782997134"/>
    <n v="1"/>
  </r>
  <r>
    <x v="14"/>
    <x v="2"/>
    <x v="14"/>
    <x v="0"/>
    <n v="0.13229292077445082"/>
    <n v="12"/>
    <n v="0.26029791704376704"/>
    <n v="2.5044409233511016"/>
    <n v="1"/>
  </r>
  <r>
    <x v="14"/>
    <x v="2"/>
    <x v="15"/>
    <x v="0"/>
    <n v="0.15270280542148346"/>
    <n v="2"/>
    <n v="0.5369944774233274"/>
    <n v="2.7841419183190195"/>
    <n v="1"/>
  </r>
  <r>
    <x v="14"/>
    <x v="2"/>
    <x v="16"/>
    <x v="0"/>
    <n v="5.2757922701797084E-2"/>
    <n v="0"/>
    <n v="0.52241865558248424"/>
    <n v="6.1677427865903089"/>
    <n v="1"/>
  </r>
  <r>
    <x v="14"/>
    <x v="2"/>
    <x v="17"/>
    <x v="0"/>
    <n v="1.9894827940833765E-2"/>
    <n v="3"/>
    <n v="0.40677364427848284"/>
    <n v="1.0743323567024998"/>
    <n v="1"/>
  </r>
  <r>
    <x v="14"/>
    <x v="2"/>
    <x v="4"/>
    <x v="0"/>
    <n v="0.11912853211692397"/>
    <n v="12"/>
    <n v="0.11400159369449084"/>
    <n v="1.750244288652641"/>
    <n v="1"/>
  </r>
  <r>
    <x v="14"/>
    <x v="2"/>
    <x v="6"/>
    <x v="0"/>
    <n v="0.10630939836016806"/>
    <n v="47"/>
    <n v="0.15200370090656015"/>
    <n v="3.9554691024889541"/>
    <n v="1"/>
  </r>
  <r>
    <x v="14"/>
    <x v="2"/>
    <x v="18"/>
    <x v="0"/>
    <n v="1.48546627650034E-2"/>
    <n v="4"/>
    <n v="0.70169053949573335"/>
    <n v="7.7530454230280377E-2"/>
    <n v="1"/>
  </r>
  <r>
    <x v="14"/>
    <x v="2"/>
    <x v="19"/>
    <x v="0"/>
    <n v="0"/>
    <n v="1"/>
    <n v="0.25087590781719543"/>
    <n v="0"/>
    <n v="1"/>
  </r>
  <r>
    <x v="14"/>
    <x v="2"/>
    <x v="20"/>
    <x v="0"/>
    <n v="8.0564321254285545E-2"/>
    <n v="4"/>
    <n v="0.47086960862641336"/>
    <n v="2.6182325964469837"/>
    <n v="1"/>
  </r>
  <r>
    <x v="14"/>
    <x v="2"/>
    <x v="21"/>
    <x v="0"/>
    <n v="0.12324942160091418"/>
    <n v="2"/>
    <n v="0.16774003527975898"/>
    <n v="3.6806655227630247"/>
    <n v="0.875"/>
  </r>
  <r>
    <x v="14"/>
    <x v="2"/>
    <x v="22"/>
    <x v="0"/>
    <n v="1.8495224803754637E-2"/>
    <n v="5"/>
    <n v="0.50904285182291309"/>
    <n v="0.89444318621179442"/>
    <n v="1"/>
  </r>
  <r>
    <x v="14"/>
    <x v="2"/>
    <x v="23"/>
    <x v="0"/>
    <n v="8.078760955264384E-3"/>
    <n v="0"/>
    <n v="0.28472804216412267"/>
    <n v="0.33139742150792839"/>
    <n v="1"/>
  </r>
  <r>
    <x v="14"/>
    <x v="2"/>
    <x v="24"/>
    <x v="0"/>
    <n v="0"/>
    <n v="1"/>
    <n v="0.14792805686178376"/>
    <n v="0"/>
    <n v="1"/>
  </r>
  <r>
    <x v="14"/>
    <x v="2"/>
    <x v="25"/>
    <x v="0"/>
    <n v="3.6852785854484385E-2"/>
    <n v="3"/>
    <n v="0.42904188632918461"/>
    <n v="1.3008455194980095"/>
    <n v="1"/>
  </r>
  <r>
    <x v="14"/>
    <x v="2"/>
    <x v="26"/>
    <x v="0"/>
    <n v="3.7204880413000199E-2"/>
    <n v="0"/>
    <n v="0.33881487822172179"/>
    <n v="1.4890851274704378"/>
    <n v="1"/>
  </r>
  <r>
    <x v="15"/>
    <x v="2"/>
    <x v="9"/>
    <x v="0"/>
    <n v="8.6024848310089316E-2"/>
    <n v="2"/>
    <n v="0.34115514915421141"/>
    <n v="0.33114789718787874"/>
    <n v="1"/>
  </r>
  <r>
    <x v="15"/>
    <x v="2"/>
    <x v="10"/>
    <x v="0"/>
    <n v="0.1404706663078745"/>
    <n v="18"/>
    <n v="7.6170433516833058E-2"/>
    <n v="6.0467928570533322"/>
    <n v="1"/>
  </r>
  <r>
    <x v="15"/>
    <x v="2"/>
    <x v="11"/>
    <x v="0"/>
    <n v="0.17386475394416739"/>
    <n v="5"/>
    <n v="0.31131621561296663"/>
    <n v="6.8882510089742821"/>
    <n v="1"/>
  </r>
  <r>
    <x v="15"/>
    <x v="2"/>
    <x v="3"/>
    <x v="0"/>
    <n v="7.7642659042925721E-2"/>
    <n v="20"/>
    <n v="3.9683805370390873E-2"/>
    <n v="4.8097480410549194"/>
    <n v="0.96153846153846201"/>
  </r>
  <r>
    <x v="15"/>
    <x v="2"/>
    <x v="12"/>
    <x v="0"/>
    <n v="5.9340974728871267E-2"/>
    <n v="6"/>
    <n v="6.9220241741868735E-2"/>
    <n v="0.14493422870670453"/>
    <n v="1"/>
  </r>
  <r>
    <x v="15"/>
    <x v="2"/>
    <x v="13"/>
    <x v="0"/>
    <n v="6.6217736301515229E-2"/>
    <n v="9"/>
    <n v="0.21793267072041822"/>
    <n v="2.4366126671557562"/>
    <n v="0.92307692307692302"/>
  </r>
  <r>
    <x v="15"/>
    <x v="2"/>
    <x v="14"/>
    <x v="0"/>
    <n v="0.14941506904700153"/>
    <n v="8"/>
    <n v="0.6647434340635876"/>
    <n v="2.6328583805874342"/>
    <n v="1"/>
  </r>
  <r>
    <x v="15"/>
    <x v="2"/>
    <x v="15"/>
    <x v="0"/>
    <n v="0.19252188454495839"/>
    <n v="5"/>
    <n v="0.5559902895360217"/>
    <n v="2.5230357784529285"/>
    <n v="1"/>
  </r>
  <r>
    <x v="15"/>
    <x v="2"/>
    <x v="16"/>
    <x v="0"/>
    <n v="2.7912436858403781E-2"/>
    <n v="0"/>
    <n v="0.4970444446736299"/>
    <n v="2.7768931054957267"/>
    <n v="1"/>
  </r>
  <r>
    <x v="15"/>
    <x v="2"/>
    <x v="17"/>
    <x v="0"/>
    <n v="2.7052352677798347E-2"/>
    <n v="2"/>
    <n v="0.22114846877688427"/>
    <n v="0.78058091085221182"/>
    <n v="1"/>
  </r>
  <r>
    <x v="15"/>
    <x v="2"/>
    <x v="4"/>
    <x v="0"/>
    <n v="4.5089313182247806E-2"/>
    <n v="10"/>
    <n v="0.2912554439725844"/>
    <n v="5.0938341793453263"/>
    <n v="1"/>
  </r>
  <r>
    <x v="15"/>
    <x v="2"/>
    <x v="6"/>
    <x v="0"/>
    <n v="7.3031939883721184E-2"/>
    <n v="29"/>
    <n v="2.3939668326525974E-2"/>
    <n v="4.29765944201315"/>
    <n v="1"/>
  </r>
  <r>
    <x v="15"/>
    <x v="2"/>
    <x v="18"/>
    <x v="0"/>
    <n v="5.5245436722754532E-2"/>
    <n v="24"/>
    <n v="0.21926913416562457"/>
    <n v="1.1552212700844648"/>
    <n v="1"/>
  </r>
  <r>
    <x v="15"/>
    <x v="2"/>
    <x v="19"/>
    <x v="0"/>
    <n v="0"/>
    <n v="0"/>
    <n v="4.7346329448177522E-2"/>
    <n v="0"/>
    <n v="1"/>
  </r>
  <r>
    <x v="15"/>
    <x v="2"/>
    <x v="20"/>
    <x v="0"/>
    <n v="0.14500362747626722"/>
    <n v="5"/>
    <n v="0.27719420006331424"/>
    <n v="2.5110704642087498"/>
    <n v="1"/>
  </r>
  <r>
    <x v="15"/>
    <x v="2"/>
    <x v="21"/>
    <x v="0"/>
    <n v="4.9534095411485207E-2"/>
    <n v="3"/>
    <n v="0.10849173099103006"/>
    <n v="4.2294312218653953"/>
    <n v="1"/>
  </r>
  <r>
    <x v="15"/>
    <x v="2"/>
    <x v="22"/>
    <x v="0"/>
    <n v="0.14925516831091221"/>
    <n v="4"/>
    <n v="0.13131250577260689"/>
    <n v="5.9346652298566394"/>
    <n v="1"/>
  </r>
  <r>
    <x v="15"/>
    <x v="2"/>
    <x v="23"/>
    <x v="0"/>
    <n v="1.8034965435436062E-2"/>
    <n v="2"/>
    <n v="0.31287725931247751"/>
    <n v="1.5515293650459097"/>
    <n v="1"/>
  </r>
  <r>
    <x v="15"/>
    <x v="2"/>
    <x v="24"/>
    <x v="0"/>
    <n v="0"/>
    <n v="1"/>
    <n v="0.11049279859313332"/>
    <n v="0"/>
    <n v="1"/>
  </r>
  <r>
    <x v="15"/>
    <x v="2"/>
    <x v="25"/>
    <x v="0"/>
    <n v="8.632629441163378E-2"/>
    <n v="1"/>
    <n v="0.82474667180708761"/>
    <n v="0.57266931923931685"/>
    <n v="1"/>
  </r>
  <r>
    <x v="15"/>
    <x v="2"/>
    <x v="26"/>
    <x v="0"/>
    <n v="0"/>
    <n v="1"/>
    <n v="0.22898852491447713"/>
    <n v="0"/>
    <n v="1"/>
  </r>
  <r>
    <x v="16"/>
    <x v="2"/>
    <x v="9"/>
    <x v="0"/>
    <n v="0.10242406833222818"/>
    <n v="2"/>
    <n v="0.31634018277070186"/>
    <n v="3.0705529370956315"/>
    <n v="1"/>
  </r>
  <r>
    <x v="16"/>
    <x v="2"/>
    <x v="10"/>
    <x v="0"/>
    <n v="5.7219386030844241E-2"/>
    <n v="13"/>
    <n v="0.45305273681535285"/>
    <n v="5.1491092501586504"/>
    <n v="1"/>
  </r>
  <r>
    <x v="16"/>
    <x v="2"/>
    <x v="11"/>
    <x v="0"/>
    <n v="0.14601579884724944"/>
    <n v="10"/>
    <n v="0.19008775882591908"/>
    <n v="6.0077752173919743"/>
    <n v="1"/>
  </r>
  <r>
    <x v="16"/>
    <x v="2"/>
    <x v="3"/>
    <x v="0"/>
    <n v="3.7932534009805938E-2"/>
    <n v="25"/>
    <n v="0.7010531324062097"/>
    <n v="2.2794539537673306"/>
    <n v="1"/>
  </r>
  <r>
    <x v="16"/>
    <x v="2"/>
    <x v="12"/>
    <x v="0"/>
    <n v="0.11467845346180632"/>
    <n v="10"/>
    <n v="2.9323959784267953E-2"/>
    <n v="3.0465627427934514"/>
    <n v="1"/>
  </r>
  <r>
    <x v="16"/>
    <x v="2"/>
    <x v="13"/>
    <x v="0"/>
    <n v="4.810421265724487E-2"/>
    <n v="12"/>
    <n v="0.21305623567891419"/>
    <n v="2.2189827172830161"/>
    <n v="0.93333333333333302"/>
  </r>
  <r>
    <x v="16"/>
    <x v="2"/>
    <x v="14"/>
    <x v="0"/>
    <n v="0.11297853430572326"/>
    <n v="3"/>
    <n v="0.62954033402269627"/>
    <n v="1.3018794548547183"/>
    <n v="1"/>
  </r>
  <r>
    <x v="16"/>
    <x v="2"/>
    <x v="15"/>
    <x v="0"/>
    <n v="6.4627364579548124E-2"/>
    <n v="2"/>
    <n v="0.47128349604465375"/>
    <n v="5.80638706103682"/>
    <n v="1"/>
  </r>
  <r>
    <x v="16"/>
    <x v="2"/>
    <x v="16"/>
    <x v="0"/>
    <n v="0.12779617932985729"/>
    <n v="3"/>
    <n v="0.59845059061046257"/>
    <n v="3.4499992609607864"/>
    <n v="1"/>
  </r>
  <r>
    <x v="16"/>
    <x v="2"/>
    <x v="17"/>
    <x v="0"/>
    <n v="0.16267433624900743"/>
    <n v="5"/>
    <n v="0.50470576940031375"/>
    <n v="2.4320984379578481"/>
    <n v="1"/>
  </r>
  <r>
    <x v="16"/>
    <x v="2"/>
    <x v="4"/>
    <x v="0"/>
    <n v="9.7423127702689058E-2"/>
    <n v="2"/>
    <n v="0.76414823565617518"/>
    <n v="1.9963358223957317"/>
    <n v="1"/>
  </r>
  <r>
    <x v="16"/>
    <x v="2"/>
    <x v="6"/>
    <x v="0"/>
    <n v="0.14658492133129489"/>
    <n v="3"/>
    <n v="0.55813039776937334"/>
    <n v="5.3848685355704449"/>
    <n v="1"/>
  </r>
  <r>
    <x v="16"/>
    <x v="2"/>
    <x v="18"/>
    <x v="0"/>
    <n v="0.13625124061207192"/>
    <n v="15"/>
    <n v="0.48335706683678703"/>
    <n v="6.085240643235637"/>
    <n v="1"/>
  </r>
  <r>
    <x v="16"/>
    <x v="2"/>
    <x v="19"/>
    <x v="0"/>
    <n v="0"/>
    <n v="1"/>
    <n v="0.19611962334709984"/>
    <n v="0"/>
    <n v="1"/>
  </r>
  <r>
    <x v="16"/>
    <x v="2"/>
    <x v="20"/>
    <x v="0"/>
    <n v="5.3286370918609341E-2"/>
    <n v="6"/>
    <n v="0.23869761396186959"/>
    <n v="6.6073351370670457"/>
    <n v="1"/>
  </r>
  <r>
    <x v="16"/>
    <x v="2"/>
    <x v="21"/>
    <x v="0"/>
    <n v="3.1460429594180703E-2"/>
    <n v="4"/>
    <n v="4.2660090413078118E-2"/>
    <n v="3.5365776948265841"/>
    <n v="1"/>
  </r>
  <r>
    <x v="16"/>
    <x v="2"/>
    <x v="22"/>
    <x v="0"/>
    <n v="0.1667444490448084"/>
    <n v="3"/>
    <n v="0.44312029687243348"/>
    <n v="5.5149101114509964"/>
    <n v="1"/>
  </r>
  <r>
    <x v="16"/>
    <x v="2"/>
    <x v="23"/>
    <x v="0"/>
    <n v="5.2331825566778928E-2"/>
    <n v="2"/>
    <n v="0.31028455411871092"/>
    <n v="0.99449719868817232"/>
    <n v="1"/>
  </r>
  <r>
    <x v="16"/>
    <x v="2"/>
    <x v="24"/>
    <x v="0"/>
    <n v="0"/>
    <n v="0"/>
    <n v="0"/>
    <n v="0"/>
    <m/>
  </r>
  <r>
    <x v="16"/>
    <x v="2"/>
    <x v="25"/>
    <x v="0"/>
    <n v="0"/>
    <n v="2"/>
    <n v="0.26300816676520827"/>
    <n v="0"/>
    <n v="1"/>
  </r>
  <r>
    <x v="16"/>
    <x v="2"/>
    <x v="26"/>
    <x v="0"/>
    <n v="0"/>
    <n v="0"/>
    <n v="8.859441482266496E-2"/>
    <n v="0"/>
    <n v="1"/>
  </r>
  <r>
    <x v="17"/>
    <x v="2"/>
    <x v="9"/>
    <x v="0"/>
    <n v="0"/>
    <n v="1"/>
    <n v="0.21717392281569245"/>
    <n v="0"/>
    <n v="1"/>
  </r>
  <r>
    <x v="17"/>
    <x v="2"/>
    <x v="10"/>
    <x v="0"/>
    <n v="4.4406283041562307E-2"/>
    <n v="2"/>
    <n v="0.28380492079610536"/>
    <n v="0.42059111964168777"/>
    <n v="1"/>
  </r>
  <r>
    <x v="17"/>
    <x v="2"/>
    <x v="11"/>
    <x v="0"/>
    <n v="3.5304175571568828E-3"/>
    <n v="0"/>
    <n v="0.64176671986943357"/>
    <n v="5.6703350007355384"/>
    <n v="1"/>
  </r>
  <r>
    <x v="17"/>
    <x v="2"/>
    <x v="3"/>
    <x v="0"/>
    <n v="0.10527917136409835"/>
    <n v="16"/>
    <n v="0.63510541776201013"/>
    <n v="7.295579290288086"/>
    <n v="1"/>
  </r>
  <r>
    <x v="17"/>
    <x v="2"/>
    <x v="12"/>
    <x v="0"/>
    <n v="0.16016762207085813"/>
    <n v="2"/>
    <n v="6.8973829118823632E-2"/>
    <n v="2.1606071605842536"/>
    <n v="1"/>
  </r>
  <r>
    <x v="17"/>
    <x v="2"/>
    <x v="13"/>
    <x v="0"/>
    <n v="6.8873071218470722E-2"/>
    <n v="1"/>
    <n v="0.56724294026576794"/>
    <n v="4.4845265511179147"/>
    <n v="0.93333333333333302"/>
  </r>
  <r>
    <x v="17"/>
    <x v="2"/>
    <x v="14"/>
    <x v="0"/>
    <n v="9.7051686399628259E-2"/>
    <n v="6"/>
    <n v="0.38762880930949689"/>
    <n v="1.7468120119055788"/>
    <n v="1"/>
  </r>
  <r>
    <x v="17"/>
    <x v="2"/>
    <x v="15"/>
    <x v="0"/>
    <n v="9.7549316421480667E-2"/>
    <n v="7"/>
    <n v="0.43100490543180503"/>
    <n v="1.6001009023005135"/>
    <n v="1"/>
  </r>
  <r>
    <x v="17"/>
    <x v="2"/>
    <x v="16"/>
    <x v="0"/>
    <n v="0.11190999901634908"/>
    <n v="6"/>
    <n v="0.47336217878864839"/>
    <n v="0.87296558231954602"/>
    <n v="1"/>
  </r>
  <r>
    <x v="17"/>
    <x v="2"/>
    <x v="17"/>
    <x v="0"/>
    <n v="0.13178259940389633"/>
    <n v="1"/>
    <n v="0.14277749188572206"/>
    <n v="1.6762373807017656"/>
    <n v="1"/>
  </r>
  <r>
    <x v="17"/>
    <x v="2"/>
    <x v="4"/>
    <x v="0"/>
    <n v="7.6193646802342682E-2"/>
    <n v="12"/>
    <n v="0.18287445277323397"/>
    <n v="3.8230077260747923"/>
    <n v="1"/>
  </r>
  <r>
    <x v="17"/>
    <x v="2"/>
    <x v="6"/>
    <x v="0"/>
    <n v="9.6215917986009508E-2"/>
    <n v="42"/>
    <n v="0.76284250901083472"/>
    <n v="5.7234235841994066"/>
    <n v="0.98245614035087703"/>
  </r>
  <r>
    <x v="17"/>
    <x v="2"/>
    <x v="18"/>
    <x v="0"/>
    <n v="0.12880232996865493"/>
    <n v="19"/>
    <n v="0.11144828716429377"/>
    <n v="1.2901415675977004"/>
    <n v="1"/>
  </r>
  <r>
    <x v="17"/>
    <x v="2"/>
    <x v="19"/>
    <x v="0"/>
    <n v="0"/>
    <n v="0"/>
    <n v="0.15113306819801692"/>
    <n v="0"/>
    <n v="1"/>
  </r>
  <r>
    <x v="17"/>
    <x v="2"/>
    <x v="20"/>
    <x v="0"/>
    <n v="0.18698357457903159"/>
    <n v="4"/>
    <n v="0.4698411293174673"/>
    <n v="2.6039298760245151"/>
    <n v="1"/>
  </r>
  <r>
    <x v="17"/>
    <x v="2"/>
    <x v="21"/>
    <x v="0"/>
    <n v="0.10820389186362826"/>
    <n v="8"/>
    <n v="0.41039778012981193"/>
    <n v="0.80073034951762911"/>
    <n v="1"/>
  </r>
  <r>
    <x v="17"/>
    <x v="2"/>
    <x v="22"/>
    <x v="0"/>
    <n v="1.4805317505617146E-2"/>
    <n v="2"/>
    <n v="0.66393166071688114"/>
    <n v="7.8529746748306484E-2"/>
    <n v="1"/>
  </r>
  <r>
    <x v="17"/>
    <x v="2"/>
    <x v="23"/>
    <x v="0"/>
    <n v="7.4939624701856389E-2"/>
    <n v="2"/>
    <n v="0.18727242828240925"/>
    <n v="3.4780258980898298"/>
    <n v="1"/>
  </r>
  <r>
    <x v="17"/>
    <x v="2"/>
    <x v="24"/>
    <x v="0"/>
    <n v="0"/>
    <n v="0"/>
    <n v="0"/>
    <n v="0"/>
    <m/>
  </r>
  <r>
    <x v="17"/>
    <x v="2"/>
    <x v="25"/>
    <x v="0"/>
    <n v="0"/>
    <n v="1"/>
    <n v="0.28048251264297219"/>
    <n v="0"/>
    <n v="1"/>
  </r>
  <r>
    <x v="17"/>
    <x v="2"/>
    <x v="26"/>
    <x v="0"/>
    <n v="0"/>
    <n v="2"/>
    <n v="6.0665926292125534E-2"/>
    <n v="0"/>
    <n v="1"/>
  </r>
  <r>
    <x v="18"/>
    <x v="2"/>
    <x v="9"/>
    <x v="0"/>
    <n v="0"/>
    <n v="1"/>
    <n v="0.16038761074859434"/>
    <n v="0"/>
    <n v="1"/>
  </r>
  <r>
    <x v="18"/>
    <x v="2"/>
    <x v="10"/>
    <x v="0"/>
    <n v="2.9405639262179987E-2"/>
    <n v="16"/>
    <n v="0.28328151997974732"/>
    <n v="1.0308585621312225"/>
    <n v="1"/>
  </r>
  <r>
    <x v="18"/>
    <x v="2"/>
    <x v="11"/>
    <x v="0"/>
    <n v="8.4824282677797916E-2"/>
    <n v="7"/>
    <n v="0.51413332253432886"/>
    <n v="2.346888292301923"/>
    <n v="1"/>
  </r>
  <r>
    <x v="18"/>
    <x v="2"/>
    <x v="3"/>
    <x v="0"/>
    <n v="0.14382394005921109"/>
    <n v="4"/>
    <n v="0.86785503741894243"/>
    <n v="2.2331212857523619"/>
    <n v="1"/>
  </r>
  <r>
    <x v="18"/>
    <x v="2"/>
    <x v="12"/>
    <x v="0"/>
    <n v="0.21941416937273106"/>
    <n v="2"/>
    <n v="0.64197106502951917"/>
    <n v="3.3866465167097606"/>
    <n v="1"/>
  </r>
  <r>
    <x v="18"/>
    <x v="2"/>
    <x v="13"/>
    <x v="0"/>
    <n v="8.8866486691791313E-2"/>
    <n v="8"/>
    <n v="0.26209920949934795"/>
    <n v="5.5786813440104428"/>
    <n v="0.92307692307692302"/>
  </r>
  <r>
    <x v="18"/>
    <x v="2"/>
    <x v="14"/>
    <x v="0"/>
    <n v="0.16836690241156235"/>
    <n v="2"/>
    <n v="0.48351823250706655"/>
    <n v="3.0813276203553399"/>
    <n v="1"/>
  </r>
  <r>
    <x v="18"/>
    <x v="2"/>
    <x v="15"/>
    <x v="0"/>
    <n v="0.12602000544531167"/>
    <n v="3"/>
    <n v="0.55404520099756038"/>
    <n v="0.22425254981132767"/>
    <n v="1"/>
  </r>
  <r>
    <x v="18"/>
    <x v="2"/>
    <x v="16"/>
    <x v="0"/>
    <n v="4.9648977017020647E-3"/>
    <n v="4"/>
    <n v="0.26863344155079982"/>
    <n v="6.7464042604861776"/>
    <n v="1"/>
  </r>
  <r>
    <x v="18"/>
    <x v="2"/>
    <x v="17"/>
    <x v="0"/>
    <n v="6.4173332570705358E-2"/>
    <n v="6"/>
    <n v="0.10785232774286281"/>
    <n v="3.103911442544407"/>
    <n v="1"/>
  </r>
  <r>
    <x v="18"/>
    <x v="2"/>
    <x v="4"/>
    <x v="0"/>
    <n v="1.8642533368523524E-2"/>
    <n v="1"/>
    <n v="0.30919336753463372"/>
    <n v="4.4927037292343872"/>
    <n v="1"/>
  </r>
  <r>
    <x v="18"/>
    <x v="2"/>
    <x v="6"/>
    <x v="0"/>
    <n v="3.1578423046165857E-2"/>
    <n v="43"/>
    <n v="0.69858417930347882"/>
    <n v="3.8517825622345638"/>
    <n v="0.96363636363636396"/>
  </r>
  <r>
    <x v="18"/>
    <x v="2"/>
    <x v="18"/>
    <x v="0"/>
    <n v="0.22278747931460957"/>
    <n v="1"/>
    <n v="0.29988253614322014"/>
    <n v="1.109819867361898"/>
    <n v="1"/>
  </r>
  <r>
    <x v="18"/>
    <x v="2"/>
    <x v="19"/>
    <x v="0"/>
    <n v="5.8139302663098816E-2"/>
    <n v="2"/>
    <n v="0.31074629223151151"/>
    <n v="0.3705704042152278"/>
    <n v="1"/>
  </r>
  <r>
    <x v="18"/>
    <x v="2"/>
    <x v="20"/>
    <x v="0"/>
    <n v="0.16673141262825761"/>
    <n v="3"/>
    <n v="0.30387817691441688"/>
    <n v="2.0103820709352793"/>
    <n v="1"/>
  </r>
  <r>
    <x v="18"/>
    <x v="2"/>
    <x v="21"/>
    <x v="0"/>
    <n v="0.13199633220961918"/>
    <n v="5"/>
    <n v="0.12133528371191173"/>
    <n v="5.0489723664948647"/>
    <n v="1"/>
  </r>
  <r>
    <x v="18"/>
    <x v="2"/>
    <x v="22"/>
    <x v="0"/>
    <n v="0.24760764919580699"/>
    <n v="13"/>
    <n v="0.35914297487171143"/>
    <n v="2.5183299528258885"/>
    <n v="1"/>
  </r>
  <r>
    <x v="18"/>
    <x v="2"/>
    <x v="23"/>
    <x v="0"/>
    <n v="9.1158101792909757E-2"/>
    <n v="2"/>
    <n v="0.18080152662597374"/>
    <n v="4.0959416649179232"/>
    <n v="1"/>
  </r>
  <r>
    <x v="18"/>
    <x v="2"/>
    <x v="24"/>
    <x v="0"/>
    <n v="0"/>
    <n v="0"/>
    <n v="0"/>
    <n v="0"/>
    <m/>
  </r>
  <r>
    <x v="18"/>
    <x v="2"/>
    <x v="25"/>
    <x v="0"/>
    <n v="0"/>
    <n v="1"/>
    <n v="0.26640794371929455"/>
    <n v="0"/>
    <n v="1"/>
  </r>
  <r>
    <x v="18"/>
    <x v="2"/>
    <x v="26"/>
    <x v="0"/>
    <n v="0"/>
    <n v="0"/>
    <n v="2.6334031564645519E-2"/>
    <n v="0"/>
    <n v="1"/>
  </r>
  <r>
    <x v="19"/>
    <x v="2"/>
    <x v="9"/>
    <x v="0"/>
    <n v="0"/>
    <n v="1"/>
    <n v="0.44873215066343186"/>
    <n v="0"/>
    <n v="0.5"/>
  </r>
  <r>
    <x v="19"/>
    <x v="2"/>
    <x v="10"/>
    <x v="0"/>
    <n v="0.17166576241565154"/>
    <n v="9"/>
    <n v="0.35151025901116489"/>
    <n v="5.4252083839961482"/>
    <n v="1"/>
  </r>
  <r>
    <x v="19"/>
    <x v="2"/>
    <x v="11"/>
    <x v="0"/>
    <n v="0.21891183042564144"/>
    <n v="8"/>
    <n v="0.42495423024360562"/>
    <n v="2.2989095882788688"/>
    <n v="1"/>
  </r>
  <r>
    <x v="19"/>
    <x v="2"/>
    <x v="3"/>
    <x v="0"/>
    <n v="0.10045499069363617"/>
    <n v="21"/>
    <n v="3.7475657962209766E-2"/>
    <n v="2.3970872274537656"/>
    <n v="1"/>
  </r>
  <r>
    <x v="19"/>
    <x v="2"/>
    <x v="12"/>
    <x v="0"/>
    <n v="0.1238094133793274"/>
    <n v="21"/>
    <n v="0.52744480353729306"/>
    <n v="3.6609348500071475"/>
    <n v="1"/>
  </r>
  <r>
    <x v="19"/>
    <x v="2"/>
    <x v="13"/>
    <x v="0"/>
    <n v="0.17916335566173289"/>
    <n v="2"/>
    <n v="0.64700917609918351"/>
    <n v="4.7896313969590008"/>
    <n v="1"/>
  </r>
  <r>
    <x v="19"/>
    <x v="2"/>
    <x v="14"/>
    <x v="0"/>
    <n v="0.10698483286925019"/>
    <n v="9"/>
    <n v="7.2851150382126598E-2"/>
    <n v="0.70616402626402863"/>
    <n v="1"/>
  </r>
  <r>
    <x v="19"/>
    <x v="2"/>
    <x v="15"/>
    <x v="0"/>
    <n v="2.9482693554540216E-3"/>
    <n v="2"/>
    <n v="0.49109752346738994"/>
    <n v="7.5804288196239744"/>
    <n v="1"/>
  </r>
  <r>
    <x v="19"/>
    <x v="2"/>
    <x v="16"/>
    <x v="0"/>
    <n v="8.7215955261852121E-2"/>
    <n v="4"/>
    <n v="7.1696334821394203E-2"/>
    <n v="6.9424101830251095"/>
    <n v="1"/>
  </r>
  <r>
    <x v="19"/>
    <x v="2"/>
    <x v="17"/>
    <x v="0"/>
    <n v="2.4426141996066887E-2"/>
    <n v="4"/>
    <n v="9.2574486806350553E-2"/>
    <n v="2.32900720457036"/>
    <n v="1"/>
  </r>
  <r>
    <x v="19"/>
    <x v="2"/>
    <x v="4"/>
    <x v="0"/>
    <n v="0.13999042076687787"/>
    <n v="9"/>
    <n v="0.68902696477966241"/>
    <n v="1.1231495379875691"/>
    <n v="1"/>
  </r>
  <r>
    <x v="19"/>
    <x v="2"/>
    <x v="6"/>
    <x v="0"/>
    <n v="8.8518953389358862E-2"/>
    <n v="12"/>
    <n v="0.39207871563783442"/>
    <n v="1.071303792786378"/>
    <n v="0.96153846153846201"/>
  </r>
  <r>
    <x v="19"/>
    <x v="2"/>
    <x v="18"/>
    <x v="0"/>
    <n v="0.13307658877276782"/>
    <n v="7"/>
    <n v="2.5470491755259686E-2"/>
    <n v="3.2487126506281983"/>
    <n v="1"/>
  </r>
  <r>
    <x v="19"/>
    <x v="2"/>
    <x v="19"/>
    <x v="0"/>
    <n v="0"/>
    <n v="1"/>
    <n v="0.34010354961247513"/>
    <n v="0"/>
    <n v="1"/>
  </r>
  <r>
    <x v="19"/>
    <x v="2"/>
    <x v="20"/>
    <x v="0"/>
    <n v="0.16205845732739624"/>
    <n v="3"/>
    <n v="0.3678442091289742"/>
    <n v="5.1337132982525828"/>
    <n v="1"/>
  </r>
  <r>
    <x v="19"/>
    <x v="2"/>
    <x v="21"/>
    <x v="0"/>
    <n v="2.1124194735423034E-2"/>
    <n v="9"/>
    <n v="0.41621999721267083"/>
    <n v="3.1761872754086404"/>
    <n v="1"/>
  </r>
  <r>
    <x v="19"/>
    <x v="2"/>
    <x v="22"/>
    <x v="0"/>
    <n v="0.14419567745488671"/>
    <n v="6"/>
    <n v="0.56347595717993493"/>
    <n v="2.6588216485943388"/>
    <n v="1"/>
  </r>
  <r>
    <x v="19"/>
    <x v="2"/>
    <x v="23"/>
    <x v="0"/>
    <n v="0"/>
    <n v="0"/>
    <n v="4.5751961258643295E-2"/>
    <n v="0"/>
    <n v="1"/>
  </r>
  <r>
    <x v="19"/>
    <x v="2"/>
    <x v="24"/>
    <x v="0"/>
    <n v="0"/>
    <n v="0"/>
    <n v="0"/>
    <n v="0"/>
    <m/>
  </r>
  <r>
    <x v="19"/>
    <x v="2"/>
    <x v="25"/>
    <x v="0"/>
    <n v="0.2036189347834145"/>
    <n v="2"/>
    <n v="0.19043746452557858"/>
    <n v="5.6393456894451814"/>
    <n v="1"/>
  </r>
  <r>
    <x v="19"/>
    <x v="2"/>
    <x v="26"/>
    <x v="0"/>
    <n v="0"/>
    <n v="0"/>
    <n v="1.5876380104401018E-2"/>
    <n v="0"/>
    <n v="1"/>
  </r>
  <r>
    <x v="20"/>
    <x v="2"/>
    <x v="9"/>
    <x v="0"/>
    <n v="7.5663819769045709E-2"/>
    <n v="5"/>
    <n v="0.61537936162942242"/>
    <n v="5.0904488117948663"/>
    <n v="0.8"/>
  </r>
  <r>
    <x v="20"/>
    <x v="2"/>
    <x v="10"/>
    <x v="0"/>
    <n v="9.3433776915749625E-2"/>
    <n v="7"/>
    <n v="0.31940555845214536"/>
    <n v="3.4484994347788556"/>
    <n v="1"/>
  </r>
  <r>
    <x v="20"/>
    <x v="2"/>
    <x v="11"/>
    <x v="0"/>
    <n v="9.287961181387543E-3"/>
    <n v="7"/>
    <n v="0.13133298045843772"/>
    <n v="4.1771951179028726"/>
    <n v="1"/>
  </r>
  <r>
    <x v="20"/>
    <x v="2"/>
    <x v="3"/>
    <x v="0"/>
    <n v="4.4428337856996234E-4"/>
    <n v="24"/>
    <n v="0.80302589471367425"/>
    <n v="2.9800201832475288"/>
    <n v="0.93333333333333302"/>
  </r>
  <r>
    <x v="20"/>
    <x v="2"/>
    <x v="12"/>
    <x v="0"/>
    <n v="1.231103292789305E-2"/>
    <n v="16"/>
    <n v="0.34093779262007584"/>
    <n v="3.0447104180321958"/>
    <n v="1"/>
  </r>
  <r>
    <x v="20"/>
    <x v="2"/>
    <x v="13"/>
    <x v="0"/>
    <n v="4.2627757189999411E-3"/>
    <n v="5"/>
    <n v="0.25414816575919214"/>
    <n v="5.1196919529695496E-2"/>
    <n v="1"/>
  </r>
  <r>
    <x v="20"/>
    <x v="2"/>
    <x v="14"/>
    <x v="0"/>
    <n v="5.9921716201178261E-2"/>
    <n v="2"/>
    <n v="2.7157683818771388E-3"/>
    <n v="5.6607513402042917"/>
    <n v="1"/>
  </r>
  <r>
    <x v="20"/>
    <x v="2"/>
    <x v="15"/>
    <x v="0"/>
    <n v="5.3252518386343924E-3"/>
    <n v="3"/>
    <n v="0.51225090740442714"/>
    <n v="3.9319808012111812"/>
    <n v="1"/>
  </r>
  <r>
    <x v="20"/>
    <x v="2"/>
    <x v="16"/>
    <x v="0"/>
    <n v="9.5941399987308884E-2"/>
    <n v="4"/>
    <n v="0.69711580344104906"/>
    <n v="0.26926833617743656"/>
    <n v="1"/>
  </r>
  <r>
    <x v="20"/>
    <x v="2"/>
    <x v="17"/>
    <x v="0"/>
    <n v="8.1472535666248347E-2"/>
    <n v="3"/>
    <n v="0.41199945762874612"/>
    <n v="2.3728267034617172"/>
    <n v="1"/>
  </r>
  <r>
    <x v="20"/>
    <x v="2"/>
    <x v="4"/>
    <x v="0"/>
    <n v="0.10143653037625966"/>
    <n v="2"/>
    <n v="0.79781471968829198"/>
    <n v="2.5574932298324078"/>
    <n v="1"/>
  </r>
  <r>
    <x v="20"/>
    <x v="2"/>
    <x v="6"/>
    <x v="0"/>
    <n v="2.8642379672168084E-2"/>
    <n v="21"/>
    <n v="1.8503281049047741E-2"/>
    <n v="2.7435996921395858"/>
    <n v="0.96363636363636396"/>
  </r>
  <r>
    <x v="20"/>
    <x v="2"/>
    <x v="18"/>
    <x v="0"/>
    <n v="0.21885179562008877"/>
    <n v="19"/>
    <n v="0.19960218852429687"/>
    <n v="2.7508955853855346"/>
    <n v="1"/>
  </r>
  <r>
    <x v="20"/>
    <x v="2"/>
    <x v="19"/>
    <x v="0"/>
    <n v="0"/>
    <n v="0"/>
    <n v="0.15024364310784188"/>
    <n v="0"/>
    <m/>
  </r>
  <r>
    <x v="20"/>
    <x v="2"/>
    <x v="20"/>
    <x v="0"/>
    <n v="4.3496903626898661E-2"/>
    <n v="6"/>
    <n v="0.76990734703936503"/>
    <n v="0.68366710966344235"/>
    <n v="1"/>
  </r>
  <r>
    <x v="20"/>
    <x v="2"/>
    <x v="21"/>
    <x v="0"/>
    <n v="0.20023249237611154"/>
    <n v="5"/>
    <n v="0.14011718558704434"/>
    <n v="3.5883042338165825"/>
    <n v="1"/>
  </r>
  <r>
    <x v="20"/>
    <x v="2"/>
    <x v="22"/>
    <x v="0"/>
    <n v="0.18128920163077239"/>
    <n v="16"/>
    <n v="0.88149469603194275"/>
    <n v="5.7816910781018214"/>
    <n v="0.9"/>
  </r>
  <r>
    <x v="20"/>
    <x v="2"/>
    <x v="23"/>
    <x v="0"/>
    <n v="0"/>
    <n v="0"/>
    <n v="0.51503860348528152"/>
    <n v="0"/>
    <n v="1"/>
  </r>
  <r>
    <x v="20"/>
    <x v="2"/>
    <x v="24"/>
    <x v="0"/>
    <n v="0"/>
    <n v="1"/>
    <n v="0.89357091323285298"/>
    <n v="0"/>
    <n v="1"/>
  </r>
  <r>
    <x v="20"/>
    <x v="2"/>
    <x v="25"/>
    <x v="0"/>
    <n v="0.16418360609894175"/>
    <n v="7"/>
    <n v="0.11964584358887374"/>
    <n v="2.5489848386685288"/>
    <n v="1"/>
  </r>
  <r>
    <x v="20"/>
    <x v="2"/>
    <x v="26"/>
    <x v="0"/>
    <n v="0.10785698105944844"/>
    <n v="0"/>
    <n v="0.14053521622574816"/>
    <n v="0.82406556467200931"/>
    <n v="1"/>
  </r>
  <r>
    <x v="21"/>
    <x v="2"/>
    <x v="9"/>
    <x v="0"/>
    <n v="0.10726814608465747"/>
    <n v="4"/>
    <n v="0.328374029088701"/>
    <n v="6.090374421842137"/>
    <n v="0.83333333333333304"/>
  </r>
  <r>
    <x v="21"/>
    <x v="2"/>
    <x v="10"/>
    <x v="0"/>
    <n v="1.9665947616013486E-2"/>
    <n v="13"/>
    <n v="0.48286178310236472"/>
    <n v="0.92859558619796312"/>
    <n v="1"/>
  </r>
  <r>
    <x v="21"/>
    <x v="2"/>
    <x v="11"/>
    <x v="0"/>
    <n v="9.9082810350153316E-2"/>
    <n v="2"/>
    <n v="0.48148788799263337"/>
    <n v="4.8582225260649352"/>
    <n v="1"/>
  </r>
  <r>
    <x v="21"/>
    <x v="2"/>
    <x v="3"/>
    <x v="0"/>
    <n v="0.10993149857824162"/>
    <n v="16"/>
    <n v="0.58406540953819952"/>
    <n v="6.6648329815905197E-2"/>
    <n v="0.9375"/>
  </r>
  <r>
    <x v="21"/>
    <x v="2"/>
    <x v="12"/>
    <x v="0"/>
    <n v="0.10005730102988805"/>
    <n v="16"/>
    <n v="0.28621459275880373"/>
    <n v="3.0688877603952895"/>
    <n v="1"/>
  </r>
  <r>
    <x v="21"/>
    <x v="2"/>
    <x v="13"/>
    <x v="0"/>
    <n v="4.3578880245199819E-2"/>
    <n v="6"/>
    <n v="0.54341501803029657"/>
    <n v="1.1603173440436663"/>
    <n v="1"/>
  </r>
  <r>
    <x v="21"/>
    <x v="2"/>
    <x v="14"/>
    <x v="0"/>
    <n v="5.5576042279220764E-2"/>
    <n v="13"/>
    <n v="0.38501290725761489"/>
    <n v="2.0446163584011785"/>
    <n v="1"/>
  </r>
  <r>
    <x v="21"/>
    <x v="2"/>
    <x v="15"/>
    <x v="0"/>
    <n v="0"/>
    <n v="0"/>
    <n v="0.26356804453561067"/>
    <n v="0"/>
    <n v="1"/>
  </r>
  <r>
    <x v="21"/>
    <x v="2"/>
    <x v="16"/>
    <x v="0"/>
    <n v="1.905590821860112E-2"/>
    <n v="7"/>
    <n v="0.36595259812853925"/>
    <n v="1.8890218530617717"/>
    <n v="1"/>
  </r>
  <r>
    <x v="21"/>
    <x v="2"/>
    <x v="17"/>
    <x v="0"/>
    <n v="0.12350445490745368"/>
    <n v="1"/>
    <n v="8.0484550685893191E-2"/>
    <n v="4.506885431257043"/>
    <n v="1"/>
  </r>
  <r>
    <x v="21"/>
    <x v="2"/>
    <x v="4"/>
    <x v="0"/>
    <n v="0.13779122960227938"/>
    <n v="22"/>
    <n v="0.66549568413243609"/>
    <n v="0.97385936604297607"/>
    <n v="1"/>
  </r>
  <r>
    <x v="21"/>
    <x v="2"/>
    <x v="6"/>
    <x v="0"/>
    <n v="9.8134495414812603E-2"/>
    <n v="20"/>
    <n v="5.8763022063281115E-2"/>
    <n v="4.5810342076896635"/>
    <n v="0.98076923076923095"/>
  </r>
  <r>
    <x v="21"/>
    <x v="2"/>
    <x v="18"/>
    <x v="0"/>
    <n v="0.20810061470265229"/>
    <n v="4"/>
    <n v="0.63371870237101524"/>
    <n v="4.4336141834377045"/>
    <n v="1"/>
  </r>
  <r>
    <x v="21"/>
    <x v="2"/>
    <x v="19"/>
    <x v="0"/>
    <n v="6.6833434908129638E-2"/>
    <n v="1"/>
    <n v="0.33766792037496296"/>
    <n v="3.2790674853842403"/>
    <n v="1"/>
  </r>
  <r>
    <x v="21"/>
    <x v="2"/>
    <x v="20"/>
    <x v="0"/>
    <n v="0.19673432353143347"/>
    <n v="6"/>
    <n v="0.52330838142359848"/>
    <n v="0.87831339610507098"/>
    <n v="1"/>
  </r>
  <r>
    <x v="21"/>
    <x v="2"/>
    <x v="21"/>
    <x v="0"/>
    <n v="0.11661659066987688"/>
    <n v="12"/>
    <n v="9.969836325840262E-3"/>
    <n v="4.5888558809355082"/>
    <n v="1"/>
  </r>
  <r>
    <x v="21"/>
    <x v="2"/>
    <x v="22"/>
    <x v="0"/>
    <n v="5.6455942866987713E-2"/>
    <n v="11"/>
    <n v="0.23462445019981187"/>
    <n v="0.65162397884818279"/>
    <n v="0.88888888888888895"/>
  </r>
  <r>
    <x v="21"/>
    <x v="2"/>
    <x v="23"/>
    <x v="0"/>
    <n v="0"/>
    <n v="1"/>
    <n v="8.953868520513171E-2"/>
    <n v="0"/>
    <n v="1"/>
  </r>
  <r>
    <x v="21"/>
    <x v="2"/>
    <x v="24"/>
    <x v="0"/>
    <n v="0"/>
    <n v="1"/>
    <n v="0.46830620858510519"/>
    <n v="0"/>
    <n v="1"/>
  </r>
  <r>
    <x v="21"/>
    <x v="2"/>
    <x v="25"/>
    <x v="0"/>
    <n v="0.19107465744095437"/>
    <n v="4"/>
    <n v="0.28828552028293941"/>
    <n v="5.6667029664651816"/>
    <n v="1"/>
  </r>
  <r>
    <x v="21"/>
    <x v="2"/>
    <x v="26"/>
    <x v="0"/>
    <n v="9.5818800774635365E-3"/>
    <n v="4"/>
    <n v="0.12911338663179511"/>
    <n v="6.7674744120177763"/>
    <n v="1"/>
  </r>
  <r>
    <x v="22"/>
    <x v="2"/>
    <x v="9"/>
    <x v="0"/>
    <n v="8.7014827475237103E-2"/>
    <n v="1"/>
    <n v="0.48207397398842056"/>
    <n v="4.6822686843556616"/>
    <n v="0.85714285714285698"/>
  </r>
  <r>
    <x v="22"/>
    <x v="2"/>
    <x v="10"/>
    <x v="0"/>
    <n v="4.5527045230500857E-2"/>
    <n v="16"/>
    <n v="0.50567447012961986"/>
    <n v="6.0146409224319957"/>
    <n v="1"/>
  </r>
  <r>
    <x v="22"/>
    <x v="2"/>
    <x v="11"/>
    <x v="0"/>
    <n v="6.5562919733464592E-2"/>
    <n v="7"/>
    <n v="0.34139122263140975"/>
    <n v="1.0401031820804334"/>
    <n v="1"/>
  </r>
  <r>
    <x v="22"/>
    <x v="2"/>
    <x v="3"/>
    <x v="0"/>
    <n v="0.2389706221806335"/>
    <n v="16"/>
    <n v="0.7237562294831732"/>
    <n v="3.6038212110203935"/>
    <n v="0.93333333333333302"/>
  </r>
  <r>
    <x v="22"/>
    <x v="2"/>
    <x v="12"/>
    <x v="0"/>
    <n v="0.17541521996295736"/>
    <n v="0"/>
    <n v="0.50945234141214746"/>
    <n v="1.8104444250071405"/>
    <n v="1"/>
  </r>
  <r>
    <x v="22"/>
    <x v="2"/>
    <x v="13"/>
    <x v="0"/>
    <n v="7.0367475141980593E-2"/>
    <n v="7"/>
    <n v="9.4133393043055555E-2"/>
    <n v="2.2362470671615911"/>
    <n v="1"/>
  </r>
  <r>
    <x v="22"/>
    <x v="2"/>
    <x v="14"/>
    <x v="0"/>
    <n v="3.9495091513579106E-2"/>
    <n v="11"/>
    <n v="0.16263660158268459"/>
    <n v="5.3720770010460717"/>
    <n v="1"/>
  </r>
  <r>
    <x v="22"/>
    <x v="2"/>
    <x v="15"/>
    <x v="0"/>
    <n v="0"/>
    <n v="0"/>
    <n v="1.3213349136199697E-2"/>
    <n v="0"/>
    <n v="1"/>
  </r>
  <r>
    <x v="22"/>
    <x v="2"/>
    <x v="16"/>
    <x v="0"/>
    <n v="8.734364874544636E-3"/>
    <n v="10"/>
    <n v="0.60928818274772312"/>
    <n v="0.61086597520472496"/>
    <n v="1"/>
  </r>
  <r>
    <x v="22"/>
    <x v="2"/>
    <x v="17"/>
    <x v="0"/>
    <n v="4.856091081620463E-2"/>
    <n v="2"/>
    <n v="0.20137550480612787"/>
    <n v="0.27291997542183188"/>
    <n v="1"/>
  </r>
  <r>
    <x v="22"/>
    <x v="2"/>
    <x v="4"/>
    <x v="0"/>
    <n v="0.14827182273467662"/>
    <n v="23"/>
    <n v="0.12994600047603211"/>
    <n v="0.41154570173158811"/>
    <n v="1"/>
  </r>
  <r>
    <x v="22"/>
    <x v="2"/>
    <x v="6"/>
    <x v="0"/>
    <n v="0.12073415630507284"/>
    <n v="28"/>
    <n v="0.24427155369557121"/>
    <n v="5.6143679387710401"/>
    <n v="1"/>
  </r>
  <r>
    <x v="22"/>
    <x v="2"/>
    <x v="18"/>
    <x v="0"/>
    <n v="3.2447903385302054E-2"/>
    <n v="12"/>
    <n v="0.14642638412652162"/>
    <n v="6.106753982159578"/>
    <n v="1"/>
  </r>
  <r>
    <x v="22"/>
    <x v="2"/>
    <x v="19"/>
    <x v="0"/>
    <n v="0"/>
    <n v="1"/>
    <n v="0.88383985872150606"/>
    <n v="0"/>
    <n v="1"/>
  </r>
  <r>
    <x v="22"/>
    <x v="2"/>
    <x v="20"/>
    <x v="0"/>
    <n v="9.2851860844329989E-2"/>
    <n v="1"/>
    <n v="0.56130601730593821"/>
    <n v="4.7859489552124836"/>
    <n v="1"/>
  </r>
  <r>
    <x v="22"/>
    <x v="2"/>
    <x v="21"/>
    <x v="0"/>
    <n v="0.13186749321465338"/>
    <n v="0"/>
    <n v="0.16232577104607637"/>
    <n v="6.6502194918794535"/>
    <n v="1"/>
  </r>
  <r>
    <x v="22"/>
    <x v="2"/>
    <x v="22"/>
    <x v="0"/>
    <n v="0.13478241625353962"/>
    <n v="4"/>
    <n v="0.57408344209141438"/>
    <n v="4.5572098371456908"/>
    <n v="0.89473684210526305"/>
  </r>
  <r>
    <x v="22"/>
    <x v="2"/>
    <x v="23"/>
    <x v="0"/>
    <n v="7.8657160206287144E-2"/>
    <n v="4"/>
    <n v="0.25188420934371603"/>
    <n v="1.0627736532657528"/>
    <n v="1"/>
  </r>
  <r>
    <x v="22"/>
    <x v="2"/>
    <x v="24"/>
    <x v="0"/>
    <n v="0"/>
    <n v="0"/>
    <n v="0.43226425687989556"/>
    <n v="0"/>
    <n v="1"/>
  </r>
  <r>
    <x v="22"/>
    <x v="2"/>
    <x v="25"/>
    <x v="0"/>
    <n v="0.11963404728669266"/>
    <n v="9"/>
    <n v="0.27723598695365637"/>
    <n v="0.92106569799994753"/>
    <n v="1"/>
  </r>
  <r>
    <x v="22"/>
    <x v="2"/>
    <x v="26"/>
    <x v="0"/>
    <n v="7.9313838424096145E-2"/>
    <n v="2"/>
    <n v="0.11745958027149812"/>
    <n v="6.7891583498569279"/>
    <n v="1"/>
  </r>
  <r>
    <x v="23"/>
    <x v="2"/>
    <x v="9"/>
    <x v="0"/>
    <n v="0.14999216118124281"/>
    <n v="2"/>
    <n v="0.15049500017788114"/>
    <n v="5.5796187214152377"/>
    <n v="1"/>
  </r>
  <r>
    <x v="23"/>
    <x v="2"/>
    <x v="10"/>
    <x v="0"/>
    <n v="0.20736675911405986"/>
    <n v="2"/>
    <n v="0.44372186331984942"/>
    <n v="1.3765529072097129"/>
    <n v="1"/>
  </r>
  <r>
    <x v="23"/>
    <x v="2"/>
    <x v="11"/>
    <x v="0"/>
    <n v="8.4401579198417884E-2"/>
    <n v="5"/>
    <n v="0.64438540439418523"/>
    <n v="4.1666361879956968"/>
    <n v="1"/>
  </r>
  <r>
    <x v="23"/>
    <x v="2"/>
    <x v="3"/>
    <x v="0"/>
    <n v="3.4117525456943631E-2"/>
    <n v="15"/>
    <n v="0.77813004924687812"/>
    <n v="5.9221328970840297"/>
    <n v="0.94736842105263197"/>
  </r>
  <r>
    <x v="23"/>
    <x v="2"/>
    <x v="12"/>
    <x v="0"/>
    <n v="9.225848755370436E-2"/>
    <n v="2"/>
    <n v="0.82636255163748962"/>
    <n v="5.7032669791051323"/>
    <n v="1"/>
  </r>
  <r>
    <x v="23"/>
    <x v="2"/>
    <x v="13"/>
    <x v="0"/>
    <n v="2.844291626644662E-2"/>
    <n v="2"/>
    <n v="0.52508904859509453"/>
    <n v="0.79670840779146568"/>
    <n v="1"/>
  </r>
  <r>
    <x v="23"/>
    <x v="2"/>
    <x v="14"/>
    <x v="0"/>
    <n v="8.2841166041556724E-2"/>
    <n v="0"/>
    <n v="3.2744568444012807E-2"/>
    <n v="2.3352794317900494"/>
    <n v="1"/>
  </r>
  <r>
    <x v="23"/>
    <x v="2"/>
    <x v="15"/>
    <x v="0"/>
    <n v="0.12579857513107617"/>
    <n v="1"/>
    <n v="0.20273311431953264"/>
    <n v="2.5067540128689516"/>
    <n v="1"/>
  </r>
  <r>
    <x v="23"/>
    <x v="2"/>
    <x v="16"/>
    <x v="0"/>
    <n v="2.188989261543324E-3"/>
    <n v="8"/>
    <n v="0.29728557979605874"/>
    <n v="5.2856785344718729"/>
    <n v="1"/>
  </r>
  <r>
    <x v="23"/>
    <x v="2"/>
    <x v="17"/>
    <x v="0"/>
    <n v="2.4420606619066466E-2"/>
    <n v="3"/>
    <n v="1.5186347233455287E-2"/>
    <n v="4.4830911725541824"/>
    <n v="1"/>
  </r>
  <r>
    <x v="23"/>
    <x v="2"/>
    <x v="4"/>
    <x v="0"/>
    <n v="1.3402187723875147E-2"/>
    <n v="13"/>
    <n v="0.56406463684612673"/>
    <n v="5.2936277979213555"/>
    <n v="1"/>
  </r>
  <r>
    <x v="23"/>
    <x v="2"/>
    <x v="6"/>
    <x v="0"/>
    <n v="2.9540471611380931E-2"/>
    <n v="31"/>
    <n v="6.9430577428728144E-3"/>
    <n v="0.80152544816953319"/>
    <n v="1"/>
  </r>
  <r>
    <x v="23"/>
    <x v="2"/>
    <x v="18"/>
    <x v="0"/>
    <n v="0.21250185541297087"/>
    <n v="12"/>
    <n v="0.18881145906555585"/>
    <n v="0.27945194899662323"/>
    <n v="1"/>
  </r>
  <r>
    <x v="23"/>
    <x v="2"/>
    <x v="19"/>
    <x v="0"/>
    <n v="0"/>
    <n v="0"/>
    <n v="0.62286372761543973"/>
    <n v="0"/>
    <n v="1"/>
  </r>
  <r>
    <x v="23"/>
    <x v="2"/>
    <x v="20"/>
    <x v="0"/>
    <n v="5.2301634827425794E-2"/>
    <n v="3"/>
    <n v="0.75848878875053316"/>
    <n v="5.9450841106045438"/>
    <n v="1"/>
  </r>
  <r>
    <x v="23"/>
    <x v="2"/>
    <x v="21"/>
    <x v="0"/>
    <n v="0.1609500751460988"/>
    <n v="5"/>
    <n v="0.53678390312474078"/>
    <n v="2.515707063170908"/>
    <n v="1"/>
  </r>
  <r>
    <x v="23"/>
    <x v="2"/>
    <x v="22"/>
    <x v="0"/>
    <n v="0.20015635044541688"/>
    <n v="13"/>
    <n v="0.1378293992180383"/>
    <n v="5.1142415873286327"/>
    <n v="0.89473684210526305"/>
  </r>
  <r>
    <x v="23"/>
    <x v="2"/>
    <x v="23"/>
    <x v="0"/>
    <n v="0.20253006066142834"/>
    <n v="0"/>
    <n v="9.9335052717966457E-2"/>
    <n v="5.1514817720479149"/>
    <n v="1"/>
  </r>
  <r>
    <x v="23"/>
    <x v="2"/>
    <x v="24"/>
    <x v="0"/>
    <n v="0"/>
    <n v="1"/>
    <n v="0.26381939485136341"/>
    <n v="0"/>
    <n v="1"/>
  </r>
  <r>
    <x v="23"/>
    <x v="2"/>
    <x v="25"/>
    <x v="0"/>
    <n v="3.8350451918823317E-2"/>
    <n v="2"/>
    <n v="0.2603039575700109"/>
    <n v="3.7500211487869177"/>
    <n v="1"/>
  </r>
  <r>
    <x v="23"/>
    <x v="2"/>
    <x v="26"/>
    <x v="0"/>
    <n v="0.20453991614994765"/>
    <n v="4"/>
    <n v="0.61750066194681907"/>
    <n v="6.2296639362394197"/>
    <n v="1"/>
  </r>
  <r>
    <x v="24"/>
    <x v="2"/>
    <x v="9"/>
    <x v="0"/>
    <n v="7.2834506473982361E-2"/>
    <n v="2"/>
    <n v="0.13264369153322764"/>
    <n v="2.6865464286952556"/>
    <n v="1"/>
  </r>
  <r>
    <x v="24"/>
    <x v="2"/>
    <x v="10"/>
    <x v="0"/>
    <n v="1.8857140197420866E-2"/>
    <n v="7"/>
    <n v="0.61262463890495811"/>
    <n v="0.19428285500682124"/>
    <n v="1"/>
  </r>
  <r>
    <x v="24"/>
    <x v="2"/>
    <x v="11"/>
    <x v="0"/>
    <n v="0.15525137282263118"/>
    <n v="17"/>
    <n v="0.4718413235156389"/>
    <n v="4.0991899540375289"/>
    <n v="1"/>
  </r>
  <r>
    <x v="24"/>
    <x v="2"/>
    <x v="3"/>
    <x v="0"/>
    <n v="4.4291683666769339E-2"/>
    <n v="3"/>
    <n v="0.4253358308010029"/>
    <n v="6.2048528325831844"/>
    <n v="0.96428571428571397"/>
  </r>
  <r>
    <x v="24"/>
    <x v="2"/>
    <x v="12"/>
    <x v="0"/>
    <n v="0.18056121779576614"/>
    <n v="12"/>
    <n v="0.13896302088284221"/>
    <n v="2.5338071254954171"/>
    <n v="1"/>
  </r>
  <r>
    <x v="24"/>
    <x v="2"/>
    <x v="13"/>
    <x v="0"/>
    <n v="0.10182302141647258"/>
    <n v="8"/>
    <n v="0.26553341135992992"/>
    <n v="5.8914574415378631"/>
    <n v="1"/>
  </r>
  <r>
    <x v="24"/>
    <x v="2"/>
    <x v="14"/>
    <x v="0"/>
    <n v="7.7809792503767475E-2"/>
    <n v="2"/>
    <n v="1.3935991119604186E-2"/>
    <n v="4.3760431463188976"/>
    <n v="1"/>
  </r>
  <r>
    <x v="24"/>
    <x v="2"/>
    <x v="15"/>
    <x v="0"/>
    <n v="7.1576184426259265E-2"/>
    <n v="6"/>
    <n v="0.19009336471436347"/>
    <n v="5.6167936719304246"/>
    <n v="1"/>
  </r>
  <r>
    <x v="24"/>
    <x v="2"/>
    <x v="16"/>
    <x v="0"/>
    <n v="2.411755725484558E-2"/>
    <n v="5"/>
    <n v="6.4306586762765947E-2"/>
    <n v="3.831790984744563"/>
    <n v="1"/>
  </r>
  <r>
    <x v="24"/>
    <x v="2"/>
    <x v="17"/>
    <x v="0"/>
    <n v="4.2408929641158721E-2"/>
    <n v="3"/>
    <n v="0.28798296368655724"/>
    <n v="1.6282467403059333"/>
    <n v="1"/>
  </r>
  <r>
    <x v="24"/>
    <x v="2"/>
    <x v="4"/>
    <x v="0"/>
    <n v="8.9836256154849539E-2"/>
    <n v="16"/>
    <n v="0.30850238926862472"/>
    <n v="4.0588853919344672"/>
    <n v="1"/>
  </r>
  <r>
    <x v="24"/>
    <x v="2"/>
    <x v="6"/>
    <x v="0"/>
    <n v="2.9540876621414222E-3"/>
    <n v="30"/>
    <n v="5.6084852316265872E-2"/>
    <n v="6.5337245235200108"/>
    <n v="1"/>
  </r>
  <r>
    <x v="24"/>
    <x v="2"/>
    <x v="18"/>
    <x v="0"/>
    <n v="0.12051799921805327"/>
    <n v="24"/>
    <n v="7.0513487499875252E-2"/>
    <n v="1.4666906506874129"/>
    <n v="1"/>
  </r>
  <r>
    <x v="24"/>
    <x v="2"/>
    <x v="19"/>
    <x v="0"/>
    <n v="0"/>
    <n v="1"/>
    <n v="0.52780005483869374"/>
    <n v="0"/>
    <n v="1"/>
  </r>
  <r>
    <x v="24"/>
    <x v="2"/>
    <x v="20"/>
    <x v="0"/>
    <n v="5.2645673445717682E-2"/>
    <n v="5"/>
    <n v="0.22094129013058561"/>
    <n v="3.0058938820395382"/>
    <n v="1"/>
  </r>
  <r>
    <x v="24"/>
    <x v="2"/>
    <x v="21"/>
    <x v="0"/>
    <n v="0.18611213385577335"/>
    <n v="8"/>
    <n v="0.38437499649783879"/>
    <n v="4.9384117152705747"/>
    <n v="1"/>
  </r>
  <r>
    <x v="24"/>
    <x v="2"/>
    <x v="22"/>
    <x v="0"/>
    <n v="0.20784205635338318"/>
    <n v="3"/>
    <n v="0.12945713425326319"/>
    <n v="2.9641110296798341"/>
    <n v="1"/>
  </r>
  <r>
    <x v="24"/>
    <x v="2"/>
    <x v="23"/>
    <x v="0"/>
    <n v="0.19653436338667923"/>
    <n v="1"/>
    <n v="0.31568851344071491"/>
    <n v="4.8467293689472948"/>
    <n v="1"/>
  </r>
  <r>
    <x v="24"/>
    <x v="2"/>
    <x v="24"/>
    <x v="0"/>
    <n v="0"/>
    <n v="0"/>
    <n v="0"/>
    <n v="0"/>
    <m/>
  </r>
  <r>
    <x v="24"/>
    <x v="2"/>
    <x v="25"/>
    <x v="0"/>
    <n v="8.2172805751927216E-2"/>
    <n v="4"/>
    <n v="0.28985470420444881"/>
    <n v="5.5316153932856715E-2"/>
    <n v="1"/>
  </r>
  <r>
    <x v="24"/>
    <x v="2"/>
    <x v="26"/>
    <x v="0"/>
    <n v="1.8175351348327731E-2"/>
    <n v="3"/>
    <n v="0.55938858860853136"/>
    <n v="3.876732293129098"/>
    <n v="1"/>
  </r>
  <r>
    <x v="25"/>
    <x v="2"/>
    <x v="9"/>
    <x v="0"/>
    <n v="0.15010089417587011"/>
    <n v="4"/>
    <n v="0.24012509470055399"/>
    <n v="0.68111128089273887"/>
    <n v="1"/>
  </r>
  <r>
    <x v="25"/>
    <x v="2"/>
    <x v="10"/>
    <x v="0"/>
    <n v="4.8736924924272847E-2"/>
    <n v="0"/>
    <n v="0.19487379596547616"/>
    <n v="4.4741006090688051"/>
    <n v="1"/>
  </r>
  <r>
    <x v="25"/>
    <x v="2"/>
    <x v="11"/>
    <x v="0"/>
    <n v="0.11152815411773162"/>
    <n v="10"/>
    <n v="0.23870484389687566"/>
    <n v="3.2570549865237495"/>
    <n v="1"/>
  </r>
  <r>
    <x v="25"/>
    <x v="2"/>
    <x v="3"/>
    <x v="0"/>
    <n v="0.17927047261760543"/>
    <n v="22"/>
    <n v="3.1714336864932267E-2"/>
    <n v="4.7746385850796464"/>
    <n v="0.96296296296296302"/>
  </r>
  <r>
    <x v="25"/>
    <x v="2"/>
    <x v="12"/>
    <x v="0"/>
    <n v="8.4101736293528753E-3"/>
    <n v="18"/>
    <n v="0.29739382101996314"/>
    <n v="1.0655147545483479"/>
    <n v="1"/>
  </r>
  <r>
    <x v="25"/>
    <x v="2"/>
    <x v="13"/>
    <x v="0"/>
    <n v="9.3164570018762674E-2"/>
    <n v="10"/>
    <n v="2.581755664550877E-2"/>
    <n v="4.8231867949209857"/>
    <n v="1"/>
  </r>
  <r>
    <x v="25"/>
    <x v="2"/>
    <x v="14"/>
    <x v="0"/>
    <n v="1.1663176600058311E-2"/>
    <n v="2"/>
    <n v="0.23381170372509372"/>
    <n v="2.0120829348639719"/>
    <n v="1"/>
  </r>
  <r>
    <x v="25"/>
    <x v="2"/>
    <x v="15"/>
    <x v="0"/>
    <n v="3.7025200272810935E-2"/>
    <n v="4"/>
    <n v="6.7771519293061189E-2"/>
    <n v="2.03867990163157"/>
    <n v="1"/>
  </r>
  <r>
    <x v="25"/>
    <x v="2"/>
    <x v="16"/>
    <x v="0"/>
    <n v="5.6522671898113178E-2"/>
    <n v="2"/>
    <n v="0.12284052874167639"/>
    <n v="3.7522623727503159"/>
    <n v="1"/>
  </r>
  <r>
    <x v="25"/>
    <x v="2"/>
    <x v="17"/>
    <x v="0"/>
    <n v="4.0206014311727836E-2"/>
    <n v="1"/>
    <n v="2.4043402352944446E-2"/>
    <n v="3.3222181607982946"/>
    <n v="1"/>
  </r>
  <r>
    <x v="25"/>
    <x v="2"/>
    <x v="4"/>
    <x v="0"/>
    <n v="6.9565528991156582E-3"/>
    <n v="3"/>
    <n v="0.32672298279552497"/>
    <n v="5.698606014616785"/>
    <n v="1"/>
  </r>
  <r>
    <x v="25"/>
    <x v="2"/>
    <x v="6"/>
    <x v="0"/>
    <n v="1.756892691297034E-2"/>
    <n v="59"/>
    <n v="0.14134367279365379"/>
    <n v="4.9068254184240434"/>
    <n v="1"/>
  </r>
  <r>
    <x v="25"/>
    <x v="2"/>
    <x v="18"/>
    <x v="0"/>
    <n v="4.9345153096964717E-2"/>
    <n v="12"/>
    <n v="0.45056256659477267"/>
    <n v="2.7023596186750209"/>
    <n v="1"/>
  </r>
  <r>
    <x v="25"/>
    <x v="2"/>
    <x v="19"/>
    <x v="0"/>
    <n v="0"/>
    <n v="1"/>
    <n v="5.0083393387860921E-2"/>
    <n v="0"/>
    <n v="1"/>
  </r>
  <r>
    <x v="25"/>
    <x v="2"/>
    <x v="20"/>
    <x v="0"/>
    <n v="9.6943092305191658E-2"/>
    <n v="10"/>
    <n v="8.6149160359534932E-2"/>
    <n v="3.6391116464392699"/>
    <n v="1"/>
  </r>
  <r>
    <x v="25"/>
    <x v="2"/>
    <x v="21"/>
    <x v="0"/>
    <n v="1.996836235092378E-2"/>
    <n v="4"/>
    <n v="0.78004856685052903"/>
    <n v="3.4470318044239829"/>
    <n v="1"/>
  </r>
  <r>
    <x v="25"/>
    <x v="2"/>
    <x v="22"/>
    <x v="0"/>
    <n v="0.2325569472194863"/>
    <n v="13"/>
    <n v="0.60126653653843876"/>
    <n v="0.43558916831076128"/>
    <n v="1"/>
  </r>
  <r>
    <x v="25"/>
    <x v="2"/>
    <x v="23"/>
    <x v="0"/>
    <n v="8.039655206885718E-2"/>
    <n v="3"/>
    <n v="0.40962630410052997"/>
    <n v="5.6368840236875419"/>
    <n v="1"/>
  </r>
  <r>
    <x v="25"/>
    <x v="2"/>
    <x v="24"/>
    <x v="0"/>
    <n v="0"/>
    <n v="0"/>
    <n v="0"/>
    <n v="0"/>
    <m/>
  </r>
  <r>
    <x v="25"/>
    <x v="2"/>
    <x v="25"/>
    <x v="0"/>
    <n v="7.1727891863167144E-3"/>
    <n v="3"/>
    <n v="0.60406351950598536"/>
    <n v="1.30967406800786E-2"/>
    <n v="1"/>
  </r>
  <r>
    <x v="25"/>
    <x v="2"/>
    <x v="26"/>
    <x v="0"/>
    <n v="2.221519073966088E-2"/>
    <n v="3"/>
    <n v="0.51356868973603742"/>
    <n v="4.3447650453179794"/>
    <n v="1"/>
  </r>
  <r>
    <x v="26"/>
    <x v="2"/>
    <x v="9"/>
    <x v="0"/>
    <n v="8.0502732885363859E-2"/>
    <n v="6"/>
    <n v="0.7543478213943493"/>
    <n v="0.37765191120096547"/>
    <n v="1"/>
  </r>
  <r>
    <x v="26"/>
    <x v="2"/>
    <x v="10"/>
    <x v="0"/>
    <n v="9.985288488249297E-2"/>
    <n v="17"/>
    <n v="0.77129399273823762"/>
    <n v="3.889943578550461"/>
    <n v="1"/>
  </r>
  <r>
    <x v="26"/>
    <x v="2"/>
    <x v="11"/>
    <x v="0"/>
    <n v="0.16112795803173668"/>
    <n v="4"/>
    <n v="0.11141198515562538"/>
    <n v="2.6543973303920394"/>
    <n v="1"/>
  </r>
  <r>
    <x v="26"/>
    <x v="2"/>
    <x v="3"/>
    <x v="0"/>
    <n v="0.15896773590239263"/>
    <n v="7"/>
    <n v="0.2061138080376011"/>
    <n v="1.7560794175221468"/>
    <n v="0.96296296296296302"/>
  </r>
  <r>
    <x v="26"/>
    <x v="2"/>
    <x v="12"/>
    <x v="0"/>
    <n v="1.7615506396339013E-2"/>
    <n v="19"/>
    <n v="0.16987484665283839"/>
    <n v="4.6533739841815525"/>
    <n v="1"/>
  </r>
  <r>
    <x v="26"/>
    <x v="2"/>
    <x v="13"/>
    <x v="0"/>
    <n v="5.5770825045511618E-2"/>
    <n v="10"/>
    <n v="8.6643073138020221E-2"/>
    <n v="6.4722818141393992"/>
    <n v="1"/>
  </r>
  <r>
    <x v="26"/>
    <x v="2"/>
    <x v="14"/>
    <x v="0"/>
    <n v="5.2779094244941128E-2"/>
    <n v="5"/>
    <n v="0.35679896838395825"/>
    <n v="1.4560080485016604"/>
    <n v="1"/>
  </r>
  <r>
    <x v="26"/>
    <x v="2"/>
    <x v="15"/>
    <x v="0"/>
    <n v="0.12917317629995181"/>
    <n v="1"/>
    <n v="0.27199621344054875"/>
    <n v="0.75676009217261642"/>
    <n v="1"/>
  </r>
  <r>
    <x v="26"/>
    <x v="2"/>
    <x v="16"/>
    <x v="0"/>
    <n v="4.3917994764955809E-2"/>
    <n v="0"/>
    <n v="0.44536939424219812"/>
    <n v="4.2369500996830398"/>
    <n v="0.83333333333333304"/>
  </r>
  <r>
    <x v="26"/>
    <x v="2"/>
    <x v="17"/>
    <x v="0"/>
    <n v="1.1496475561377201E-2"/>
    <n v="0"/>
    <n v="0.41920780781819889"/>
    <n v="4.0497779862763572"/>
    <n v="1"/>
  </r>
  <r>
    <x v="26"/>
    <x v="2"/>
    <x v="4"/>
    <x v="0"/>
    <n v="6.5356786462230795E-2"/>
    <n v="12"/>
    <n v="0.35189975552770264"/>
    <n v="4.9599968343402407"/>
    <n v="1"/>
  </r>
  <r>
    <x v="26"/>
    <x v="2"/>
    <x v="6"/>
    <x v="0"/>
    <n v="4.1584841837227313E-2"/>
    <n v="16"/>
    <n v="0.40957671169979099"/>
    <n v="0.61813035973947161"/>
    <n v="1"/>
  </r>
  <r>
    <x v="26"/>
    <x v="2"/>
    <x v="18"/>
    <x v="0"/>
    <n v="0.2037315572248147"/>
    <n v="9"/>
    <n v="0.16145291895321934"/>
    <n v="4.9102147297345393"/>
    <n v="1"/>
  </r>
  <r>
    <x v="26"/>
    <x v="2"/>
    <x v="19"/>
    <x v="0"/>
    <n v="0"/>
    <n v="1"/>
    <n v="1.5077332657142324E-2"/>
    <n v="0"/>
    <n v="1"/>
  </r>
  <r>
    <x v="26"/>
    <x v="2"/>
    <x v="20"/>
    <x v="0"/>
    <n v="8.0858024797186234E-2"/>
    <n v="5"/>
    <n v="0.62168052700831267"/>
    <n v="3.9662185414041029"/>
    <n v="1"/>
  </r>
  <r>
    <x v="26"/>
    <x v="2"/>
    <x v="21"/>
    <x v="0"/>
    <n v="0.2071637243025784"/>
    <n v="3"/>
    <n v="0.48462493618510105"/>
    <n v="3.4155520170924616"/>
    <n v="1"/>
  </r>
  <r>
    <x v="26"/>
    <x v="2"/>
    <x v="22"/>
    <x v="0"/>
    <n v="0.17451084017945542"/>
    <n v="15"/>
    <n v="0.82421447491160649"/>
    <n v="1.1252327563091411"/>
    <n v="1"/>
  </r>
  <r>
    <x v="26"/>
    <x v="2"/>
    <x v="23"/>
    <x v="0"/>
    <n v="8.1238063046297077E-3"/>
    <n v="1"/>
    <n v="0.14964278592416966"/>
    <n v="0.91026869953556655"/>
    <n v="1"/>
  </r>
  <r>
    <x v="26"/>
    <x v="2"/>
    <x v="24"/>
    <x v="0"/>
    <n v="0"/>
    <n v="0"/>
    <n v="1.1434051786072031E-2"/>
    <n v="0"/>
    <n v="1"/>
  </r>
  <r>
    <x v="26"/>
    <x v="2"/>
    <x v="25"/>
    <x v="0"/>
    <n v="1.8665701472431712E-2"/>
    <n v="2"/>
    <n v="0.81162997921491709"/>
    <n v="0.91093280369790297"/>
    <n v="1"/>
  </r>
  <r>
    <x v="26"/>
    <x v="2"/>
    <x v="26"/>
    <x v="0"/>
    <n v="0.11459242276887517"/>
    <n v="3"/>
    <n v="8.5477282452404393E-2"/>
    <n v="1.155856043421728"/>
    <n v="1"/>
  </r>
  <r>
    <x v="27"/>
    <x v="2"/>
    <x v="9"/>
    <x v="0"/>
    <n v="8.5180146064189763E-2"/>
    <n v="4"/>
    <n v="6.1081985395530336E-2"/>
    <n v="4.2078750452357205"/>
    <n v="1"/>
  </r>
  <r>
    <x v="27"/>
    <x v="2"/>
    <x v="10"/>
    <x v="0"/>
    <n v="0.17503660700508439"/>
    <n v="17"/>
    <n v="0.58309346513316973"/>
    <n v="2.5335045165003196"/>
    <n v="1"/>
  </r>
  <r>
    <x v="27"/>
    <x v="2"/>
    <x v="11"/>
    <x v="0"/>
    <n v="1.6278209504486101E-2"/>
    <n v="5"/>
    <n v="0.20858979339237549"/>
    <n v="4.7753895878238328"/>
    <n v="1"/>
  </r>
  <r>
    <x v="27"/>
    <x v="2"/>
    <x v="3"/>
    <x v="0"/>
    <n v="5.9373067504264139E-2"/>
    <n v="14"/>
    <n v="0.47403779620352016"/>
    <n v="6.8013144884628405"/>
    <n v="0.95454545454545503"/>
  </r>
  <r>
    <x v="27"/>
    <x v="2"/>
    <x v="12"/>
    <x v="0"/>
    <n v="2.4000959654014463E-2"/>
    <n v="12"/>
    <n v="0.83815299063315762"/>
    <n v="2.2842439506764656"/>
    <n v="1"/>
  </r>
  <r>
    <x v="27"/>
    <x v="2"/>
    <x v="13"/>
    <x v="0"/>
    <n v="9.4682365150277933E-2"/>
    <n v="8"/>
    <n v="0.63833609880376618"/>
    <n v="6.3288934155541421"/>
    <n v="1"/>
  </r>
  <r>
    <x v="27"/>
    <x v="2"/>
    <x v="14"/>
    <x v="0"/>
    <n v="1.0381679214480233E-2"/>
    <n v="11"/>
    <n v="0.23674979824667422"/>
    <n v="4.0600279841315432"/>
    <n v="1"/>
  </r>
  <r>
    <x v="27"/>
    <x v="2"/>
    <x v="15"/>
    <x v="0"/>
    <n v="9.7354864360158791E-2"/>
    <n v="4"/>
    <n v="0.36713626911486902"/>
    <n v="7.5836818528807806"/>
    <n v="1"/>
  </r>
  <r>
    <x v="27"/>
    <x v="2"/>
    <x v="16"/>
    <x v="0"/>
    <n v="5.5642121671563287E-2"/>
    <n v="2"/>
    <n v="0.31380486787199413"/>
    <n v="0.88392343366986115"/>
    <n v="0.8"/>
  </r>
  <r>
    <x v="27"/>
    <x v="2"/>
    <x v="17"/>
    <x v="0"/>
    <n v="1.9524599407121177E-2"/>
    <n v="5"/>
    <n v="0.42889301300640886"/>
    <n v="5.8342506262693004"/>
    <n v="1"/>
  </r>
  <r>
    <x v="27"/>
    <x v="2"/>
    <x v="4"/>
    <x v="0"/>
    <n v="6.8162919474430095E-2"/>
    <n v="14"/>
    <n v="0.2120976365623139"/>
    <n v="1.6735025484624795"/>
    <n v="1"/>
  </r>
  <r>
    <x v="27"/>
    <x v="2"/>
    <x v="6"/>
    <x v="0"/>
    <n v="3.9962811825076244E-2"/>
    <n v="20"/>
    <n v="0.38566305070855256"/>
    <n v="1.4700536127704815"/>
    <n v="0.98113207547169801"/>
  </r>
  <r>
    <x v="27"/>
    <x v="2"/>
    <x v="18"/>
    <x v="0"/>
    <n v="4.4592143515837401E-2"/>
    <n v="3"/>
    <n v="0.29164000104520554"/>
    <n v="1.6159442480425135"/>
    <n v="1"/>
  </r>
  <r>
    <x v="27"/>
    <x v="2"/>
    <x v="19"/>
    <x v="0"/>
    <n v="0"/>
    <n v="0"/>
    <n v="3.8553238892001809E-2"/>
    <n v="0"/>
    <n v="1"/>
  </r>
  <r>
    <x v="27"/>
    <x v="2"/>
    <x v="20"/>
    <x v="0"/>
    <n v="8.9120007484648156E-2"/>
    <n v="7"/>
    <n v="0.2513801913478052"/>
    <n v="5.505358275819705"/>
    <n v="1"/>
  </r>
  <r>
    <x v="27"/>
    <x v="2"/>
    <x v="21"/>
    <x v="0"/>
    <n v="6.1668060795148742E-2"/>
    <n v="1"/>
    <n v="0.34834248934869655"/>
    <n v="3.0470208768363327"/>
    <n v="1"/>
  </r>
  <r>
    <x v="27"/>
    <x v="2"/>
    <x v="22"/>
    <x v="0"/>
    <n v="1.4413474596726402E-3"/>
    <n v="15"/>
    <n v="0.64744820925545232"/>
    <n v="0.37148583594257972"/>
    <n v="1"/>
  </r>
  <r>
    <x v="27"/>
    <x v="2"/>
    <x v="23"/>
    <x v="0"/>
    <n v="0"/>
    <n v="2"/>
    <n v="0.19509797261270667"/>
    <n v="0"/>
    <n v="1"/>
  </r>
  <r>
    <x v="27"/>
    <x v="2"/>
    <x v="24"/>
    <x v="0"/>
    <n v="0"/>
    <n v="1"/>
    <n v="2.204302442125548E-2"/>
    <n v="0"/>
    <n v="1"/>
  </r>
  <r>
    <x v="27"/>
    <x v="2"/>
    <x v="25"/>
    <x v="0"/>
    <n v="5.3308438326587756E-2"/>
    <n v="2"/>
    <n v="0.49113452185330786"/>
    <n v="3.2114100157097694"/>
    <n v="1"/>
  </r>
  <r>
    <x v="27"/>
    <x v="2"/>
    <x v="26"/>
    <x v="0"/>
    <n v="4.9257262509191616E-2"/>
    <n v="1"/>
    <n v="0.88917807812085692"/>
    <n v="2.5691979943377703"/>
    <n v="1"/>
  </r>
  <r>
    <x v="28"/>
    <x v="2"/>
    <x v="9"/>
    <x v="0"/>
    <n v="0.22685646999704204"/>
    <n v="1"/>
    <n v="0.24024217619535315"/>
    <n v="1.7478692109093703"/>
    <n v="0.8"/>
  </r>
  <r>
    <x v="28"/>
    <x v="2"/>
    <x v="10"/>
    <x v="0"/>
    <n v="4.9104809264219215E-2"/>
    <n v="21"/>
    <n v="0.28622766805569788"/>
    <n v="5.7363888856801699"/>
    <n v="1"/>
  </r>
  <r>
    <x v="28"/>
    <x v="2"/>
    <x v="11"/>
    <x v="0"/>
    <n v="4.7314756012759022E-2"/>
    <n v="1"/>
    <n v="0.20915493466210014"/>
    <n v="6.2701537064186619"/>
    <n v="1"/>
  </r>
  <r>
    <x v="28"/>
    <x v="2"/>
    <x v="3"/>
    <x v="0"/>
    <n v="0.2241825307991758"/>
    <n v="10"/>
    <n v="0.40658228301941535"/>
    <n v="4.4295942109483084"/>
    <n v="1"/>
  </r>
  <r>
    <x v="28"/>
    <x v="2"/>
    <x v="12"/>
    <x v="0"/>
    <n v="0.11946830085226115"/>
    <n v="4"/>
    <n v="0.24678549520366114"/>
    <n v="0.91293607397392762"/>
    <n v="1"/>
  </r>
  <r>
    <x v="28"/>
    <x v="2"/>
    <x v="13"/>
    <x v="0"/>
    <n v="1.973094883329975E-2"/>
    <n v="10"/>
    <n v="0.16233754837902184"/>
    <n v="3.3665923099470305"/>
    <n v="1"/>
  </r>
  <r>
    <x v="28"/>
    <x v="2"/>
    <x v="14"/>
    <x v="0"/>
    <n v="6.0309350733720485E-2"/>
    <n v="9"/>
    <n v="0.39865766099635425"/>
    <n v="2.8116558115481705"/>
    <n v="1"/>
  </r>
  <r>
    <x v="28"/>
    <x v="2"/>
    <x v="15"/>
    <x v="0"/>
    <n v="0.15868222024563916"/>
    <n v="1"/>
    <n v="0.31336070079658118"/>
    <n v="4.8178655080645401"/>
    <n v="1"/>
  </r>
  <r>
    <x v="28"/>
    <x v="2"/>
    <x v="16"/>
    <x v="0"/>
    <n v="0.15558078414799761"/>
    <n v="4"/>
    <n v="0.43912415669767907"/>
    <n v="5.081353374229379"/>
    <n v="0.85714285714285698"/>
  </r>
  <r>
    <x v="28"/>
    <x v="2"/>
    <x v="17"/>
    <x v="0"/>
    <n v="8.1396702749870958E-2"/>
    <n v="4"/>
    <n v="0.4811791612817794"/>
    <n v="7.2045246551011433"/>
    <n v="1"/>
  </r>
  <r>
    <x v="28"/>
    <x v="2"/>
    <x v="4"/>
    <x v="0"/>
    <n v="2.850568076087882E-2"/>
    <n v="8"/>
    <n v="0.10535502861391202"/>
    <n v="2.374690242876321"/>
    <n v="0.88888888888888895"/>
  </r>
  <r>
    <x v="28"/>
    <x v="2"/>
    <x v="6"/>
    <x v="0"/>
    <n v="2.2285792034596404E-2"/>
    <n v="38"/>
    <n v="0.23117397401362214"/>
    <n v="2.2892948070587806"/>
    <n v="0.93877551020408201"/>
  </r>
  <r>
    <x v="28"/>
    <x v="2"/>
    <x v="18"/>
    <x v="0"/>
    <n v="0.11890533628940066"/>
    <n v="9"/>
    <n v="1.5756267589124889E-2"/>
    <n v="0.52992257327310044"/>
    <n v="1"/>
  </r>
  <r>
    <x v="28"/>
    <x v="2"/>
    <x v="19"/>
    <x v="0"/>
    <n v="0"/>
    <n v="0"/>
    <n v="4.094285082201863E-2"/>
    <n v="0"/>
    <n v="1"/>
  </r>
  <r>
    <x v="28"/>
    <x v="2"/>
    <x v="20"/>
    <x v="0"/>
    <n v="6.6767788645626408E-2"/>
    <n v="8"/>
    <n v="0.12151754043520238"/>
    <n v="6.8104818374836285"/>
    <n v="1"/>
  </r>
  <r>
    <x v="28"/>
    <x v="2"/>
    <x v="21"/>
    <x v="0"/>
    <n v="0.12684882852765977"/>
    <n v="6"/>
    <n v="0.49497767870499099"/>
    <n v="3.9584267652233875"/>
    <n v="0.94444444444444398"/>
  </r>
  <r>
    <x v="28"/>
    <x v="2"/>
    <x v="22"/>
    <x v="0"/>
    <n v="7.4866304378799986E-2"/>
    <n v="10"/>
    <n v="8.7324514706656212E-2"/>
    <n v="4.4762230387110371"/>
    <n v="1"/>
  </r>
  <r>
    <x v="28"/>
    <x v="2"/>
    <x v="23"/>
    <x v="0"/>
    <n v="0.16564438948017421"/>
    <n v="3"/>
    <n v="0.29183005314758931"/>
    <n v="0.72369203959336659"/>
    <n v="1"/>
  </r>
  <r>
    <x v="28"/>
    <x v="2"/>
    <x v="24"/>
    <x v="0"/>
    <n v="0"/>
    <n v="0"/>
    <n v="0.15723938020852532"/>
    <n v="0"/>
    <n v="1"/>
  </r>
  <r>
    <x v="28"/>
    <x v="2"/>
    <x v="25"/>
    <x v="0"/>
    <n v="0"/>
    <n v="0"/>
    <n v="0.73105233355859289"/>
    <n v="0"/>
    <n v="1"/>
  </r>
  <r>
    <x v="28"/>
    <x v="2"/>
    <x v="26"/>
    <x v="0"/>
    <n v="0.22284997302403067"/>
    <n v="4"/>
    <n v="0.36812924669201513"/>
    <n v="2.3181605583930787"/>
    <n v="1"/>
  </r>
  <r>
    <x v="29"/>
    <x v="2"/>
    <x v="9"/>
    <x v="0"/>
    <n v="0.37298605898828147"/>
    <n v="1"/>
    <n v="0.92851184695510869"/>
    <n v="0.80754556537343603"/>
    <n v="0.8"/>
  </r>
  <r>
    <x v="29"/>
    <x v="2"/>
    <x v="10"/>
    <x v="0"/>
    <n v="6.8627058931299459E-2"/>
    <n v="8"/>
    <n v="0.48465779092020483"/>
    <n v="3.7501945280024191"/>
    <n v="1"/>
  </r>
  <r>
    <x v="29"/>
    <x v="2"/>
    <x v="11"/>
    <x v="0"/>
    <n v="2.9737161742246648E-2"/>
    <n v="5"/>
    <n v="0.15462230133264862"/>
    <n v="3.734622385320101"/>
    <n v="1"/>
  </r>
  <r>
    <x v="29"/>
    <x v="2"/>
    <x v="3"/>
    <x v="0"/>
    <n v="0.15527781918400291"/>
    <n v="12"/>
    <n v="0.45250390646344452"/>
    <n v="5.6323756221162578"/>
    <n v="0.92307692307692302"/>
  </r>
  <r>
    <x v="29"/>
    <x v="2"/>
    <x v="12"/>
    <x v="0"/>
    <n v="0.14925966177682823"/>
    <n v="9"/>
    <n v="0.207119927455933"/>
    <n v="2.8268704825423554"/>
    <n v="1"/>
  </r>
  <r>
    <x v="29"/>
    <x v="2"/>
    <x v="13"/>
    <x v="0"/>
    <n v="5.7554617684910117E-2"/>
    <n v="14"/>
    <n v="5.6344300609044905E-2"/>
    <n v="1.0657278018730114"/>
    <n v="0.92857142857142905"/>
  </r>
  <r>
    <x v="29"/>
    <x v="2"/>
    <x v="14"/>
    <x v="0"/>
    <n v="2.215067472835117E-2"/>
    <n v="1"/>
    <n v="0.12361992470209877"/>
    <n v="2.3641599714942658"/>
    <n v="0.83333333333333304"/>
  </r>
  <r>
    <x v="29"/>
    <x v="2"/>
    <x v="15"/>
    <x v="0"/>
    <n v="0.12280319794850147"/>
    <n v="6"/>
    <n v="0.37444799879002655"/>
    <n v="4.3320466501568404"/>
    <n v="0.875"/>
  </r>
  <r>
    <x v="29"/>
    <x v="2"/>
    <x v="16"/>
    <x v="0"/>
    <n v="8.5980266708608005E-2"/>
    <n v="3"/>
    <n v="0.670648907331866"/>
    <n v="5.678503385302303"/>
    <n v="0.83333333333333304"/>
  </r>
  <r>
    <x v="29"/>
    <x v="2"/>
    <x v="17"/>
    <x v="0"/>
    <n v="5.4416768050088861E-2"/>
    <n v="3"/>
    <n v="0.45976315356771325"/>
    <n v="8.1435455358930575"/>
    <n v="1"/>
  </r>
  <r>
    <x v="29"/>
    <x v="2"/>
    <x v="4"/>
    <x v="0"/>
    <n v="1.0550954835011436E-2"/>
    <n v="3"/>
    <n v="0.32134445914398763"/>
    <n v="1.8067826563473139"/>
    <n v="0.9"/>
  </r>
  <r>
    <x v="29"/>
    <x v="2"/>
    <x v="6"/>
    <x v="0"/>
    <n v="4.3233348060553907E-2"/>
    <n v="46"/>
    <n v="0.74330071334469427"/>
    <n v="0.22807002918311228"/>
    <n v="0.93617021276595702"/>
  </r>
  <r>
    <x v="29"/>
    <x v="2"/>
    <x v="18"/>
    <x v="0"/>
    <n v="7.073947014827206E-2"/>
    <n v="6"/>
    <n v="0.50107476605783141"/>
    <n v="3.9778480203381954"/>
    <n v="1"/>
  </r>
  <r>
    <x v="29"/>
    <x v="2"/>
    <x v="19"/>
    <x v="0"/>
    <n v="0"/>
    <n v="1"/>
    <n v="0.1752282633442836"/>
    <n v="0"/>
    <n v="1"/>
  </r>
  <r>
    <x v="29"/>
    <x v="2"/>
    <x v="20"/>
    <x v="0"/>
    <n v="3.2973864712920568E-2"/>
    <n v="4"/>
    <n v="0.57311127332081335"/>
    <n v="5.0390470603479498"/>
    <n v="1"/>
  </r>
  <r>
    <x v="29"/>
    <x v="2"/>
    <x v="21"/>
    <x v="0"/>
    <n v="5.4332145438116897E-3"/>
    <n v="11"/>
    <n v="0.38862630089270689"/>
    <n v="2.4341245850587212"/>
    <n v="0.9375"/>
  </r>
  <r>
    <x v="29"/>
    <x v="2"/>
    <x v="22"/>
    <x v="0"/>
    <n v="4.4704943570776895E-2"/>
    <n v="9"/>
    <n v="0.10233998286766588"/>
    <n v="1.4027679775981157"/>
    <n v="1"/>
  </r>
  <r>
    <x v="29"/>
    <x v="2"/>
    <x v="23"/>
    <x v="0"/>
    <n v="0.13558812023148059"/>
    <n v="3"/>
    <n v="0.27377297546440144"/>
    <n v="2.4227582221421935"/>
    <n v="1"/>
  </r>
  <r>
    <x v="29"/>
    <x v="2"/>
    <x v="24"/>
    <x v="0"/>
    <n v="0"/>
    <n v="0"/>
    <n v="0.25093985529989887"/>
    <n v="0"/>
    <n v="1"/>
  </r>
  <r>
    <x v="29"/>
    <x v="2"/>
    <x v="25"/>
    <x v="0"/>
    <n v="0.10316260330140925"/>
    <n v="1"/>
    <n v="0.20858680579516192"/>
    <n v="1.3838011319355565"/>
    <n v="1"/>
  </r>
  <r>
    <x v="29"/>
    <x v="2"/>
    <x v="26"/>
    <x v="0"/>
    <n v="0.20807400914310287"/>
    <n v="1"/>
    <n v="0.12501350747579165"/>
    <n v="0.36306665186634657"/>
    <n v="1"/>
  </r>
  <r>
    <x v="0"/>
    <x v="2"/>
    <x v="9"/>
    <x v="1"/>
    <n v="0"/>
    <n v="0"/>
    <n v="9.7401018499229997E-2"/>
    <n v="0"/>
    <m/>
  </r>
  <r>
    <x v="0"/>
    <x v="2"/>
    <x v="10"/>
    <x v="1"/>
    <n v="3.7071739303829544E-2"/>
    <n v="0"/>
    <n v="0.41333660519509624"/>
    <n v="2.6059417543889136"/>
    <n v="0.875"/>
  </r>
  <r>
    <x v="0"/>
    <x v="2"/>
    <x v="10"/>
    <x v="2"/>
    <n v="0.11012648102490225"/>
    <n v="2"/>
    <n v="0.68381051551719663"/>
    <n v="4.0294946963981877"/>
    <n v="1"/>
  </r>
  <r>
    <x v="0"/>
    <x v="2"/>
    <x v="11"/>
    <x v="1"/>
    <n v="0.10392499131254358"/>
    <n v="2"/>
    <n v="0.17551532131316505"/>
    <n v="3.4575677566660259"/>
    <n v="1"/>
  </r>
  <r>
    <x v="0"/>
    <x v="2"/>
    <x v="11"/>
    <x v="2"/>
    <n v="0"/>
    <n v="0"/>
    <n v="0"/>
    <n v="0"/>
    <m/>
  </r>
  <r>
    <x v="0"/>
    <x v="2"/>
    <x v="3"/>
    <x v="1"/>
    <n v="8.5322445411001396E-2"/>
    <n v="1"/>
    <n v="0.53387029412385634"/>
    <n v="3.2170852652267059"/>
    <n v="1"/>
  </r>
  <r>
    <x v="0"/>
    <x v="2"/>
    <x v="3"/>
    <x v="2"/>
    <n v="0"/>
    <n v="0"/>
    <n v="4.6746166223668631E-2"/>
    <n v="0"/>
    <n v="1"/>
  </r>
  <r>
    <x v="0"/>
    <x v="2"/>
    <x v="12"/>
    <x v="1"/>
    <n v="0.11396755805413794"/>
    <n v="3"/>
    <n v="0.26935348369085543"/>
    <n v="1.7437368789200798"/>
    <n v="1"/>
  </r>
  <r>
    <x v="0"/>
    <x v="2"/>
    <x v="12"/>
    <x v="2"/>
    <n v="0"/>
    <n v="1"/>
    <n v="0.28290242157543044"/>
    <n v="0"/>
    <n v="1"/>
  </r>
  <r>
    <x v="0"/>
    <x v="2"/>
    <x v="13"/>
    <x v="1"/>
    <n v="0"/>
    <n v="2"/>
    <n v="3.6436944320783864E-2"/>
    <n v="0"/>
    <n v="1"/>
  </r>
  <r>
    <x v="0"/>
    <x v="2"/>
    <x v="13"/>
    <x v="2"/>
    <n v="0"/>
    <n v="1"/>
    <n v="0.125156268602372"/>
    <n v="0"/>
    <n v="1"/>
  </r>
  <r>
    <x v="0"/>
    <x v="2"/>
    <x v="14"/>
    <x v="1"/>
    <n v="2.7821325377588954E-2"/>
    <n v="2"/>
    <n v="0.34013635920791668"/>
    <n v="2.1231751969266743"/>
    <n v="1"/>
  </r>
  <r>
    <x v="0"/>
    <x v="2"/>
    <x v="14"/>
    <x v="2"/>
    <n v="0"/>
    <n v="0"/>
    <n v="0.53930340820148515"/>
    <n v="0"/>
    <n v="1"/>
  </r>
  <r>
    <x v="0"/>
    <x v="2"/>
    <x v="15"/>
    <x v="1"/>
    <n v="8.3529870947061532E-2"/>
    <n v="2"/>
    <n v="0.33465287591437104"/>
    <n v="3.9147309741382665"/>
    <n v="1"/>
  </r>
  <r>
    <x v="0"/>
    <x v="2"/>
    <x v="15"/>
    <x v="2"/>
    <n v="0"/>
    <n v="0"/>
    <n v="0"/>
    <n v="0"/>
    <m/>
  </r>
  <r>
    <x v="0"/>
    <x v="2"/>
    <x v="16"/>
    <x v="1"/>
    <n v="0"/>
    <n v="0"/>
    <n v="0.17031300833963378"/>
    <n v="0"/>
    <n v="1"/>
  </r>
  <r>
    <x v="0"/>
    <x v="2"/>
    <x v="17"/>
    <x v="1"/>
    <n v="0"/>
    <n v="1"/>
    <n v="5.6650778914140193E-2"/>
    <n v="0"/>
    <m/>
  </r>
  <r>
    <x v="0"/>
    <x v="2"/>
    <x v="17"/>
    <x v="2"/>
    <n v="0"/>
    <n v="0"/>
    <n v="0"/>
    <n v="0"/>
    <m/>
  </r>
  <r>
    <x v="0"/>
    <x v="2"/>
    <x v="4"/>
    <x v="1"/>
    <n v="8.5779282884374877E-2"/>
    <n v="2"/>
    <n v="3.9253516482851893E-2"/>
    <n v="4.4648143059444489"/>
    <n v="1"/>
  </r>
  <r>
    <x v="0"/>
    <x v="2"/>
    <x v="4"/>
    <x v="2"/>
    <n v="0"/>
    <n v="1"/>
    <n v="0.6125305292058314"/>
    <n v="0"/>
    <n v="1"/>
  </r>
  <r>
    <x v="0"/>
    <x v="2"/>
    <x v="6"/>
    <x v="1"/>
    <n v="7.3396453409989695E-2"/>
    <n v="22"/>
    <n v="0.35000684947128818"/>
    <n v="2.9217529116154353"/>
    <n v="1"/>
  </r>
  <r>
    <x v="0"/>
    <x v="2"/>
    <x v="6"/>
    <x v="2"/>
    <n v="0"/>
    <n v="2"/>
    <n v="5.0582925913445854E-2"/>
    <n v="0"/>
    <n v="1"/>
  </r>
  <r>
    <x v="0"/>
    <x v="2"/>
    <x v="18"/>
    <x v="1"/>
    <n v="9.2787667621580236E-2"/>
    <n v="10"/>
    <n v="2.3479543674163227E-2"/>
    <n v="1.0887008207335478"/>
    <n v="1"/>
  </r>
  <r>
    <x v="0"/>
    <x v="2"/>
    <x v="18"/>
    <x v="2"/>
    <n v="1.1678127974101227E-2"/>
    <n v="0"/>
    <n v="0.29079325470105083"/>
    <n v="4.7112492836968212"/>
    <n v="1"/>
  </r>
  <r>
    <x v="0"/>
    <x v="2"/>
    <x v="19"/>
    <x v="1"/>
    <n v="0"/>
    <n v="0"/>
    <n v="0"/>
    <n v="0"/>
    <m/>
  </r>
  <r>
    <x v="0"/>
    <x v="2"/>
    <x v="19"/>
    <x v="2"/>
    <n v="0"/>
    <n v="0"/>
    <n v="0"/>
    <n v="0"/>
    <m/>
  </r>
  <r>
    <x v="0"/>
    <x v="2"/>
    <x v="20"/>
    <x v="1"/>
    <n v="0.13134085640586607"/>
    <n v="2"/>
    <n v="0.22305350407395322"/>
    <n v="1.8412921669294975"/>
    <n v="1"/>
  </r>
  <r>
    <x v="0"/>
    <x v="2"/>
    <x v="20"/>
    <x v="2"/>
    <n v="0"/>
    <n v="0"/>
    <n v="0"/>
    <n v="0"/>
    <m/>
  </r>
  <r>
    <x v="0"/>
    <x v="2"/>
    <x v="21"/>
    <x v="1"/>
    <n v="0.14294231504906199"/>
    <n v="1"/>
    <n v="0.27190511463461781"/>
    <n v="0.37543829971899634"/>
    <n v="1"/>
  </r>
  <r>
    <x v="0"/>
    <x v="2"/>
    <x v="21"/>
    <x v="2"/>
    <n v="0.13888547099461301"/>
    <n v="1"/>
    <n v="0.18994537542114628"/>
    <n v="2.2618569214904234"/>
    <n v="1"/>
  </r>
  <r>
    <x v="0"/>
    <x v="2"/>
    <x v="22"/>
    <x v="1"/>
    <n v="3.0480274141230931E-2"/>
    <n v="0"/>
    <n v="5.757823970258534E-2"/>
    <n v="1.1560625195161184E-2"/>
    <n v="1"/>
  </r>
  <r>
    <x v="0"/>
    <x v="2"/>
    <x v="22"/>
    <x v="2"/>
    <n v="9.8893516043525517E-2"/>
    <n v="1"/>
    <n v="0.21736376291353596"/>
    <n v="0.98282669803006939"/>
    <n v="1"/>
  </r>
  <r>
    <x v="0"/>
    <x v="2"/>
    <x v="23"/>
    <x v="1"/>
    <n v="0.14332548511283186"/>
    <n v="3"/>
    <n v="0.24949280457656284"/>
    <n v="1.0127916377992774"/>
    <n v="1"/>
  </r>
  <r>
    <x v="0"/>
    <x v="2"/>
    <x v="24"/>
    <x v="1"/>
    <n v="0"/>
    <n v="0"/>
    <n v="5.1478189761069826E-2"/>
    <n v="0"/>
    <n v="1"/>
  </r>
  <r>
    <x v="0"/>
    <x v="2"/>
    <x v="25"/>
    <x v="1"/>
    <n v="0"/>
    <n v="0"/>
    <n v="0.65057763806031832"/>
    <n v="0"/>
    <n v="1"/>
  </r>
  <r>
    <x v="0"/>
    <x v="2"/>
    <x v="25"/>
    <x v="2"/>
    <n v="0"/>
    <n v="0"/>
    <n v="0.62349426074988179"/>
    <n v="0"/>
    <n v="1"/>
  </r>
  <r>
    <x v="0"/>
    <x v="2"/>
    <x v="26"/>
    <x v="1"/>
    <n v="0"/>
    <n v="1"/>
    <n v="0.1046285049490743"/>
    <n v="0"/>
    <n v="1"/>
  </r>
  <r>
    <x v="0"/>
    <x v="2"/>
    <x v="26"/>
    <x v="2"/>
    <n v="0"/>
    <n v="0"/>
    <n v="0"/>
    <n v="0"/>
    <m/>
  </r>
  <r>
    <x v="1"/>
    <x v="2"/>
    <x v="9"/>
    <x v="1"/>
    <n v="0"/>
    <n v="0"/>
    <n v="7.4562094190368203E-2"/>
    <n v="0"/>
    <m/>
  </r>
  <r>
    <x v="1"/>
    <x v="2"/>
    <x v="10"/>
    <x v="1"/>
    <n v="0.13144359448782589"/>
    <n v="4"/>
    <n v="0.31011929218532042"/>
    <n v="5.4178997362947516"/>
    <n v="1"/>
  </r>
  <r>
    <x v="1"/>
    <x v="2"/>
    <x v="10"/>
    <x v="2"/>
    <n v="0"/>
    <n v="0"/>
    <n v="8.7680272770010489E-2"/>
    <n v="0"/>
    <n v="1"/>
  </r>
  <r>
    <x v="1"/>
    <x v="2"/>
    <x v="11"/>
    <x v="1"/>
    <n v="6.2690421227982518E-2"/>
    <n v="4"/>
    <n v="8.7718487661213609E-2"/>
    <n v="4.112451997534766"/>
    <n v="1"/>
  </r>
  <r>
    <x v="1"/>
    <x v="2"/>
    <x v="11"/>
    <x v="2"/>
    <n v="0"/>
    <n v="1"/>
    <n v="0.13790332957362936"/>
    <n v="0"/>
    <n v="1"/>
  </r>
  <r>
    <x v="1"/>
    <x v="2"/>
    <x v="3"/>
    <x v="1"/>
    <n v="3.2922989669570579E-2"/>
    <n v="2"/>
    <n v="0.24894763105461792"/>
    <n v="0.52862791404569898"/>
    <n v="0.90909090909090895"/>
  </r>
  <r>
    <x v="1"/>
    <x v="2"/>
    <x v="3"/>
    <x v="2"/>
    <n v="0"/>
    <n v="0"/>
    <n v="3.8469691117405364E-2"/>
    <n v="0"/>
    <n v="1"/>
  </r>
  <r>
    <x v="1"/>
    <x v="2"/>
    <x v="12"/>
    <x v="1"/>
    <n v="0.10263288884056179"/>
    <n v="4"/>
    <n v="0.37948364822730818"/>
    <n v="0.52983272229864731"/>
    <n v="1"/>
  </r>
  <r>
    <x v="1"/>
    <x v="2"/>
    <x v="12"/>
    <x v="2"/>
    <n v="0"/>
    <n v="0"/>
    <n v="6.5716049320419578E-2"/>
    <n v="0"/>
    <n v="1"/>
  </r>
  <r>
    <x v="1"/>
    <x v="2"/>
    <x v="13"/>
    <x v="1"/>
    <n v="6.590411038404953E-2"/>
    <n v="0"/>
    <n v="0.21543134676601605"/>
    <n v="3.5043868777726432"/>
    <n v="1"/>
  </r>
  <r>
    <x v="1"/>
    <x v="2"/>
    <x v="13"/>
    <x v="2"/>
    <n v="0"/>
    <n v="1"/>
    <n v="6.396402508511484E-2"/>
    <n v="0"/>
    <n v="1"/>
  </r>
  <r>
    <x v="1"/>
    <x v="2"/>
    <x v="14"/>
    <x v="1"/>
    <n v="0.15917329911937272"/>
    <n v="7"/>
    <n v="0.36106860584448053"/>
    <n v="1.8649527080504533"/>
    <n v="1"/>
  </r>
  <r>
    <x v="1"/>
    <x v="2"/>
    <x v="14"/>
    <x v="2"/>
    <n v="0"/>
    <n v="2"/>
    <n v="0.93800751730094012"/>
    <n v="0"/>
    <n v="1"/>
  </r>
  <r>
    <x v="1"/>
    <x v="2"/>
    <x v="15"/>
    <x v="1"/>
    <n v="8.4122281514019237E-2"/>
    <n v="3"/>
    <n v="0.19303683245681869"/>
    <n v="1.728022767014179"/>
    <n v="0.75"/>
  </r>
  <r>
    <x v="1"/>
    <x v="2"/>
    <x v="15"/>
    <x v="2"/>
    <n v="0"/>
    <n v="1"/>
    <n v="8.9054306870040123E-2"/>
    <n v="0"/>
    <n v="1"/>
  </r>
  <r>
    <x v="1"/>
    <x v="2"/>
    <x v="16"/>
    <x v="1"/>
    <n v="0"/>
    <n v="1"/>
    <n v="0.15105259030131094"/>
    <n v="0"/>
    <n v="1"/>
  </r>
  <r>
    <x v="1"/>
    <x v="2"/>
    <x v="17"/>
    <x v="1"/>
    <n v="0"/>
    <n v="0"/>
    <n v="0"/>
    <n v="0"/>
    <m/>
  </r>
  <r>
    <x v="1"/>
    <x v="2"/>
    <x v="17"/>
    <x v="2"/>
    <n v="0"/>
    <n v="0"/>
    <n v="0"/>
    <n v="0"/>
    <m/>
  </r>
  <r>
    <x v="1"/>
    <x v="2"/>
    <x v="4"/>
    <x v="1"/>
    <n v="3.5816379203604441E-2"/>
    <n v="3"/>
    <n v="4.8610967186526943E-3"/>
    <n v="1.2665334668157762"/>
    <n v="1"/>
  </r>
  <r>
    <x v="1"/>
    <x v="2"/>
    <x v="4"/>
    <x v="2"/>
    <n v="0"/>
    <n v="0"/>
    <n v="0.55154533455125487"/>
    <n v="0"/>
    <n v="1"/>
  </r>
  <r>
    <x v="1"/>
    <x v="2"/>
    <x v="6"/>
    <x v="1"/>
    <n v="2.9540506295640732E-2"/>
    <n v="23"/>
    <n v="0.10349397846719574"/>
    <n v="3.3559223530994959"/>
    <n v="1"/>
  </r>
  <r>
    <x v="1"/>
    <x v="2"/>
    <x v="6"/>
    <x v="2"/>
    <n v="4.8109029367393974E-2"/>
    <n v="1"/>
    <n v="3.8045445933822038E-2"/>
    <n v="3.323277716711138"/>
    <n v="1"/>
  </r>
  <r>
    <x v="1"/>
    <x v="2"/>
    <x v="18"/>
    <x v="1"/>
    <n v="0.15115631784262978"/>
    <n v="4"/>
    <n v="0.52101665335325498"/>
    <n v="1.5593613164063664"/>
    <n v="1"/>
  </r>
  <r>
    <x v="1"/>
    <x v="2"/>
    <x v="18"/>
    <x v="2"/>
    <n v="4.5568052199521425E-2"/>
    <n v="2"/>
    <n v="0.15646178938736002"/>
    <n v="0.61251782740817273"/>
    <n v="1"/>
  </r>
  <r>
    <x v="1"/>
    <x v="2"/>
    <x v="19"/>
    <x v="1"/>
    <n v="0"/>
    <n v="0"/>
    <n v="0"/>
    <n v="0"/>
    <m/>
  </r>
  <r>
    <x v="1"/>
    <x v="2"/>
    <x v="20"/>
    <x v="1"/>
    <n v="3.7256569828028291E-3"/>
    <n v="3"/>
    <n v="0.21888748450300202"/>
    <n v="2.362722493199326"/>
    <n v="1"/>
  </r>
  <r>
    <x v="1"/>
    <x v="2"/>
    <x v="20"/>
    <x v="2"/>
    <n v="0"/>
    <n v="0"/>
    <n v="0"/>
    <n v="0"/>
    <m/>
  </r>
  <r>
    <x v="1"/>
    <x v="2"/>
    <x v="21"/>
    <x v="1"/>
    <n v="0.1642697898851592"/>
    <n v="1"/>
    <n v="6.0790649585885141E-2"/>
    <n v="4.0512898065276461"/>
    <n v="1"/>
  </r>
  <r>
    <x v="1"/>
    <x v="2"/>
    <x v="21"/>
    <x v="2"/>
    <n v="6.9567987538726866E-2"/>
    <n v="2"/>
    <n v="3.4796988481205684E-3"/>
    <n v="4.9835736626621925"/>
    <n v="1"/>
  </r>
  <r>
    <x v="1"/>
    <x v="2"/>
    <x v="22"/>
    <x v="1"/>
    <n v="0.14095133765067977"/>
    <n v="3"/>
    <n v="0.36070013243698457"/>
    <n v="4.9989506285779566"/>
    <n v="1"/>
  </r>
  <r>
    <x v="1"/>
    <x v="2"/>
    <x v="22"/>
    <x v="2"/>
    <n v="4.718121933171246E-2"/>
    <n v="1"/>
    <n v="3.9602447548162195E-2"/>
    <n v="3.9818339579927975"/>
    <n v="1"/>
  </r>
  <r>
    <x v="1"/>
    <x v="2"/>
    <x v="23"/>
    <x v="1"/>
    <n v="3.0568102131027401E-2"/>
    <n v="1"/>
    <n v="0.41933800708594382"/>
    <n v="5.4566446800400437"/>
    <n v="1"/>
  </r>
  <r>
    <x v="1"/>
    <x v="2"/>
    <x v="24"/>
    <x v="1"/>
    <n v="0"/>
    <n v="1"/>
    <n v="0.3661839309387267"/>
    <n v="0"/>
    <n v="1"/>
  </r>
  <r>
    <x v="1"/>
    <x v="2"/>
    <x v="25"/>
    <x v="2"/>
    <n v="0"/>
    <n v="1"/>
    <n v="0.65405270177982866"/>
    <n v="0"/>
    <n v="1"/>
  </r>
  <r>
    <x v="1"/>
    <x v="2"/>
    <x v="26"/>
    <x v="1"/>
    <n v="0"/>
    <n v="1"/>
    <n v="4.8493608164618694E-2"/>
    <n v="0"/>
    <n v="1"/>
  </r>
  <r>
    <x v="1"/>
    <x v="2"/>
    <x v="26"/>
    <x v="2"/>
    <n v="0"/>
    <n v="0"/>
    <n v="0"/>
    <n v="0"/>
    <m/>
  </r>
  <r>
    <x v="2"/>
    <x v="2"/>
    <x v="9"/>
    <x v="1"/>
    <n v="0"/>
    <n v="0"/>
    <n v="2.709513606692945E-2"/>
    <n v="0"/>
    <m/>
  </r>
  <r>
    <x v="2"/>
    <x v="2"/>
    <x v="10"/>
    <x v="1"/>
    <n v="0.1700374104059714"/>
    <n v="6"/>
    <n v="0.14727978644574896"/>
    <n v="5.1553601558590314"/>
    <n v="1"/>
  </r>
  <r>
    <x v="2"/>
    <x v="2"/>
    <x v="10"/>
    <x v="2"/>
    <n v="8.6139641873981584E-2"/>
    <n v="1"/>
    <n v="0.15145222212375195"/>
    <n v="0.22053765564544184"/>
    <n v="1"/>
  </r>
  <r>
    <x v="2"/>
    <x v="2"/>
    <x v="11"/>
    <x v="1"/>
    <n v="5.4164691307943151E-2"/>
    <n v="3"/>
    <n v="0.17868487171836811"/>
    <n v="1.8230125169679672"/>
    <n v="1"/>
  </r>
  <r>
    <x v="2"/>
    <x v="2"/>
    <x v="11"/>
    <x v="2"/>
    <n v="0"/>
    <n v="1"/>
    <n v="0.10297155726294788"/>
    <n v="0"/>
    <n v="1"/>
  </r>
  <r>
    <x v="2"/>
    <x v="2"/>
    <x v="3"/>
    <x v="1"/>
    <n v="3.1442501726738653E-2"/>
    <n v="3"/>
    <n v="0.50387805482958847"/>
    <n v="3.7820414479584405"/>
    <n v="0.93333333333333302"/>
  </r>
  <r>
    <x v="2"/>
    <x v="2"/>
    <x v="3"/>
    <x v="2"/>
    <n v="0"/>
    <n v="0"/>
    <n v="2.1773568293326256E-2"/>
    <n v="0"/>
    <n v="1"/>
  </r>
  <r>
    <x v="2"/>
    <x v="2"/>
    <x v="12"/>
    <x v="1"/>
    <n v="8.123164882558162E-2"/>
    <n v="1"/>
    <n v="2.6247877743172391E-2"/>
    <n v="3.2129960438487259"/>
    <n v="1"/>
  </r>
  <r>
    <x v="2"/>
    <x v="2"/>
    <x v="12"/>
    <x v="2"/>
    <n v="0"/>
    <n v="1"/>
    <n v="4.0435690765857173E-3"/>
    <n v="0"/>
    <n v="1"/>
  </r>
  <r>
    <x v="2"/>
    <x v="2"/>
    <x v="13"/>
    <x v="1"/>
    <n v="0.10141437210898624"/>
    <n v="1"/>
    <n v="0.35939666629369399"/>
    <n v="0.87351967170965628"/>
    <n v="1"/>
  </r>
  <r>
    <x v="2"/>
    <x v="2"/>
    <x v="13"/>
    <x v="2"/>
    <n v="0"/>
    <n v="1"/>
    <n v="0.47488722248149862"/>
    <n v="0"/>
    <n v="1"/>
  </r>
  <r>
    <x v="2"/>
    <x v="2"/>
    <x v="14"/>
    <x v="1"/>
    <n v="0.14049724451952303"/>
    <n v="1"/>
    <n v="0.48495378997634997"/>
    <n v="5.1330018122641814"/>
    <n v="1"/>
  </r>
  <r>
    <x v="2"/>
    <x v="2"/>
    <x v="14"/>
    <x v="2"/>
    <n v="0.15570936454130849"/>
    <n v="2"/>
    <n v="0.53464350395589555"/>
    <n v="4.8950544775546785"/>
    <n v="1"/>
  </r>
  <r>
    <x v="2"/>
    <x v="2"/>
    <x v="15"/>
    <x v="1"/>
    <n v="0"/>
    <n v="1"/>
    <n v="6.589608968082325E-2"/>
    <n v="0"/>
    <n v="0.5"/>
  </r>
  <r>
    <x v="2"/>
    <x v="2"/>
    <x v="15"/>
    <x v="2"/>
    <n v="0"/>
    <n v="0"/>
    <n v="0.38616796376150753"/>
    <n v="0"/>
    <n v="1"/>
  </r>
  <r>
    <x v="2"/>
    <x v="2"/>
    <x v="16"/>
    <x v="1"/>
    <n v="8.0137726709802917E-2"/>
    <n v="0"/>
    <n v="0.11923678738870737"/>
    <n v="0.20063312747234985"/>
    <n v="1"/>
  </r>
  <r>
    <x v="2"/>
    <x v="2"/>
    <x v="17"/>
    <x v="1"/>
    <n v="0"/>
    <n v="0"/>
    <n v="0"/>
    <n v="0"/>
    <m/>
  </r>
  <r>
    <x v="2"/>
    <x v="2"/>
    <x v="4"/>
    <x v="1"/>
    <n v="0.10613881157995325"/>
    <n v="4"/>
    <n v="0.2288821062924716"/>
    <n v="6.0287837033396713E-2"/>
    <n v="1"/>
  </r>
  <r>
    <x v="2"/>
    <x v="2"/>
    <x v="6"/>
    <x v="1"/>
    <n v="1.4116862772260824E-2"/>
    <n v="3"/>
    <n v="6.7607450119479995E-2"/>
    <n v="5.6349345053518602"/>
    <n v="1"/>
  </r>
  <r>
    <x v="2"/>
    <x v="2"/>
    <x v="6"/>
    <x v="2"/>
    <n v="5.6330920552240302E-2"/>
    <n v="3"/>
    <n v="6.553920058740989E-2"/>
    <n v="8.4243517088327309"/>
    <n v="1"/>
  </r>
  <r>
    <x v="2"/>
    <x v="2"/>
    <x v="18"/>
    <x v="1"/>
    <n v="1.6978002825719863E-2"/>
    <n v="11"/>
    <n v="0.34328693439467756"/>
    <n v="0.7290168012326198"/>
    <n v="1"/>
  </r>
  <r>
    <x v="2"/>
    <x v="2"/>
    <x v="18"/>
    <x v="2"/>
    <n v="0.10966723765351906"/>
    <n v="4"/>
    <n v="0.49555228507715809"/>
    <n v="2.4565100303775513"/>
    <n v="1"/>
  </r>
  <r>
    <x v="2"/>
    <x v="2"/>
    <x v="19"/>
    <x v="1"/>
    <n v="0"/>
    <n v="0"/>
    <n v="0"/>
    <n v="0"/>
    <m/>
  </r>
  <r>
    <x v="2"/>
    <x v="2"/>
    <x v="20"/>
    <x v="1"/>
    <n v="0.174916247213903"/>
    <n v="5"/>
    <n v="0.33621517834223141"/>
    <n v="6.1865492146602605"/>
    <n v="1"/>
  </r>
  <r>
    <x v="2"/>
    <x v="2"/>
    <x v="21"/>
    <x v="1"/>
    <n v="1.3835734066615842E-2"/>
    <n v="1"/>
    <n v="2.5842263209806274E-2"/>
    <n v="2.4238501819499034"/>
    <n v="1"/>
  </r>
  <r>
    <x v="2"/>
    <x v="2"/>
    <x v="21"/>
    <x v="2"/>
    <n v="0"/>
    <n v="0"/>
    <n v="1.8472320585290043E-2"/>
    <n v="0"/>
    <n v="1"/>
  </r>
  <r>
    <x v="2"/>
    <x v="2"/>
    <x v="22"/>
    <x v="1"/>
    <n v="2.7984906771651268E-2"/>
    <n v="4"/>
    <n v="0.42340449567890459"/>
    <n v="5.7454923881610922"/>
    <n v="1"/>
  </r>
  <r>
    <x v="2"/>
    <x v="2"/>
    <x v="22"/>
    <x v="2"/>
    <n v="9.2424638568986949E-5"/>
    <n v="1"/>
    <n v="8.6528767522522837E-2"/>
    <n v="5.6846206516248703"/>
    <n v="1"/>
  </r>
  <r>
    <x v="2"/>
    <x v="2"/>
    <x v="23"/>
    <x v="1"/>
    <n v="0.12781535890678231"/>
    <n v="2"/>
    <n v="3.4218186687711767E-2"/>
    <n v="5.9578054184478413"/>
    <n v="1"/>
  </r>
  <r>
    <x v="2"/>
    <x v="2"/>
    <x v="24"/>
    <x v="1"/>
    <n v="0"/>
    <n v="0"/>
    <n v="0"/>
    <n v="0"/>
    <m/>
  </r>
  <r>
    <x v="2"/>
    <x v="2"/>
    <x v="25"/>
    <x v="1"/>
    <n v="0"/>
    <n v="0"/>
    <n v="0"/>
    <n v="0"/>
    <m/>
  </r>
  <r>
    <x v="2"/>
    <x v="2"/>
    <x v="26"/>
    <x v="1"/>
    <n v="0"/>
    <n v="2"/>
    <n v="0.25668762392132582"/>
    <n v="0"/>
    <n v="1"/>
  </r>
  <r>
    <x v="2"/>
    <x v="2"/>
    <x v="26"/>
    <x v="2"/>
    <n v="0"/>
    <n v="0"/>
    <n v="0"/>
    <n v="0"/>
    <m/>
  </r>
  <r>
    <x v="3"/>
    <x v="2"/>
    <x v="9"/>
    <x v="1"/>
    <n v="0"/>
    <n v="0"/>
    <n v="0"/>
    <n v="0"/>
    <m/>
  </r>
  <r>
    <x v="3"/>
    <x v="2"/>
    <x v="10"/>
    <x v="1"/>
    <n v="0.20308692566871861"/>
    <n v="10"/>
    <n v="0.206391376902018"/>
    <n v="2.4700472803403226"/>
    <n v="0.94117647058823495"/>
  </r>
  <r>
    <x v="3"/>
    <x v="2"/>
    <x v="10"/>
    <x v="2"/>
    <n v="0"/>
    <n v="1"/>
    <n v="0.46496090400365314"/>
    <n v="0"/>
    <n v="1"/>
  </r>
  <r>
    <x v="3"/>
    <x v="2"/>
    <x v="11"/>
    <x v="1"/>
    <n v="0"/>
    <n v="0"/>
    <n v="3.1244715841324901E-2"/>
    <n v="0"/>
    <n v="1"/>
  </r>
  <r>
    <x v="3"/>
    <x v="2"/>
    <x v="11"/>
    <x v="2"/>
    <n v="0"/>
    <n v="1"/>
    <n v="0.22808027405866135"/>
    <n v="0"/>
    <n v="1"/>
  </r>
  <r>
    <x v="3"/>
    <x v="2"/>
    <x v="3"/>
    <x v="1"/>
    <n v="0.21481298924009842"/>
    <n v="4"/>
    <n v="0.38715406918641115"/>
    <n v="1.9982063503985128"/>
    <n v="0.94117647058823495"/>
  </r>
  <r>
    <x v="3"/>
    <x v="2"/>
    <x v="3"/>
    <x v="2"/>
    <n v="0"/>
    <n v="0"/>
    <n v="4.5707088574167354E-3"/>
    <n v="0"/>
    <n v="1"/>
  </r>
  <r>
    <x v="3"/>
    <x v="2"/>
    <x v="12"/>
    <x v="1"/>
    <n v="3.5909367219419418E-2"/>
    <n v="1"/>
    <n v="0.40843411015635062"/>
    <n v="1.7225722192674837"/>
    <n v="0.8"/>
  </r>
  <r>
    <x v="3"/>
    <x v="2"/>
    <x v="12"/>
    <x v="2"/>
    <n v="0"/>
    <n v="1"/>
    <n v="0.12499702798959098"/>
    <n v="0"/>
    <n v="1"/>
  </r>
  <r>
    <x v="3"/>
    <x v="2"/>
    <x v="13"/>
    <x v="1"/>
    <n v="5.4617500940419231E-3"/>
    <n v="1"/>
    <n v="0.252687109327143"/>
    <n v="6.4394118041919848"/>
    <n v="1"/>
  </r>
  <r>
    <x v="3"/>
    <x v="2"/>
    <x v="13"/>
    <x v="2"/>
    <n v="0"/>
    <n v="1"/>
    <n v="0.65796908429723333"/>
    <n v="0"/>
    <n v="1"/>
  </r>
  <r>
    <x v="3"/>
    <x v="2"/>
    <x v="14"/>
    <x v="1"/>
    <n v="0.11233227097285793"/>
    <n v="12"/>
    <n v="0.61346361280507644"/>
    <n v="6.0778922634542516"/>
    <n v="1"/>
  </r>
  <r>
    <x v="3"/>
    <x v="2"/>
    <x v="14"/>
    <x v="2"/>
    <n v="0"/>
    <n v="1"/>
    <n v="0.87822834613391054"/>
    <n v="0"/>
    <n v="1"/>
  </r>
  <r>
    <x v="3"/>
    <x v="2"/>
    <x v="15"/>
    <x v="1"/>
    <n v="0"/>
    <n v="0"/>
    <n v="1.980059680823594E-2"/>
    <n v="0"/>
    <n v="0.5"/>
  </r>
  <r>
    <x v="3"/>
    <x v="2"/>
    <x v="15"/>
    <x v="2"/>
    <n v="0"/>
    <n v="0"/>
    <n v="0.4247635657535167"/>
    <n v="0"/>
    <n v="1"/>
  </r>
  <r>
    <x v="3"/>
    <x v="2"/>
    <x v="16"/>
    <x v="1"/>
    <n v="7.823955388608779E-2"/>
    <n v="3"/>
    <n v="0.33455868517582671"/>
    <n v="3.916385990428112"/>
    <n v="1"/>
  </r>
  <r>
    <x v="3"/>
    <x v="2"/>
    <x v="17"/>
    <x v="1"/>
    <n v="0"/>
    <n v="0"/>
    <n v="0"/>
    <n v="0"/>
    <m/>
  </r>
  <r>
    <x v="3"/>
    <x v="2"/>
    <x v="4"/>
    <x v="1"/>
    <n v="6.9397535892243831E-2"/>
    <n v="7"/>
    <n v="0.30476232817112026"/>
    <n v="3.560562654945667"/>
    <n v="1"/>
  </r>
  <r>
    <x v="3"/>
    <x v="2"/>
    <x v="6"/>
    <x v="1"/>
    <n v="9.0017689333988821E-2"/>
    <n v="22"/>
    <n v="0.36415506440294715"/>
    <n v="5.2078053917366907"/>
    <n v="1"/>
  </r>
  <r>
    <x v="3"/>
    <x v="2"/>
    <x v="6"/>
    <x v="2"/>
    <n v="0.15683083472375786"/>
    <n v="4"/>
    <n v="0.27419745554034081"/>
    <n v="1.5821873918636067"/>
    <n v="1"/>
  </r>
  <r>
    <x v="3"/>
    <x v="2"/>
    <x v="18"/>
    <x v="1"/>
    <n v="0.21403491170281039"/>
    <n v="17"/>
    <n v="0.50146230593850305"/>
    <n v="3.965291025625068"/>
    <n v="0.95"/>
  </r>
  <r>
    <x v="3"/>
    <x v="2"/>
    <x v="18"/>
    <x v="2"/>
    <n v="3.4493917172108653E-2"/>
    <n v="0"/>
    <n v="0.23444090838078901"/>
    <n v="1.8569476581188942"/>
    <n v="1"/>
  </r>
  <r>
    <x v="3"/>
    <x v="2"/>
    <x v="19"/>
    <x v="1"/>
    <n v="0"/>
    <n v="0"/>
    <n v="0"/>
    <n v="0"/>
    <m/>
  </r>
  <r>
    <x v="3"/>
    <x v="2"/>
    <x v="20"/>
    <x v="1"/>
    <n v="7.8595725759044208E-2"/>
    <n v="3"/>
    <n v="0.24206116020596455"/>
    <n v="0.55628315235483317"/>
    <n v="1"/>
  </r>
  <r>
    <x v="3"/>
    <x v="2"/>
    <x v="20"/>
    <x v="2"/>
    <n v="0"/>
    <n v="0"/>
    <n v="0.13625100075135366"/>
    <n v="0"/>
    <n v="1"/>
  </r>
  <r>
    <x v="3"/>
    <x v="2"/>
    <x v="21"/>
    <x v="1"/>
    <n v="0.23185056290717521"/>
    <n v="0"/>
    <n v="0.22820382326983338"/>
    <n v="1.4334410085368658"/>
    <n v="1"/>
  </r>
  <r>
    <x v="3"/>
    <x v="2"/>
    <x v="21"/>
    <x v="2"/>
    <n v="0"/>
    <n v="1"/>
    <n v="0.16655820296589616"/>
    <n v="0"/>
    <n v="1"/>
  </r>
  <r>
    <x v="3"/>
    <x v="2"/>
    <x v="22"/>
    <x v="1"/>
    <n v="0.11059361631623517"/>
    <n v="1"/>
    <n v="0.32651995297079062"/>
    <n v="5.7864018011309657"/>
    <n v="1"/>
  </r>
  <r>
    <x v="3"/>
    <x v="2"/>
    <x v="22"/>
    <x v="2"/>
    <n v="0.12716132625966592"/>
    <n v="2"/>
    <n v="0.44638240826772857"/>
    <n v="2.3992395700875027"/>
    <n v="1"/>
  </r>
  <r>
    <x v="3"/>
    <x v="2"/>
    <x v="23"/>
    <x v="1"/>
    <n v="0"/>
    <n v="2"/>
    <n v="0.14063156617131428"/>
    <n v="0"/>
    <n v="1"/>
  </r>
  <r>
    <x v="3"/>
    <x v="2"/>
    <x v="24"/>
    <x v="1"/>
    <n v="0"/>
    <n v="0"/>
    <n v="0"/>
    <n v="0"/>
    <m/>
  </r>
  <r>
    <x v="3"/>
    <x v="2"/>
    <x v="25"/>
    <x v="1"/>
    <n v="0"/>
    <n v="0"/>
    <n v="0.10121179684467417"/>
    <n v="0"/>
    <n v="1"/>
  </r>
  <r>
    <x v="3"/>
    <x v="2"/>
    <x v="26"/>
    <x v="1"/>
    <n v="0"/>
    <n v="0"/>
    <n v="6.8272960332648597E-2"/>
    <n v="0"/>
    <n v="1"/>
  </r>
  <r>
    <x v="3"/>
    <x v="2"/>
    <x v="26"/>
    <x v="2"/>
    <n v="0"/>
    <n v="0"/>
    <n v="0"/>
    <n v="0"/>
    <m/>
  </r>
  <r>
    <x v="4"/>
    <x v="2"/>
    <x v="9"/>
    <x v="1"/>
    <n v="0"/>
    <n v="0"/>
    <n v="0"/>
    <n v="0"/>
    <m/>
  </r>
  <r>
    <x v="4"/>
    <x v="2"/>
    <x v="10"/>
    <x v="1"/>
    <n v="1.0784126798810544E-2"/>
    <n v="10"/>
    <n v="0.13357850373764921"/>
    <n v="4.7665248845815889"/>
    <n v="0.94117647058823495"/>
  </r>
  <r>
    <x v="4"/>
    <x v="2"/>
    <x v="10"/>
    <x v="2"/>
    <n v="0.16090609456636107"/>
    <n v="0"/>
    <n v="0.58775292547674718"/>
    <n v="6.8647903716744487"/>
    <n v="1"/>
  </r>
  <r>
    <x v="4"/>
    <x v="2"/>
    <x v="11"/>
    <x v="1"/>
    <n v="0.18975784763360476"/>
    <n v="2"/>
    <n v="0.14216214124662482"/>
    <n v="0.1687749523383113"/>
    <n v="1"/>
  </r>
  <r>
    <x v="4"/>
    <x v="2"/>
    <x v="11"/>
    <x v="2"/>
    <n v="0"/>
    <n v="1"/>
    <n v="0.17143349958579329"/>
    <n v="0"/>
    <n v="1"/>
  </r>
  <r>
    <x v="4"/>
    <x v="2"/>
    <x v="3"/>
    <x v="1"/>
    <n v="8.9720399400271905E-2"/>
    <n v="12"/>
    <n v="9.4778648259930768E-3"/>
    <n v="2.5460267614632541"/>
    <n v="0.94117647058823495"/>
  </r>
  <r>
    <x v="4"/>
    <x v="2"/>
    <x v="3"/>
    <x v="2"/>
    <n v="0"/>
    <n v="1"/>
    <n v="0.35555740787695456"/>
    <n v="0"/>
    <n v="1"/>
  </r>
  <r>
    <x v="4"/>
    <x v="2"/>
    <x v="12"/>
    <x v="1"/>
    <n v="3.7209009629241197E-4"/>
    <n v="7"/>
    <n v="0.3695187889732674"/>
    <n v="3.8509444480593844"/>
    <n v="0.875"/>
  </r>
  <r>
    <x v="4"/>
    <x v="2"/>
    <x v="12"/>
    <x v="2"/>
    <n v="0"/>
    <n v="0"/>
    <n v="0.26379943655969185"/>
    <n v="0"/>
    <n v="1"/>
  </r>
  <r>
    <x v="4"/>
    <x v="2"/>
    <x v="13"/>
    <x v="1"/>
    <n v="2.7363556781211225E-2"/>
    <n v="5"/>
    <n v="0.44631405977479799"/>
    <n v="0.62494480444464462"/>
    <n v="1"/>
  </r>
  <r>
    <x v="4"/>
    <x v="2"/>
    <x v="14"/>
    <x v="1"/>
    <n v="0.11069005394194908"/>
    <n v="6"/>
    <n v="0.13383742812927849"/>
    <n v="1.20800648318551"/>
    <n v="1"/>
  </r>
  <r>
    <x v="4"/>
    <x v="2"/>
    <x v="14"/>
    <x v="2"/>
    <n v="0"/>
    <n v="1"/>
    <n v="0.94750985414651967"/>
    <n v="0"/>
    <n v="1"/>
  </r>
  <r>
    <x v="4"/>
    <x v="2"/>
    <x v="15"/>
    <x v="1"/>
    <n v="0"/>
    <n v="0"/>
    <n v="0.23369036788841813"/>
    <n v="0"/>
    <n v="0.5"/>
  </r>
  <r>
    <x v="4"/>
    <x v="2"/>
    <x v="15"/>
    <x v="2"/>
    <n v="0"/>
    <n v="0"/>
    <n v="0.78343395905046953"/>
    <n v="0"/>
    <n v="1"/>
  </r>
  <r>
    <x v="4"/>
    <x v="2"/>
    <x v="16"/>
    <x v="1"/>
    <n v="3.6090316952781781E-2"/>
    <n v="5"/>
    <n v="0.11352859309538411"/>
    <n v="3.0082194519755614"/>
    <n v="1"/>
  </r>
  <r>
    <x v="4"/>
    <x v="2"/>
    <x v="17"/>
    <x v="1"/>
    <n v="0"/>
    <n v="0"/>
    <n v="0"/>
    <n v="0"/>
    <m/>
  </r>
  <r>
    <x v="4"/>
    <x v="2"/>
    <x v="4"/>
    <x v="1"/>
    <n v="7.6178172919382475E-2"/>
    <n v="4"/>
    <n v="0.38342797394889921"/>
    <n v="0.84094499091992958"/>
    <n v="1"/>
  </r>
  <r>
    <x v="4"/>
    <x v="2"/>
    <x v="4"/>
    <x v="2"/>
    <n v="0"/>
    <n v="0"/>
    <n v="0.42706343926865864"/>
    <n v="0"/>
    <n v="1"/>
  </r>
  <r>
    <x v="4"/>
    <x v="2"/>
    <x v="6"/>
    <x v="1"/>
    <n v="0.10677796793464212"/>
    <n v="2"/>
    <n v="0.6910489154210735"/>
    <n v="3.5748475666465086E-2"/>
    <n v="1"/>
  </r>
  <r>
    <x v="4"/>
    <x v="2"/>
    <x v="6"/>
    <x v="2"/>
    <n v="0.18440169615014917"/>
    <n v="1"/>
    <n v="0.23255220862086687"/>
    <n v="7.7801937854910221"/>
    <n v="1"/>
  </r>
  <r>
    <x v="4"/>
    <x v="2"/>
    <x v="18"/>
    <x v="1"/>
    <n v="4.3264788574652387E-2"/>
    <n v="9"/>
    <n v="0.3965202403822104"/>
    <n v="1.0055959670211374"/>
    <n v="0.95"/>
  </r>
  <r>
    <x v="4"/>
    <x v="2"/>
    <x v="18"/>
    <x v="2"/>
    <n v="0"/>
    <n v="0"/>
    <n v="0.13574377884003763"/>
    <n v="0"/>
    <n v="1"/>
  </r>
  <r>
    <x v="4"/>
    <x v="2"/>
    <x v="19"/>
    <x v="1"/>
    <n v="0"/>
    <n v="0"/>
    <n v="0"/>
    <n v="0"/>
    <m/>
  </r>
  <r>
    <x v="4"/>
    <x v="2"/>
    <x v="20"/>
    <x v="1"/>
    <n v="2.2604650382789911E-2"/>
    <n v="3"/>
    <n v="0.11920258436004774"/>
    <n v="5.3044184097850096"/>
    <n v="1"/>
  </r>
  <r>
    <x v="4"/>
    <x v="2"/>
    <x v="20"/>
    <x v="2"/>
    <n v="0"/>
    <n v="1"/>
    <n v="0.46649866235967063"/>
    <n v="0"/>
    <n v="1"/>
  </r>
  <r>
    <x v="4"/>
    <x v="2"/>
    <x v="21"/>
    <x v="1"/>
    <n v="0.16784476626869024"/>
    <n v="0"/>
    <n v="0.21561859481266324"/>
    <n v="6.3694314656453708"/>
    <n v="1"/>
  </r>
  <r>
    <x v="4"/>
    <x v="2"/>
    <x v="21"/>
    <x v="2"/>
    <n v="0.10225448717479875"/>
    <n v="0"/>
    <n v="0.19594389327946593"/>
    <n v="1.338090826985626"/>
    <n v="1"/>
  </r>
  <r>
    <x v="4"/>
    <x v="2"/>
    <x v="22"/>
    <x v="1"/>
    <n v="0"/>
    <n v="0"/>
    <n v="0.39858783932844727"/>
    <n v="0"/>
    <n v="1"/>
  </r>
  <r>
    <x v="4"/>
    <x v="2"/>
    <x v="22"/>
    <x v="2"/>
    <n v="0"/>
    <n v="1"/>
    <n v="0.65732121749990824"/>
    <n v="0"/>
    <n v="1"/>
  </r>
  <r>
    <x v="4"/>
    <x v="2"/>
    <x v="23"/>
    <x v="1"/>
    <n v="0"/>
    <n v="1"/>
    <n v="4.5877442597050669E-3"/>
    <n v="0"/>
    <n v="1"/>
  </r>
  <r>
    <x v="4"/>
    <x v="2"/>
    <x v="23"/>
    <x v="2"/>
    <n v="0"/>
    <n v="0"/>
    <n v="0"/>
    <n v="0"/>
    <m/>
  </r>
  <r>
    <x v="4"/>
    <x v="2"/>
    <x v="24"/>
    <x v="1"/>
    <n v="0"/>
    <n v="0"/>
    <n v="0"/>
    <n v="0"/>
    <m/>
  </r>
  <r>
    <x v="4"/>
    <x v="2"/>
    <x v="25"/>
    <x v="1"/>
    <n v="0"/>
    <n v="1"/>
    <n v="0.25653811026064777"/>
    <n v="0"/>
    <n v="1"/>
  </r>
  <r>
    <x v="4"/>
    <x v="2"/>
    <x v="25"/>
    <x v="2"/>
    <n v="0"/>
    <n v="0"/>
    <n v="0"/>
    <n v="0"/>
    <m/>
  </r>
  <r>
    <x v="4"/>
    <x v="2"/>
    <x v="26"/>
    <x v="1"/>
    <n v="0"/>
    <n v="1"/>
    <n v="0.19140548874635299"/>
    <n v="0"/>
    <n v="1"/>
  </r>
  <r>
    <x v="5"/>
    <x v="2"/>
    <x v="9"/>
    <x v="1"/>
    <n v="0"/>
    <n v="1"/>
    <n v="0.22063687437471796"/>
    <n v="0"/>
    <n v="1"/>
  </r>
  <r>
    <x v="5"/>
    <x v="2"/>
    <x v="10"/>
    <x v="1"/>
    <n v="0.16650814778304862"/>
    <n v="16"/>
    <n v="0.33665569073989027"/>
    <n v="6.1072594972539704"/>
    <n v="0.94117647058823495"/>
  </r>
  <r>
    <x v="5"/>
    <x v="2"/>
    <x v="10"/>
    <x v="2"/>
    <n v="4.7475220984244546E-2"/>
    <n v="0"/>
    <n v="0.53527050142072563"/>
    <n v="7.0080487429938891"/>
    <n v="1"/>
  </r>
  <r>
    <x v="5"/>
    <x v="2"/>
    <x v="11"/>
    <x v="1"/>
    <n v="0"/>
    <n v="0"/>
    <n v="2.1569357836829419E-2"/>
    <n v="0"/>
    <n v="1"/>
  </r>
  <r>
    <x v="5"/>
    <x v="2"/>
    <x v="11"/>
    <x v="2"/>
    <n v="0"/>
    <n v="0"/>
    <n v="0"/>
    <n v="0"/>
    <m/>
  </r>
  <r>
    <x v="5"/>
    <x v="2"/>
    <x v="3"/>
    <x v="1"/>
    <n v="0.13458230880030222"/>
    <n v="14"/>
    <n v="0.57430916873329563"/>
    <n v="3.9833975088892313"/>
    <n v="1"/>
  </r>
  <r>
    <x v="5"/>
    <x v="2"/>
    <x v="3"/>
    <x v="2"/>
    <n v="0"/>
    <n v="1"/>
    <n v="0.3222891975032236"/>
    <n v="0"/>
    <n v="1"/>
  </r>
  <r>
    <x v="5"/>
    <x v="2"/>
    <x v="12"/>
    <x v="1"/>
    <n v="2.419250252345205E-2"/>
    <n v="9"/>
    <n v="0.65493342460549908"/>
    <n v="5.0745269885050899"/>
    <n v="0.90909090909090895"/>
  </r>
  <r>
    <x v="5"/>
    <x v="2"/>
    <x v="12"/>
    <x v="2"/>
    <n v="0"/>
    <n v="1"/>
    <n v="0.32729051036016066"/>
    <n v="0"/>
    <n v="1"/>
  </r>
  <r>
    <x v="5"/>
    <x v="2"/>
    <x v="13"/>
    <x v="1"/>
    <n v="4.999914179924965E-3"/>
    <n v="1"/>
    <n v="8.2437851117743835E-2"/>
    <n v="3.7001329741288744"/>
    <n v="1"/>
  </r>
  <r>
    <x v="5"/>
    <x v="2"/>
    <x v="14"/>
    <x v="1"/>
    <n v="3.4575448828285289E-3"/>
    <n v="1"/>
    <n v="0.11823775758505858"/>
    <n v="0.85778888511748341"/>
    <n v="1"/>
  </r>
  <r>
    <x v="5"/>
    <x v="2"/>
    <x v="14"/>
    <x v="2"/>
    <n v="4.8145972413588728E-2"/>
    <n v="2"/>
    <n v="0.84408681299327859"/>
    <n v="0.79563155506178251"/>
    <n v="1"/>
  </r>
  <r>
    <x v="5"/>
    <x v="2"/>
    <x v="15"/>
    <x v="1"/>
    <n v="0"/>
    <n v="0"/>
    <n v="0.30788064453208958"/>
    <n v="0"/>
    <n v="1"/>
  </r>
  <r>
    <x v="5"/>
    <x v="2"/>
    <x v="16"/>
    <x v="1"/>
    <n v="6.0597671268010453E-2"/>
    <n v="0"/>
    <n v="0.12185945399772249"/>
    <n v="0.62875140459754597"/>
    <n v="1"/>
  </r>
  <r>
    <x v="5"/>
    <x v="2"/>
    <x v="17"/>
    <x v="1"/>
    <n v="0"/>
    <n v="0"/>
    <n v="0.10514450201923323"/>
    <n v="0"/>
    <n v="1"/>
  </r>
  <r>
    <x v="5"/>
    <x v="2"/>
    <x v="4"/>
    <x v="1"/>
    <n v="3.4299170587761704E-2"/>
    <n v="4"/>
    <n v="0.24062626628489231"/>
    <n v="1.2144320017025965"/>
    <n v="1"/>
  </r>
  <r>
    <x v="5"/>
    <x v="2"/>
    <x v="4"/>
    <x v="2"/>
    <n v="0"/>
    <n v="0"/>
    <n v="0.35565277523585026"/>
    <n v="0"/>
    <n v="1"/>
  </r>
  <r>
    <x v="5"/>
    <x v="2"/>
    <x v="6"/>
    <x v="1"/>
    <n v="9.3612851642794509E-2"/>
    <n v="36"/>
    <n v="0.1505556955011515"/>
    <n v="0.18401694720645609"/>
    <n v="1"/>
  </r>
  <r>
    <x v="5"/>
    <x v="2"/>
    <x v="6"/>
    <x v="2"/>
    <n v="8.4930434108242414E-2"/>
    <n v="5"/>
    <n v="0.11044887906955542"/>
    <n v="8.4205354397684875"/>
    <n v="1"/>
  </r>
  <r>
    <x v="5"/>
    <x v="2"/>
    <x v="18"/>
    <x v="1"/>
    <n v="6.7760579646246752E-2"/>
    <n v="10"/>
    <n v="0.4074922759868036"/>
    <n v="3.5086677768168468"/>
    <n v="0.93333333333333302"/>
  </r>
  <r>
    <x v="5"/>
    <x v="2"/>
    <x v="18"/>
    <x v="2"/>
    <n v="0.15363520554412619"/>
    <n v="1"/>
    <n v="0.4271254300316833"/>
    <n v="0.85077093310199992"/>
    <n v="1"/>
  </r>
  <r>
    <x v="5"/>
    <x v="2"/>
    <x v="19"/>
    <x v="1"/>
    <n v="0"/>
    <n v="0"/>
    <n v="0"/>
    <n v="0"/>
    <m/>
  </r>
  <r>
    <x v="5"/>
    <x v="2"/>
    <x v="20"/>
    <x v="1"/>
    <n v="0.11366505353793067"/>
    <n v="4"/>
    <n v="0.63151960783718997"/>
    <n v="2.9878486261583208"/>
    <n v="0.8"/>
  </r>
  <r>
    <x v="5"/>
    <x v="2"/>
    <x v="20"/>
    <x v="2"/>
    <n v="0"/>
    <n v="0"/>
    <n v="0.16265965721015396"/>
    <n v="0"/>
    <n v="1"/>
  </r>
  <r>
    <x v="5"/>
    <x v="2"/>
    <x v="21"/>
    <x v="1"/>
    <n v="3.3492061990231865E-2"/>
    <n v="1"/>
    <n v="0.1775432175256503"/>
    <n v="3.5519222691005194"/>
    <n v="1"/>
  </r>
  <r>
    <x v="5"/>
    <x v="2"/>
    <x v="21"/>
    <x v="2"/>
    <n v="0.12029272223722597"/>
    <n v="4"/>
    <n v="0.69210316486440093"/>
    <n v="4.235262962286547"/>
    <n v="1"/>
  </r>
  <r>
    <x v="5"/>
    <x v="2"/>
    <x v="22"/>
    <x v="1"/>
    <n v="0"/>
    <n v="2"/>
    <n v="0.37508776875266986"/>
    <n v="0"/>
    <n v="1"/>
  </r>
  <r>
    <x v="5"/>
    <x v="2"/>
    <x v="22"/>
    <x v="2"/>
    <n v="0"/>
    <n v="1"/>
    <n v="0.16204402080350322"/>
    <n v="0"/>
    <n v="1"/>
  </r>
  <r>
    <x v="5"/>
    <x v="2"/>
    <x v="23"/>
    <x v="1"/>
    <n v="0"/>
    <n v="0"/>
    <n v="0"/>
    <n v="0"/>
    <m/>
  </r>
  <r>
    <x v="5"/>
    <x v="2"/>
    <x v="23"/>
    <x v="2"/>
    <n v="0"/>
    <n v="0"/>
    <n v="0"/>
    <n v="0"/>
    <m/>
  </r>
  <r>
    <x v="5"/>
    <x v="2"/>
    <x v="25"/>
    <x v="1"/>
    <n v="0"/>
    <n v="1"/>
    <n v="0.16762679838091746"/>
    <n v="0"/>
    <n v="1"/>
  </r>
  <r>
    <x v="5"/>
    <x v="2"/>
    <x v="25"/>
    <x v="2"/>
    <n v="0"/>
    <n v="0"/>
    <n v="0"/>
    <n v="0"/>
    <m/>
  </r>
  <r>
    <x v="5"/>
    <x v="2"/>
    <x v="26"/>
    <x v="1"/>
    <n v="5.4489150859384224E-2"/>
    <n v="2"/>
    <n v="0.24644705945233522"/>
    <n v="3.5895929550671424"/>
    <n v="1"/>
  </r>
  <r>
    <x v="6"/>
    <x v="2"/>
    <x v="9"/>
    <x v="1"/>
    <n v="0"/>
    <n v="0"/>
    <n v="0.24588237833610321"/>
    <n v="0"/>
    <n v="1"/>
  </r>
  <r>
    <x v="6"/>
    <x v="2"/>
    <x v="10"/>
    <x v="1"/>
    <n v="0.15107072729926749"/>
    <n v="16"/>
    <n v="0.33312146095976752"/>
    <n v="4.4587070189410838"/>
    <n v="0.93333333333333302"/>
  </r>
  <r>
    <x v="6"/>
    <x v="2"/>
    <x v="10"/>
    <x v="2"/>
    <n v="0.20640589851455199"/>
    <n v="1"/>
    <n v="0.54643609125887171"/>
    <n v="6.0389678967503224"/>
    <n v="0.75"/>
  </r>
  <r>
    <x v="6"/>
    <x v="2"/>
    <x v="11"/>
    <x v="1"/>
    <n v="0"/>
    <n v="0"/>
    <n v="1.0581582890904643E-2"/>
    <n v="0"/>
    <n v="1"/>
  </r>
  <r>
    <x v="6"/>
    <x v="2"/>
    <x v="11"/>
    <x v="2"/>
    <n v="0"/>
    <n v="1"/>
    <n v="0.22654376686867952"/>
    <n v="0"/>
    <n v="1"/>
  </r>
  <r>
    <x v="6"/>
    <x v="2"/>
    <x v="3"/>
    <x v="1"/>
    <n v="0.11277038921370661"/>
    <n v="3"/>
    <n v="0.1806886360670763"/>
    <n v="2.3221330497280941"/>
    <n v="1"/>
  </r>
  <r>
    <x v="6"/>
    <x v="2"/>
    <x v="3"/>
    <x v="2"/>
    <n v="0.16097033923841927"/>
    <n v="4"/>
    <n v="0.16325558263181411"/>
    <n v="0.75499216896745514"/>
    <n v="1"/>
  </r>
  <r>
    <x v="6"/>
    <x v="2"/>
    <x v="12"/>
    <x v="1"/>
    <n v="2.7330282184072279E-2"/>
    <n v="6"/>
    <n v="8.2855743387936456E-2"/>
    <n v="4.4444413559384639"/>
    <n v="0.92857142857142905"/>
  </r>
  <r>
    <x v="6"/>
    <x v="2"/>
    <x v="12"/>
    <x v="2"/>
    <n v="0.17484892165225685"/>
    <n v="2"/>
    <n v="0.14399053109648241"/>
    <n v="0.87362031456951272"/>
    <n v="1"/>
  </r>
  <r>
    <x v="6"/>
    <x v="2"/>
    <x v="13"/>
    <x v="1"/>
    <n v="0.14593656173067587"/>
    <n v="0"/>
    <n v="0.29388626990268935"/>
    <n v="4.8566065540374295"/>
    <n v="1"/>
  </r>
  <r>
    <x v="6"/>
    <x v="2"/>
    <x v="13"/>
    <x v="2"/>
    <n v="0"/>
    <n v="1"/>
    <n v="0.2276071229278229"/>
    <n v="0"/>
    <n v="1"/>
  </r>
  <r>
    <x v="6"/>
    <x v="2"/>
    <x v="14"/>
    <x v="1"/>
    <n v="8.7174127237298046E-2"/>
    <n v="0"/>
    <n v="0.20273063676478684"/>
    <n v="2.0742620686544528"/>
    <n v="1"/>
  </r>
  <r>
    <x v="6"/>
    <x v="2"/>
    <x v="14"/>
    <x v="2"/>
    <n v="0"/>
    <n v="2"/>
    <n v="0.55485767349336501"/>
    <n v="0"/>
    <n v="1"/>
  </r>
  <r>
    <x v="6"/>
    <x v="2"/>
    <x v="15"/>
    <x v="1"/>
    <n v="0"/>
    <n v="1"/>
    <n v="2.2682982734596402E-2"/>
    <n v="0"/>
    <n v="1"/>
  </r>
  <r>
    <x v="6"/>
    <x v="2"/>
    <x v="15"/>
    <x v="2"/>
    <n v="0"/>
    <n v="0"/>
    <n v="0.3181588193059447"/>
    <n v="0"/>
    <n v="1"/>
  </r>
  <r>
    <x v="6"/>
    <x v="2"/>
    <x v="16"/>
    <x v="1"/>
    <n v="0.10037349690874951"/>
    <n v="1"/>
    <n v="0.18716891380979633"/>
    <n v="1.9673437404899252"/>
    <n v="1"/>
  </r>
  <r>
    <x v="6"/>
    <x v="2"/>
    <x v="17"/>
    <x v="1"/>
    <n v="0"/>
    <n v="0"/>
    <n v="8.3267218887166788E-2"/>
    <n v="0"/>
    <n v="1"/>
  </r>
  <r>
    <x v="6"/>
    <x v="2"/>
    <x v="17"/>
    <x v="2"/>
    <n v="0"/>
    <n v="0"/>
    <n v="0"/>
    <n v="0"/>
    <m/>
  </r>
  <r>
    <x v="6"/>
    <x v="2"/>
    <x v="4"/>
    <x v="1"/>
    <n v="0.1541175522414156"/>
    <n v="9"/>
    <n v="0.12700158233375572"/>
    <n v="1.4448680523099362"/>
    <n v="1"/>
  </r>
  <r>
    <x v="6"/>
    <x v="2"/>
    <x v="4"/>
    <x v="2"/>
    <n v="0"/>
    <n v="0"/>
    <n v="0.18617492413924852"/>
    <n v="0"/>
    <n v="1"/>
  </r>
  <r>
    <x v="6"/>
    <x v="2"/>
    <x v="6"/>
    <x v="1"/>
    <n v="8.2774178880740054E-2"/>
    <n v="20"/>
    <n v="0.20846566872991712"/>
    <n v="2.923759466174189"/>
    <n v="1"/>
  </r>
  <r>
    <x v="6"/>
    <x v="2"/>
    <x v="6"/>
    <x v="2"/>
    <n v="0.14351081369078258"/>
    <n v="1"/>
    <n v="0.53734785118187556"/>
    <n v="7.9443674662136354"/>
    <n v="1"/>
  </r>
  <r>
    <x v="6"/>
    <x v="2"/>
    <x v="18"/>
    <x v="1"/>
    <n v="5.1492983591306767E-2"/>
    <n v="0"/>
    <n v="0.16625902111681989"/>
    <n v="4.6366897611173341"/>
    <n v="0.94736842105263197"/>
  </r>
  <r>
    <x v="6"/>
    <x v="2"/>
    <x v="18"/>
    <x v="2"/>
    <n v="0.11672433082551786"/>
    <n v="4"/>
    <n v="0.23806648025704269"/>
    <n v="2.7293762641818491"/>
    <n v="1"/>
  </r>
  <r>
    <x v="6"/>
    <x v="2"/>
    <x v="19"/>
    <x v="1"/>
    <n v="0"/>
    <n v="1"/>
    <n v="5.5443038056403786E-3"/>
    <n v="0"/>
    <n v="1"/>
  </r>
  <r>
    <x v="6"/>
    <x v="2"/>
    <x v="20"/>
    <x v="1"/>
    <n v="0.12845242996931189"/>
    <n v="0"/>
    <n v="0.25838756196716317"/>
    <n v="1.9511512203324213"/>
    <n v="0.8"/>
  </r>
  <r>
    <x v="6"/>
    <x v="2"/>
    <x v="20"/>
    <x v="2"/>
    <n v="0"/>
    <n v="0"/>
    <n v="0.14593530407930111"/>
    <n v="0"/>
    <n v="1"/>
  </r>
  <r>
    <x v="6"/>
    <x v="2"/>
    <x v="21"/>
    <x v="1"/>
    <n v="6.3773287027266978E-2"/>
    <n v="6"/>
    <n v="0.26559950158811735"/>
    <n v="1.53274680880859"/>
    <n v="1"/>
  </r>
  <r>
    <x v="6"/>
    <x v="2"/>
    <x v="21"/>
    <x v="2"/>
    <n v="0.24678716403945383"/>
    <n v="2"/>
    <n v="0.73904756281085737"/>
    <n v="7.296853063887947"/>
    <n v="1"/>
  </r>
  <r>
    <x v="6"/>
    <x v="2"/>
    <x v="22"/>
    <x v="1"/>
    <n v="0"/>
    <n v="1"/>
    <n v="0.5452031232977933"/>
    <n v="0"/>
    <n v="1"/>
  </r>
  <r>
    <x v="6"/>
    <x v="2"/>
    <x v="22"/>
    <x v="2"/>
    <n v="0"/>
    <n v="0"/>
    <n v="0.67370913452863956"/>
    <n v="0"/>
    <n v="1"/>
  </r>
  <r>
    <x v="6"/>
    <x v="2"/>
    <x v="23"/>
    <x v="1"/>
    <n v="0"/>
    <n v="0"/>
    <n v="0"/>
    <n v="0"/>
    <m/>
  </r>
  <r>
    <x v="6"/>
    <x v="2"/>
    <x v="23"/>
    <x v="2"/>
    <n v="0"/>
    <n v="0"/>
    <n v="0"/>
    <n v="0"/>
    <m/>
  </r>
  <r>
    <x v="6"/>
    <x v="2"/>
    <x v="25"/>
    <x v="1"/>
    <n v="0"/>
    <n v="1"/>
    <n v="0.16221865493543799"/>
    <n v="0"/>
    <n v="1"/>
  </r>
  <r>
    <x v="6"/>
    <x v="2"/>
    <x v="25"/>
    <x v="2"/>
    <n v="0"/>
    <n v="0"/>
    <n v="0"/>
    <n v="0"/>
    <m/>
  </r>
  <r>
    <x v="6"/>
    <x v="2"/>
    <x v="26"/>
    <x v="1"/>
    <n v="0"/>
    <n v="0"/>
    <n v="0.17493743370262338"/>
    <n v="0"/>
    <n v="1"/>
  </r>
  <r>
    <x v="6"/>
    <x v="2"/>
    <x v="26"/>
    <x v="2"/>
    <n v="0"/>
    <n v="0"/>
    <n v="0"/>
    <n v="0"/>
    <m/>
  </r>
  <r>
    <x v="7"/>
    <x v="2"/>
    <x v="9"/>
    <x v="1"/>
    <n v="0.15052683201006786"/>
    <n v="2"/>
    <n v="0.32022398017728815"/>
    <n v="0.477847988348302"/>
    <n v="1"/>
  </r>
  <r>
    <x v="7"/>
    <x v="2"/>
    <x v="10"/>
    <x v="1"/>
    <n v="0.15935825847285678"/>
    <n v="9"/>
    <n v="0.41010244533501594"/>
    <n v="0.18265440002962927"/>
    <n v="1"/>
  </r>
  <r>
    <x v="7"/>
    <x v="2"/>
    <x v="10"/>
    <x v="2"/>
    <n v="0.21878695027114167"/>
    <n v="2"/>
    <n v="0.88780079669128142"/>
    <n v="0.1259070573148483"/>
    <n v="0.75"/>
  </r>
  <r>
    <x v="7"/>
    <x v="2"/>
    <x v="11"/>
    <x v="1"/>
    <n v="5.9361335897915049E-2"/>
    <n v="4"/>
    <n v="0.18709057433188958"/>
    <n v="2.8375496499986137"/>
    <n v="1"/>
  </r>
  <r>
    <x v="7"/>
    <x v="2"/>
    <x v="11"/>
    <x v="2"/>
    <n v="0"/>
    <n v="0"/>
    <n v="0.77708689902762584"/>
    <n v="0"/>
    <n v="1"/>
  </r>
  <r>
    <x v="7"/>
    <x v="2"/>
    <x v="3"/>
    <x v="1"/>
    <n v="6.5490659414129378E-3"/>
    <n v="3"/>
    <n v="0.71788102540128351"/>
    <n v="2.7335056054434861"/>
    <n v="0.89473684210526305"/>
  </r>
  <r>
    <x v="7"/>
    <x v="2"/>
    <x v="3"/>
    <x v="2"/>
    <n v="7.7507336603269514E-2"/>
    <n v="2"/>
    <n v="0.92159925973022216"/>
    <n v="4.4484233402814652"/>
    <n v="1"/>
  </r>
  <r>
    <x v="7"/>
    <x v="2"/>
    <x v="12"/>
    <x v="1"/>
    <n v="1.6477141558122507E-2"/>
    <n v="4"/>
    <n v="0.88525716752356898"/>
    <n v="2.7271931561877989"/>
    <n v="1"/>
  </r>
  <r>
    <x v="7"/>
    <x v="2"/>
    <x v="12"/>
    <x v="2"/>
    <n v="0.13689950953127231"/>
    <n v="2"/>
    <n v="0.42571135120396397"/>
    <n v="4.9148317249236628"/>
    <n v="1"/>
  </r>
  <r>
    <x v="7"/>
    <x v="2"/>
    <x v="13"/>
    <x v="1"/>
    <n v="0.11439416466761805"/>
    <n v="4"/>
    <n v="4.4064664750229979E-2"/>
    <n v="5.2632702780473943"/>
    <n v="1"/>
  </r>
  <r>
    <x v="7"/>
    <x v="2"/>
    <x v="13"/>
    <x v="2"/>
    <n v="0"/>
    <n v="0"/>
    <n v="0.17199948082347608"/>
    <n v="0"/>
    <n v="1"/>
  </r>
  <r>
    <x v="7"/>
    <x v="2"/>
    <x v="14"/>
    <x v="1"/>
    <n v="7.6243709746998192E-2"/>
    <n v="6"/>
    <n v="0.31992704506015118"/>
    <n v="0.65699476425835313"/>
    <n v="1"/>
  </r>
  <r>
    <x v="7"/>
    <x v="2"/>
    <x v="14"/>
    <x v="2"/>
    <n v="0"/>
    <n v="1"/>
    <n v="0.78573579283201456"/>
    <n v="0"/>
    <n v="1"/>
  </r>
  <r>
    <x v="7"/>
    <x v="2"/>
    <x v="15"/>
    <x v="1"/>
    <n v="0"/>
    <n v="0"/>
    <n v="0"/>
    <n v="0"/>
    <m/>
  </r>
  <r>
    <x v="7"/>
    <x v="2"/>
    <x v="15"/>
    <x v="2"/>
    <n v="0"/>
    <n v="0"/>
    <n v="0.9956401764118874"/>
    <n v="0"/>
    <n v="1"/>
  </r>
  <r>
    <x v="7"/>
    <x v="2"/>
    <x v="16"/>
    <x v="1"/>
    <n v="0.13846193490097841"/>
    <n v="0"/>
    <n v="8.2751803627028414E-2"/>
    <n v="2.8330313143555452"/>
    <n v="1"/>
  </r>
  <r>
    <x v="7"/>
    <x v="2"/>
    <x v="17"/>
    <x v="1"/>
    <n v="2.5757710152611676E-2"/>
    <n v="3"/>
    <n v="5.0879338606055965E-2"/>
    <n v="2.4994285852887752"/>
    <n v="1"/>
  </r>
  <r>
    <x v="7"/>
    <x v="2"/>
    <x v="17"/>
    <x v="2"/>
    <n v="0"/>
    <n v="0"/>
    <n v="0"/>
    <n v="0"/>
    <m/>
  </r>
  <r>
    <x v="7"/>
    <x v="2"/>
    <x v="4"/>
    <x v="1"/>
    <n v="2.6545199410261837E-2"/>
    <n v="4"/>
    <n v="0.43657182122582355"/>
    <n v="4.2869165287655617"/>
    <n v="1"/>
  </r>
  <r>
    <x v="7"/>
    <x v="2"/>
    <x v="4"/>
    <x v="2"/>
    <n v="0"/>
    <n v="1"/>
    <n v="0.73189848255310841"/>
    <n v="0"/>
    <n v="1"/>
  </r>
  <r>
    <x v="7"/>
    <x v="2"/>
    <x v="6"/>
    <x v="1"/>
    <n v="0.14801091125486907"/>
    <n v="7"/>
    <n v="0.42462108541109145"/>
    <n v="0.96018275049666479"/>
    <n v="1"/>
  </r>
  <r>
    <x v="7"/>
    <x v="2"/>
    <x v="6"/>
    <x v="2"/>
    <n v="0.11654856307302766"/>
    <n v="7"/>
    <n v="5.3909397826518268E-2"/>
    <n v="6.6654992765699275"/>
    <n v="1"/>
  </r>
  <r>
    <x v="7"/>
    <x v="2"/>
    <x v="18"/>
    <x v="1"/>
    <n v="4.0636610236407009E-2"/>
    <n v="1"/>
    <n v="0.22079229865672903"/>
    <n v="4.7003524997776926"/>
    <n v="1"/>
  </r>
  <r>
    <x v="7"/>
    <x v="2"/>
    <x v="18"/>
    <x v="2"/>
    <n v="0.17613599466324237"/>
    <n v="3"/>
    <n v="0.26656167896971572"/>
    <n v="4.2046871820604892"/>
    <n v="1"/>
  </r>
  <r>
    <x v="7"/>
    <x v="2"/>
    <x v="19"/>
    <x v="1"/>
    <n v="0"/>
    <n v="1"/>
    <n v="6.7845816308076345E-2"/>
    <n v="0"/>
    <n v="1"/>
  </r>
  <r>
    <x v="7"/>
    <x v="2"/>
    <x v="20"/>
    <x v="1"/>
    <n v="9.3894236312543969E-2"/>
    <n v="2"/>
    <n v="0.49710492132964912"/>
    <n v="2.53381521934618"/>
    <n v="0.75"/>
  </r>
  <r>
    <x v="7"/>
    <x v="2"/>
    <x v="21"/>
    <x v="1"/>
    <n v="8.5004068834601168E-2"/>
    <n v="4"/>
    <n v="0.57851490918754578"/>
    <n v="0.21019632498257629"/>
    <n v="1"/>
  </r>
  <r>
    <x v="7"/>
    <x v="2"/>
    <x v="21"/>
    <x v="2"/>
    <n v="7.8387001544867149E-2"/>
    <n v="0"/>
    <n v="0.8380880381046768"/>
    <n v="5.8614388768150203"/>
    <n v="1"/>
  </r>
  <r>
    <x v="7"/>
    <x v="2"/>
    <x v="22"/>
    <x v="1"/>
    <n v="5.6607799039629432E-2"/>
    <n v="3"/>
    <n v="0.22964213446338674"/>
    <n v="3.3141485832855908"/>
    <n v="1"/>
  </r>
  <r>
    <x v="7"/>
    <x v="2"/>
    <x v="22"/>
    <x v="2"/>
    <n v="0"/>
    <n v="0"/>
    <n v="0.62558791813749115"/>
    <n v="0"/>
    <n v="1"/>
  </r>
  <r>
    <x v="7"/>
    <x v="2"/>
    <x v="23"/>
    <x v="1"/>
    <n v="0"/>
    <n v="0"/>
    <n v="0"/>
    <n v="0"/>
    <m/>
  </r>
  <r>
    <x v="7"/>
    <x v="2"/>
    <x v="23"/>
    <x v="2"/>
    <n v="0"/>
    <n v="0"/>
    <n v="0"/>
    <n v="0"/>
    <m/>
  </r>
  <r>
    <x v="7"/>
    <x v="2"/>
    <x v="24"/>
    <x v="1"/>
    <n v="0"/>
    <n v="0"/>
    <n v="0"/>
    <n v="0"/>
    <m/>
  </r>
  <r>
    <x v="7"/>
    <x v="2"/>
    <x v="25"/>
    <x v="1"/>
    <n v="0"/>
    <n v="1"/>
    <n v="0.24713864052594231"/>
    <n v="0"/>
    <n v="1"/>
  </r>
  <r>
    <x v="7"/>
    <x v="2"/>
    <x v="25"/>
    <x v="2"/>
    <n v="0"/>
    <n v="0"/>
    <n v="0"/>
    <n v="0"/>
    <m/>
  </r>
  <r>
    <x v="7"/>
    <x v="2"/>
    <x v="26"/>
    <x v="1"/>
    <n v="0.13147904317553091"/>
    <n v="3"/>
    <n v="9.1266124320833253E-2"/>
    <n v="2.9051443978242237"/>
    <n v="1"/>
  </r>
  <r>
    <x v="7"/>
    <x v="2"/>
    <x v="26"/>
    <x v="2"/>
    <n v="0"/>
    <n v="1"/>
    <n v="4.7918400714887212E-2"/>
    <n v="0"/>
    <n v="1"/>
  </r>
  <r>
    <x v="8"/>
    <x v="2"/>
    <x v="9"/>
    <x v="1"/>
    <n v="0.15229585277674629"/>
    <n v="2"/>
    <n v="2.0217943825569358E-2"/>
    <n v="5.6067712923562345"/>
    <n v="1"/>
  </r>
  <r>
    <x v="8"/>
    <x v="2"/>
    <x v="10"/>
    <x v="1"/>
    <n v="5.2331841024152802E-2"/>
    <n v="11"/>
    <n v="0.24831021210830709"/>
    <n v="0.15198139466989763"/>
    <n v="1"/>
  </r>
  <r>
    <x v="8"/>
    <x v="2"/>
    <x v="10"/>
    <x v="2"/>
    <n v="0"/>
    <n v="0"/>
    <n v="0.17194007093714914"/>
    <n v="0"/>
    <n v="0.5"/>
  </r>
  <r>
    <x v="8"/>
    <x v="2"/>
    <x v="11"/>
    <x v="1"/>
    <n v="3.5973945418799669E-2"/>
    <n v="8"/>
    <n v="0.54710146996355968"/>
    <n v="5.2067665132347321"/>
    <n v="0.9"/>
  </r>
  <r>
    <x v="8"/>
    <x v="2"/>
    <x v="11"/>
    <x v="2"/>
    <n v="2.4307827812682582E-2"/>
    <n v="1"/>
    <n v="0.29478383574666656"/>
    <n v="0.92018767022461745"/>
    <n v="1"/>
  </r>
  <r>
    <x v="8"/>
    <x v="2"/>
    <x v="3"/>
    <x v="1"/>
    <n v="6.9379504033393324E-2"/>
    <n v="8"/>
    <n v="0.16103576087732618"/>
    <n v="5.8448768631608168"/>
    <n v="0.90476190476190499"/>
  </r>
  <r>
    <x v="8"/>
    <x v="2"/>
    <x v="3"/>
    <x v="2"/>
    <n v="0.1117419651319348"/>
    <n v="1"/>
    <n v="0.92758252226598092"/>
    <n v="2.4705054250542626"/>
    <n v="1"/>
  </r>
  <r>
    <x v="8"/>
    <x v="2"/>
    <x v="12"/>
    <x v="1"/>
    <n v="1.5149618156002978E-2"/>
    <n v="5"/>
    <n v="0.40638228800173415"/>
    <n v="2.7819324954947589"/>
    <n v="1"/>
  </r>
  <r>
    <x v="8"/>
    <x v="2"/>
    <x v="12"/>
    <x v="2"/>
    <n v="0.18687985770205748"/>
    <n v="0"/>
    <n v="0.15713110807451938"/>
    <n v="3.9953380373415213"/>
    <n v="1"/>
  </r>
  <r>
    <x v="8"/>
    <x v="2"/>
    <x v="13"/>
    <x v="1"/>
    <n v="0.13189802703754858"/>
    <n v="3"/>
    <n v="0.41178551893132087"/>
    <n v="4.1562131931553985"/>
    <n v="1"/>
  </r>
  <r>
    <x v="8"/>
    <x v="2"/>
    <x v="13"/>
    <x v="2"/>
    <n v="0.19443181869952308"/>
    <n v="0"/>
    <n v="0.19682826260779887"/>
    <n v="4.2603547340774108"/>
    <n v="0.66666666666666696"/>
  </r>
  <r>
    <x v="8"/>
    <x v="2"/>
    <x v="14"/>
    <x v="1"/>
    <n v="1.7804890507872564E-2"/>
    <n v="0"/>
    <n v="4.1108048483876086E-2"/>
    <n v="3.4844753892476179"/>
    <n v="1"/>
  </r>
  <r>
    <x v="8"/>
    <x v="2"/>
    <x v="14"/>
    <x v="2"/>
    <n v="1.1796924845939546E-2"/>
    <n v="0"/>
    <n v="0.78695445762856486"/>
    <n v="3.1704289373136341"/>
    <n v="1"/>
  </r>
  <r>
    <x v="8"/>
    <x v="2"/>
    <x v="15"/>
    <x v="1"/>
    <n v="0"/>
    <n v="1"/>
    <n v="2.8370413221667362E-2"/>
    <n v="0"/>
    <n v="1"/>
  </r>
  <r>
    <x v="8"/>
    <x v="2"/>
    <x v="15"/>
    <x v="2"/>
    <n v="0"/>
    <n v="0"/>
    <n v="0.72645793694341609"/>
    <n v="0"/>
    <n v="1"/>
  </r>
  <r>
    <x v="8"/>
    <x v="2"/>
    <x v="16"/>
    <x v="1"/>
    <n v="9.3273990377100421E-2"/>
    <n v="0"/>
    <n v="0.65812417286146518"/>
    <n v="1.4647172311913392"/>
    <n v="1"/>
  </r>
  <r>
    <x v="8"/>
    <x v="2"/>
    <x v="17"/>
    <x v="1"/>
    <n v="6.1502113948755516E-2"/>
    <n v="0"/>
    <n v="0.44396530970740622"/>
    <n v="0.10198764106493607"/>
    <n v="1"/>
  </r>
  <r>
    <x v="8"/>
    <x v="2"/>
    <x v="17"/>
    <x v="2"/>
    <n v="0"/>
    <n v="0"/>
    <n v="0"/>
    <n v="0"/>
    <m/>
  </r>
  <r>
    <x v="8"/>
    <x v="2"/>
    <x v="4"/>
    <x v="1"/>
    <n v="5.3541820873184799E-2"/>
    <n v="7"/>
    <n v="0.19190340496282263"/>
    <n v="4.855873392399582"/>
    <n v="1"/>
  </r>
  <r>
    <x v="8"/>
    <x v="2"/>
    <x v="6"/>
    <x v="1"/>
    <n v="0.13033946645626551"/>
    <n v="16"/>
    <n v="0.36896308602699168"/>
    <n v="1.8711536682577115"/>
    <n v="1"/>
  </r>
  <r>
    <x v="8"/>
    <x v="2"/>
    <x v="6"/>
    <x v="2"/>
    <n v="3.7686994564974922E-2"/>
    <n v="8"/>
    <n v="0.28350014699884174"/>
    <n v="3.8446015933204056"/>
    <n v="1"/>
  </r>
  <r>
    <x v="8"/>
    <x v="2"/>
    <x v="18"/>
    <x v="1"/>
    <n v="0.14443273705906842"/>
    <n v="5"/>
    <n v="0.16587182662273658"/>
    <n v="1.7382558298373663"/>
    <n v="1"/>
  </r>
  <r>
    <x v="8"/>
    <x v="2"/>
    <x v="18"/>
    <x v="2"/>
    <n v="0.20807836452129058"/>
    <n v="4"/>
    <n v="0.38999516501002163"/>
    <n v="4.0113541079991855"/>
    <n v="1"/>
  </r>
  <r>
    <x v="8"/>
    <x v="2"/>
    <x v="19"/>
    <x v="1"/>
    <n v="0"/>
    <n v="1"/>
    <n v="8.6085413532057273E-2"/>
    <n v="0"/>
    <n v="1"/>
  </r>
  <r>
    <x v="8"/>
    <x v="2"/>
    <x v="20"/>
    <x v="1"/>
    <n v="5.0899045919538338E-2"/>
    <n v="5"/>
    <n v="0.2311691367833785"/>
    <n v="4.5594982170962561"/>
    <n v="0.83333333333333304"/>
  </r>
  <r>
    <x v="8"/>
    <x v="2"/>
    <x v="21"/>
    <x v="1"/>
    <n v="0.18879677808201981"/>
    <n v="6"/>
    <n v="0.13457844638941449"/>
    <n v="6.1863037426632683"/>
    <n v="1"/>
  </r>
  <r>
    <x v="8"/>
    <x v="2"/>
    <x v="21"/>
    <x v="2"/>
    <n v="0.17127884229832582"/>
    <n v="4"/>
    <n v="0.49189538809081745"/>
    <n v="2.392910510580589"/>
    <n v="0.8"/>
  </r>
  <r>
    <x v="8"/>
    <x v="2"/>
    <x v="22"/>
    <x v="1"/>
    <n v="0.1298476704050841"/>
    <n v="2"/>
    <n v="0.50569973682684799"/>
    <n v="2.0296123453420987"/>
    <n v="1"/>
  </r>
  <r>
    <x v="8"/>
    <x v="2"/>
    <x v="22"/>
    <x v="2"/>
    <n v="0"/>
    <n v="1"/>
    <n v="2.7594369740192581E-3"/>
    <n v="0"/>
    <n v="1"/>
  </r>
  <r>
    <x v="8"/>
    <x v="2"/>
    <x v="23"/>
    <x v="1"/>
    <n v="0"/>
    <n v="0"/>
    <n v="0"/>
    <n v="0"/>
    <m/>
  </r>
  <r>
    <x v="8"/>
    <x v="2"/>
    <x v="23"/>
    <x v="2"/>
    <n v="0"/>
    <n v="0"/>
    <n v="0"/>
    <n v="0"/>
    <m/>
  </r>
  <r>
    <x v="8"/>
    <x v="2"/>
    <x v="24"/>
    <x v="1"/>
    <n v="0"/>
    <n v="0"/>
    <n v="0"/>
    <n v="0"/>
    <m/>
  </r>
  <r>
    <x v="8"/>
    <x v="2"/>
    <x v="25"/>
    <x v="1"/>
    <n v="0.31931375815054319"/>
    <n v="2"/>
    <n v="0.15043289744882246"/>
    <n v="3.820397622553577"/>
    <n v="1"/>
  </r>
  <r>
    <x v="8"/>
    <x v="2"/>
    <x v="26"/>
    <x v="1"/>
    <n v="3.7430079949075457E-3"/>
    <n v="2"/>
    <n v="1.3585249461042784E-2"/>
    <n v="1.3475600136906882"/>
    <n v="1"/>
  </r>
  <r>
    <x v="8"/>
    <x v="2"/>
    <x v="26"/>
    <x v="2"/>
    <n v="0"/>
    <n v="0"/>
    <n v="0.17131067255853877"/>
    <n v="0"/>
    <n v="1"/>
  </r>
  <r>
    <x v="9"/>
    <x v="2"/>
    <x v="9"/>
    <x v="1"/>
    <n v="0.1320184911930794"/>
    <n v="3"/>
    <n v="4.1609777829706401E-2"/>
    <n v="1.4834936137212344"/>
    <n v="1"/>
  </r>
  <r>
    <x v="9"/>
    <x v="2"/>
    <x v="10"/>
    <x v="1"/>
    <n v="3.4579448622091939E-2"/>
    <n v="5"/>
    <n v="0.44840313368567902"/>
    <n v="2.9072958956425818"/>
    <n v="1"/>
  </r>
  <r>
    <x v="9"/>
    <x v="2"/>
    <x v="10"/>
    <x v="2"/>
    <n v="0"/>
    <n v="1"/>
    <n v="0.99582079306250082"/>
    <n v="0"/>
    <n v="0"/>
  </r>
  <r>
    <x v="9"/>
    <x v="2"/>
    <x v="11"/>
    <x v="1"/>
    <n v="1.5205998716815314E-2"/>
    <n v="6"/>
    <n v="0.71655457119420174"/>
    <n v="1.9257470558965257"/>
    <n v="0.91666666666666696"/>
  </r>
  <r>
    <x v="9"/>
    <x v="2"/>
    <x v="11"/>
    <x v="2"/>
    <n v="9.8308924557955285E-2"/>
    <n v="4"/>
    <n v="0.59566637076974649"/>
    <n v="1.204788849519999"/>
    <n v="1"/>
  </r>
  <r>
    <x v="9"/>
    <x v="2"/>
    <x v="3"/>
    <x v="1"/>
    <n v="0.14534716388599772"/>
    <n v="9"/>
    <n v="6.7816444988147817E-2"/>
    <n v="3.2125590876845771"/>
    <n v="0.90476190476190499"/>
  </r>
  <r>
    <x v="9"/>
    <x v="2"/>
    <x v="3"/>
    <x v="2"/>
    <n v="2.6989149582402786E-2"/>
    <n v="6"/>
    <n v="0.28774911519096869"/>
    <n v="1.6643200900282507"/>
    <n v="1"/>
  </r>
  <r>
    <x v="9"/>
    <x v="2"/>
    <x v="12"/>
    <x v="1"/>
    <n v="1.7962898138135733E-2"/>
    <n v="3"/>
    <n v="0.30481229496124712"/>
    <n v="5.3549199783905284"/>
    <n v="1"/>
  </r>
  <r>
    <x v="9"/>
    <x v="2"/>
    <x v="12"/>
    <x v="2"/>
    <n v="0.15518462970798316"/>
    <n v="4"/>
    <n v="0.2005188636169716"/>
    <n v="8.7366039935093252"/>
    <n v="1"/>
  </r>
  <r>
    <x v="9"/>
    <x v="2"/>
    <x v="13"/>
    <x v="1"/>
    <n v="8.23599520451022E-2"/>
    <n v="1"/>
    <n v="0.47808824076633161"/>
    <n v="1.0506231822324754"/>
    <n v="1"/>
  </r>
  <r>
    <x v="9"/>
    <x v="2"/>
    <x v="13"/>
    <x v="2"/>
    <n v="0.14854581240363765"/>
    <n v="2"/>
    <n v="4.4367782606075032E-3"/>
    <n v="4.4643099441865983"/>
    <n v="0.75"/>
  </r>
  <r>
    <x v="9"/>
    <x v="2"/>
    <x v="14"/>
    <x v="1"/>
    <n v="0.17476463806851106"/>
    <n v="3"/>
    <n v="0.15750147291504929"/>
    <n v="4.3886437600713943"/>
    <n v="1"/>
  </r>
  <r>
    <x v="9"/>
    <x v="2"/>
    <x v="14"/>
    <x v="2"/>
    <n v="0"/>
    <n v="0"/>
    <n v="0.49334392313896136"/>
    <n v="0"/>
    <n v="1"/>
  </r>
  <r>
    <x v="9"/>
    <x v="2"/>
    <x v="15"/>
    <x v="1"/>
    <n v="1.6935175322225989E-2"/>
    <n v="1"/>
    <n v="8.7630675305459704E-2"/>
    <n v="6.914393124268841"/>
    <n v="1"/>
  </r>
  <r>
    <x v="9"/>
    <x v="2"/>
    <x v="15"/>
    <x v="2"/>
    <n v="0"/>
    <n v="1"/>
    <n v="0.50000379024808339"/>
    <n v="0"/>
    <n v="1"/>
  </r>
  <r>
    <x v="9"/>
    <x v="2"/>
    <x v="16"/>
    <x v="1"/>
    <n v="6.7928958222701966E-2"/>
    <n v="2"/>
    <n v="0.69341576646028669"/>
    <n v="2.0197448991557416"/>
    <n v="1"/>
  </r>
  <r>
    <x v="9"/>
    <x v="2"/>
    <x v="17"/>
    <x v="1"/>
    <n v="1.2060808369420063E-2"/>
    <n v="3"/>
    <n v="0.3026002679335687"/>
    <n v="0.20309602304959462"/>
    <n v="1"/>
  </r>
  <r>
    <x v="9"/>
    <x v="2"/>
    <x v="17"/>
    <x v="2"/>
    <n v="0"/>
    <n v="0"/>
    <n v="7.36397644103189E-2"/>
    <n v="0"/>
    <n v="1"/>
  </r>
  <r>
    <x v="9"/>
    <x v="2"/>
    <x v="4"/>
    <x v="1"/>
    <n v="2.6900967274660344E-3"/>
    <n v="12"/>
    <n v="0.23770463093952127"/>
    <n v="1.8136601533125665"/>
    <n v="1"/>
  </r>
  <r>
    <x v="9"/>
    <x v="2"/>
    <x v="6"/>
    <x v="1"/>
    <n v="0.1446833597420005"/>
    <n v="20"/>
    <n v="0.64113436416855374"/>
    <n v="4.6918035272446703"/>
    <n v="0.97560975609756095"/>
  </r>
  <r>
    <x v="9"/>
    <x v="2"/>
    <x v="6"/>
    <x v="2"/>
    <n v="5.9237487326375134E-2"/>
    <n v="2"/>
    <n v="4.977373469546309E-2"/>
    <n v="6.8193662595592368"/>
    <n v="1"/>
  </r>
  <r>
    <x v="9"/>
    <x v="2"/>
    <x v="18"/>
    <x v="1"/>
    <n v="0.10193925636726069"/>
    <n v="6"/>
    <n v="0.14902397525530595"/>
    <n v="4.2015660636169656"/>
    <n v="1"/>
  </r>
  <r>
    <x v="9"/>
    <x v="2"/>
    <x v="18"/>
    <x v="2"/>
    <n v="2.91836325376887E-2"/>
    <n v="2"/>
    <n v="0.22408634571590935"/>
    <n v="1.9382203874446353"/>
    <n v="1"/>
  </r>
  <r>
    <x v="9"/>
    <x v="2"/>
    <x v="19"/>
    <x v="1"/>
    <n v="0"/>
    <n v="0"/>
    <n v="0.28631678081262657"/>
    <n v="0"/>
    <n v="1"/>
  </r>
  <r>
    <x v="9"/>
    <x v="2"/>
    <x v="20"/>
    <x v="1"/>
    <n v="4.4950426088893131E-2"/>
    <n v="3"/>
    <n v="0.47127674186103796"/>
    <n v="3.4372433854854476"/>
    <n v="1"/>
  </r>
  <r>
    <x v="9"/>
    <x v="2"/>
    <x v="21"/>
    <x v="1"/>
    <n v="0.214602805383309"/>
    <n v="2"/>
    <n v="0.18955689360568617"/>
    <n v="4.4713260009037228"/>
    <n v="1"/>
  </r>
  <r>
    <x v="9"/>
    <x v="2"/>
    <x v="21"/>
    <x v="2"/>
    <n v="1.0999898646212035E-2"/>
    <n v="1"/>
    <n v="0.42849062823373762"/>
    <n v="6.8827866979670809"/>
    <n v="0.66666666666666696"/>
  </r>
  <r>
    <x v="9"/>
    <x v="2"/>
    <x v="22"/>
    <x v="1"/>
    <n v="0.15815393286711793"/>
    <n v="1"/>
    <n v="0.47564173588455438"/>
    <n v="6.0979680516763795"/>
    <n v="1"/>
  </r>
  <r>
    <x v="9"/>
    <x v="2"/>
    <x v="23"/>
    <x v="1"/>
    <n v="0"/>
    <n v="0"/>
    <n v="0"/>
    <n v="0"/>
    <m/>
  </r>
  <r>
    <x v="9"/>
    <x v="2"/>
    <x v="23"/>
    <x v="2"/>
    <n v="0"/>
    <n v="0"/>
    <n v="0"/>
    <n v="0"/>
    <m/>
  </r>
  <r>
    <x v="9"/>
    <x v="2"/>
    <x v="24"/>
    <x v="1"/>
    <n v="0"/>
    <n v="0"/>
    <n v="0"/>
    <n v="0"/>
    <m/>
  </r>
  <r>
    <x v="9"/>
    <x v="2"/>
    <x v="25"/>
    <x v="1"/>
    <n v="0.21568294062812074"/>
    <n v="1"/>
    <n v="0.12298391679105634"/>
    <n v="4.3402206916176116"/>
    <n v="1"/>
  </r>
  <r>
    <x v="9"/>
    <x v="2"/>
    <x v="26"/>
    <x v="1"/>
    <n v="4.9878990086076455E-3"/>
    <n v="3"/>
    <n v="4.729697362359752E-2"/>
    <n v="0.61236140768919345"/>
    <n v="1"/>
  </r>
  <r>
    <x v="9"/>
    <x v="2"/>
    <x v="26"/>
    <x v="2"/>
    <n v="0"/>
    <n v="0"/>
    <n v="0.13318116187107815"/>
    <n v="0"/>
    <n v="1"/>
  </r>
  <r>
    <x v="10"/>
    <x v="2"/>
    <x v="9"/>
    <x v="1"/>
    <n v="0.10348572005788981"/>
    <n v="2"/>
    <n v="0.29094074988425384"/>
    <n v="6.400644970565418"/>
    <n v="1"/>
  </r>
  <r>
    <x v="10"/>
    <x v="2"/>
    <x v="10"/>
    <x v="1"/>
    <n v="0.2244253851717859"/>
    <n v="12"/>
    <n v="0.46116223642085702"/>
    <n v="1.0998907505997095"/>
    <n v="1"/>
  </r>
  <r>
    <x v="10"/>
    <x v="2"/>
    <x v="10"/>
    <x v="2"/>
    <n v="1.9655438556018597E-2"/>
    <n v="2"/>
    <n v="0.46860971417065411"/>
    <n v="4.6417965841671673"/>
    <n v="1"/>
  </r>
  <r>
    <x v="10"/>
    <x v="2"/>
    <x v="11"/>
    <x v="1"/>
    <n v="6.0152011415286102E-2"/>
    <n v="7"/>
    <n v="0.72346570741293181"/>
    <n v="4.6600429959820131"/>
    <n v="0.9375"/>
  </r>
  <r>
    <x v="10"/>
    <x v="2"/>
    <x v="11"/>
    <x v="2"/>
    <n v="9.5805858366785068E-2"/>
    <n v="3"/>
    <n v="0.83211301762876777"/>
    <n v="1.8838646300631758"/>
    <n v="1"/>
  </r>
  <r>
    <x v="10"/>
    <x v="2"/>
    <x v="3"/>
    <x v="1"/>
    <n v="9.2325576924854491E-2"/>
    <n v="15"/>
    <n v="0.25228314363464283"/>
    <n v="4.7772383563981968"/>
    <n v="0.89473684210526305"/>
  </r>
  <r>
    <x v="10"/>
    <x v="2"/>
    <x v="3"/>
    <x v="2"/>
    <n v="0.2540795215552718"/>
    <n v="2"/>
    <n v="0.69793659631367666"/>
    <n v="2.3124867282888992"/>
    <n v="1"/>
  </r>
  <r>
    <x v="10"/>
    <x v="2"/>
    <x v="12"/>
    <x v="1"/>
    <n v="0.15082540415313728"/>
    <n v="2"/>
    <n v="0.34637332583277919"/>
    <n v="6.0246470288488352"/>
    <n v="1"/>
  </r>
  <r>
    <x v="10"/>
    <x v="2"/>
    <x v="12"/>
    <x v="2"/>
    <n v="0"/>
    <n v="1"/>
    <n v="7.5610636378821913E-2"/>
    <n v="0"/>
    <n v="1"/>
  </r>
  <r>
    <x v="10"/>
    <x v="2"/>
    <x v="13"/>
    <x v="1"/>
    <n v="0.12596682622154226"/>
    <n v="4"/>
    <n v="0.29511648714820077"/>
    <n v="0.34111919582219707"/>
    <n v="1"/>
  </r>
  <r>
    <x v="10"/>
    <x v="2"/>
    <x v="13"/>
    <x v="2"/>
    <n v="2.5539825696209544E-3"/>
    <n v="2"/>
    <n v="0.73583675033013973"/>
    <n v="7.0522645314172587"/>
    <n v="0.66666666666666696"/>
  </r>
  <r>
    <x v="10"/>
    <x v="2"/>
    <x v="14"/>
    <x v="1"/>
    <n v="5.1586088153870585E-2"/>
    <n v="4"/>
    <n v="0.31734507057167466"/>
    <n v="2.2256979088272741"/>
    <n v="1"/>
  </r>
  <r>
    <x v="10"/>
    <x v="2"/>
    <x v="14"/>
    <x v="2"/>
    <n v="0"/>
    <n v="1"/>
    <n v="0.83545515006784588"/>
    <n v="0"/>
    <n v="1"/>
  </r>
  <r>
    <x v="10"/>
    <x v="2"/>
    <x v="15"/>
    <x v="1"/>
    <n v="8.8272399939016241E-2"/>
    <n v="2"/>
    <n v="0.14935189499054075"/>
    <n v="1.5435703190120482"/>
    <n v="1"/>
  </r>
  <r>
    <x v="10"/>
    <x v="2"/>
    <x v="16"/>
    <x v="1"/>
    <n v="1.0618456757286473E-2"/>
    <n v="2"/>
    <n v="0.50384083072680008"/>
    <n v="0.18400728290110605"/>
    <n v="1"/>
  </r>
  <r>
    <x v="10"/>
    <x v="2"/>
    <x v="17"/>
    <x v="1"/>
    <n v="3.7174921845100732E-2"/>
    <n v="2"/>
    <n v="0.32803288023454702"/>
    <n v="2.662585250874749"/>
    <n v="1"/>
  </r>
  <r>
    <x v="10"/>
    <x v="2"/>
    <x v="17"/>
    <x v="2"/>
    <n v="0"/>
    <n v="0"/>
    <n v="0.35758084152092906"/>
    <n v="0"/>
    <n v="1"/>
  </r>
  <r>
    <x v="10"/>
    <x v="2"/>
    <x v="4"/>
    <x v="1"/>
    <n v="5.7007206033703024E-2"/>
    <n v="7"/>
    <n v="0.74532463056743992"/>
    <n v="6.1595859620007039"/>
    <n v="1"/>
  </r>
  <r>
    <x v="10"/>
    <x v="2"/>
    <x v="6"/>
    <x v="1"/>
    <n v="7.6597998005112453E-2"/>
    <n v="16"/>
    <n v="0.4865551470254319"/>
    <n v="1.5370173149137043"/>
    <n v="0.97674418604651203"/>
  </r>
  <r>
    <x v="10"/>
    <x v="2"/>
    <x v="6"/>
    <x v="2"/>
    <n v="3.9786151597479155E-2"/>
    <n v="2"/>
    <n v="2.5627230571443227E-2"/>
    <n v="6.6016226156866677"/>
    <n v="1"/>
  </r>
  <r>
    <x v="10"/>
    <x v="2"/>
    <x v="18"/>
    <x v="1"/>
    <n v="0.13100163929316164"/>
    <n v="6"/>
    <n v="2.5823696782209946E-2"/>
    <n v="2.0681778008714011"/>
    <n v="1"/>
  </r>
  <r>
    <x v="10"/>
    <x v="2"/>
    <x v="18"/>
    <x v="2"/>
    <n v="0"/>
    <n v="0"/>
    <n v="0.66848222755630404"/>
    <n v="0"/>
    <n v="1"/>
  </r>
  <r>
    <x v="10"/>
    <x v="2"/>
    <x v="19"/>
    <x v="1"/>
    <n v="0"/>
    <n v="0"/>
    <n v="0"/>
    <n v="0"/>
    <m/>
  </r>
  <r>
    <x v="10"/>
    <x v="2"/>
    <x v="20"/>
    <x v="1"/>
    <n v="0.16959306120680237"/>
    <n v="3"/>
    <n v="0.5594030064831107"/>
    <n v="4.2651396107119641"/>
    <n v="1"/>
  </r>
  <r>
    <x v="10"/>
    <x v="2"/>
    <x v="21"/>
    <x v="1"/>
    <n v="0.12402813706372581"/>
    <n v="1"/>
    <n v="0.40086985588261376"/>
    <n v="6.0752220774174335"/>
    <n v="1"/>
  </r>
  <r>
    <x v="10"/>
    <x v="2"/>
    <x v="21"/>
    <x v="2"/>
    <n v="7.7357374746857457E-2"/>
    <n v="3"/>
    <n v="0.63813991462203334"/>
    <n v="3.8702672060626071"/>
    <n v="0.5"/>
  </r>
  <r>
    <x v="10"/>
    <x v="2"/>
    <x v="22"/>
    <x v="1"/>
    <n v="8.7322730393019313E-2"/>
    <n v="3"/>
    <n v="0.34911421448379404"/>
    <n v="5.5863720513154131"/>
    <n v="1"/>
  </r>
  <r>
    <x v="10"/>
    <x v="2"/>
    <x v="23"/>
    <x v="1"/>
    <n v="0"/>
    <n v="0"/>
    <n v="0.40278075569359761"/>
    <n v="0"/>
    <n v="1"/>
  </r>
  <r>
    <x v="10"/>
    <x v="2"/>
    <x v="23"/>
    <x v="2"/>
    <n v="0"/>
    <n v="0"/>
    <n v="0"/>
    <n v="0"/>
    <m/>
  </r>
  <r>
    <x v="10"/>
    <x v="2"/>
    <x v="24"/>
    <x v="1"/>
    <n v="0"/>
    <n v="0"/>
    <n v="5.8021634112036223E-2"/>
    <n v="0"/>
    <n v="1"/>
  </r>
  <r>
    <x v="10"/>
    <x v="2"/>
    <x v="25"/>
    <x v="1"/>
    <n v="0.10273666910359021"/>
    <n v="1"/>
    <n v="0.34706189140771104"/>
    <n v="2.2720437829814855"/>
    <n v="1"/>
  </r>
  <r>
    <x v="10"/>
    <x v="2"/>
    <x v="26"/>
    <x v="1"/>
    <n v="3.4631926610825405E-2"/>
    <n v="1"/>
    <n v="0.10910831038262915"/>
    <n v="4.1706647753613542"/>
    <n v="1"/>
  </r>
  <r>
    <x v="10"/>
    <x v="2"/>
    <x v="26"/>
    <x v="2"/>
    <n v="0"/>
    <n v="0"/>
    <n v="0.45817278879424417"/>
    <n v="0"/>
    <n v="1"/>
  </r>
  <r>
    <x v="11"/>
    <x v="2"/>
    <x v="9"/>
    <x v="1"/>
    <n v="0.10890273126497541"/>
    <n v="1"/>
    <n v="0.49229156858463646"/>
    <n v="2.9262552316819823"/>
    <n v="1"/>
  </r>
  <r>
    <x v="11"/>
    <x v="2"/>
    <x v="10"/>
    <x v="1"/>
    <n v="1.0925909582099625E-2"/>
    <n v="5"/>
    <n v="0.34195619689896523"/>
    <n v="5.2793844512145007"/>
    <n v="1"/>
  </r>
  <r>
    <x v="11"/>
    <x v="2"/>
    <x v="10"/>
    <x v="2"/>
    <n v="0.13052317193543739"/>
    <n v="2"/>
    <n v="0.85872841860083882"/>
    <n v="0.88393058951638359"/>
    <n v="1"/>
  </r>
  <r>
    <x v="11"/>
    <x v="2"/>
    <x v="11"/>
    <x v="1"/>
    <n v="7.3980106098011353E-2"/>
    <n v="9"/>
    <n v="6.012902783856567E-2"/>
    <n v="1.2044187663787069"/>
    <n v="0.92857142857142905"/>
  </r>
  <r>
    <x v="11"/>
    <x v="2"/>
    <x v="11"/>
    <x v="2"/>
    <n v="5.4874485037788905E-2"/>
    <n v="2"/>
    <n v="0.66696107049543829"/>
    <n v="0.36915513063679972"/>
    <n v="1"/>
  </r>
  <r>
    <x v="11"/>
    <x v="2"/>
    <x v="3"/>
    <x v="1"/>
    <n v="8.7158702188308255E-3"/>
    <n v="12"/>
    <n v="0.13960961825696033"/>
    <n v="0.49244472620247393"/>
    <n v="1"/>
  </r>
  <r>
    <x v="11"/>
    <x v="2"/>
    <x v="3"/>
    <x v="2"/>
    <n v="0.2186190637345648"/>
    <n v="5"/>
    <n v="0.13167733569371651"/>
    <n v="5.1897065262960576"/>
    <n v="1"/>
  </r>
  <r>
    <x v="11"/>
    <x v="2"/>
    <x v="12"/>
    <x v="1"/>
    <n v="0.16616613695782756"/>
    <n v="2"/>
    <n v="0.16209774520152592"/>
    <n v="0.81632629590679162"/>
    <n v="1"/>
  </r>
  <r>
    <x v="11"/>
    <x v="2"/>
    <x v="12"/>
    <x v="2"/>
    <n v="0.11133531529145095"/>
    <n v="1"/>
    <n v="0.10103880401684569"/>
    <n v="5.1462913767418428"/>
    <n v="1"/>
  </r>
  <r>
    <x v="11"/>
    <x v="2"/>
    <x v="13"/>
    <x v="1"/>
    <n v="2.6206597249590707E-2"/>
    <n v="1"/>
    <n v="0.25331553789580175"/>
    <n v="1.3351984847007201"/>
    <n v="1"/>
  </r>
  <r>
    <x v="11"/>
    <x v="2"/>
    <x v="13"/>
    <x v="2"/>
    <n v="0"/>
    <n v="1"/>
    <n v="0.45433695308220534"/>
    <n v="0"/>
    <n v="0.5"/>
  </r>
  <r>
    <x v="11"/>
    <x v="2"/>
    <x v="14"/>
    <x v="1"/>
    <n v="2.4975424727822427E-2"/>
    <n v="4"/>
    <n v="0.37825334678031181"/>
    <n v="0.74777424707109352"/>
    <n v="1"/>
  </r>
  <r>
    <x v="11"/>
    <x v="2"/>
    <x v="14"/>
    <x v="2"/>
    <n v="0"/>
    <n v="1"/>
    <n v="0.4633821509146292"/>
    <n v="0"/>
    <n v="1"/>
  </r>
  <r>
    <x v="11"/>
    <x v="2"/>
    <x v="15"/>
    <x v="1"/>
    <n v="0.17086465147806723"/>
    <n v="0"/>
    <n v="0.31853812150789251"/>
    <n v="2.2953463267825942"/>
    <n v="1"/>
  </r>
  <r>
    <x v="11"/>
    <x v="2"/>
    <x v="15"/>
    <x v="2"/>
    <n v="0"/>
    <n v="0"/>
    <n v="0"/>
    <n v="0"/>
    <m/>
  </r>
  <r>
    <x v="11"/>
    <x v="2"/>
    <x v="16"/>
    <x v="1"/>
    <n v="0.19683401821285562"/>
    <n v="2"/>
    <n v="4.5071551055945493E-3"/>
    <n v="0.4627804956967429"/>
    <n v="1"/>
  </r>
  <r>
    <x v="11"/>
    <x v="2"/>
    <x v="16"/>
    <x v="2"/>
    <n v="0"/>
    <n v="0"/>
    <n v="0.34130938221220453"/>
    <n v="0"/>
    <n v="1"/>
  </r>
  <r>
    <x v="11"/>
    <x v="2"/>
    <x v="17"/>
    <x v="1"/>
    <n v="3.5720634818786838E-2"/>
    <n v="2"/>
    <n v="0.43962148129454326"/>
    <n v="1.578559392337112"/>
    <n v="1"/>
  </r>
  <r>
    <x v="11"/>
    <x v="2"/>
    <x v="17"/>
    <x v="2"/>
    <n v="0"/>
    <n v="0"/>
    <n v="0.36242940410447255"/>
    <n v="0"/>
    <n v="1"/>
  </r>
  <r>
    <x v="11"/>
    <x v="2"/>
    <x v="4"/>
    <x v="1"/>
    <n v="8.0264706526863086E-2"/>
    <n v="16"/>
    <n v="9.5583872988514937E-2"/>
    <n v="4.8648880664647303"/>
    <n v="1"/>
  </r>
  <r>
    <x v="11"/>
    <x v="2"/>
    <x v="4"/>
    <x v="2"/>
    <n v="0"/>
    <n v="0"/>
    <n v="0.64412066350214958"/>
    <n v="0"/>
    <n v="1"/>
  </r>
  <r>
    <x v="11"/>
    <x v="2"/>
    <x v="6"/>
    <x v="1"/>
    <n v="1.3804455444880745E-2"/>
    <n v="49"/>
    <n v="0.33470570549080803"/>
    <n v="4.0297204399514657"/>
    <n v="0.98113207547169801"/>
  </r>
  <r>
    <x v="11"/>
    <x v="2"/>
    <x v="6"/>
    <x v="2"/>
    <n v="0.17132177406325144"/>
    <n v="3"/>
    <n v="0.45855263962960918"/>
    <n v="1.1945456256518783"/>
    <n v="1"/>
  </r>
  <r>
    <x v="11"/>
    <x v="2"/>
    <x v="18"/>
    <x v="1"/>
    <n v="0.1242485412888128"/>
    <n v="3"/>
    <n v="0.45884737997360764"/>
    <n v="0.46913690532082214"/>
    <n v="1"/>
  </r>
  <r>
    <x v="11"/>
    <x v="2"/>
    <x v="18"/>
    <x v="2"/>
    <n v="0"/>
    <n v="1"/>
    <n v="0.3790273228299581"/>
    <n v="0"/>
    <n v="1"/>
  </r>
  <r>
    <x v="11"/>
    <x v="2"/>
    <x v="19"/>
    <x v="1"/>
    <n v="0"/>
    <n v="1"/>
    <n v="0.12703646529404863"/>
    <n v="0"/>
    <n v="1"/>
  </r>
  <r>
    <x v="11"/>
    <x v="2"/>
    <x v="20"/>
    <x v="1"/>
    <n v="0.16480168619350263"/>
    <n v="3"/>
    <n v="9.2399404096051421E-2"/>
    <n v="4.8277328255575096"/>
    <n v="1"/>
  </r>
  <r>
    <x v="11"/>
    <x v="2"/>
    <x v="20"/>
    <x v="2"/>
    <n v="0"/>
    <n v="1"/>
    <n v="0.48292154188661762"/>
    <n v="0"/>
    <n v="1"/>
  </r>
  <r>
    <x v="11"/>
    <x v="2"/>
    <x v="21"/>
    <x v="1"/>
    <n v="0.163810192358917"/>
    <n v="5"/>
    <n v="0.46062374935838873"/>
    <n v="1.5452206113627192"/>
    <n v="1"/>
  </r>
  <r>
    <x v="11"/>
    <x v="2"/>
    <x v="21"/>
    <x v="2"/>
    <n v="0.16713024086751938"/>
    <n v="2"/>
    <n v="0.47535325054579769"/>
    <n v="8.9554743367105036"/>
    <n v="0.25"/>
  </r>
  <r>
    <x v="11"/>
    <x v="2"/>
    <x v="22"/>
    <x v="1"/>
    <n v="0.1515967928695863"/>
    <n v="2"/>
    <n v="0.33974982845368623"/>
    <n v="3.5463878646144789"/>
    <n v="1"/>
  </r>
  <r>
    <x v="11"/>
    <x v="2"/>
    <x v="23"/>
    <x v="1"/>
    <n v="0.10110402733187987"/>
    <n v="1"/>
    <n v="0.14098114417092292"/>
    <n v="1.3628873814385334"/>
    <n v="1"/>
  </r>
  <r>
    <x v="11"/>
    <x v="2"/>
    <x v="24"/>
    <x v="1"/>
    <n v="0"/>
    <n v="1"/>
    <n v="0.28537964389036491"/>
    <n v="0"/>
    <n v="1"/>
  </r>
  <r>
    <x v="11"/>
    <x v="2"/>
    <x v="25"/>
    <x v="1"/>
    <n v="0"/>
    <n v="1"/>
    <n v="0.10580912873005774"/>
    <n v="0"/>
    <n v="1"/>
  </r>
  <r>
    <x v="11"/>
    <x v="2"/>
    <x v="25"/>
    <x v="2"/>
    <n v="0"/>
    <n v="0"/>
    <n v="0.2110113253908934"/>
    <n v="0"/>
    <n v="1"/>
  </r>
  <r>
    <x v="11"/>
    <x v="2"/>
    <x v="26"/>
    <x v="1"/>
    <n v="5.1353141490612507E-2"/>
    <n v="6"/>
    <n v="8.253324497931401E-2"/>
    <n v="1.6504039916189157"/>
    <n v="1"/>
  </r>
  <r>
    <x v="11"/>
    <x v="2"/>
    <x v="26"/>
    <x v="2"/>
    <n v="0"/>
    <n v="1"/>
    <n v="0.79151507700608947"/>
    <n v="0"/>
    <n v="1"/>
  </r>
  <r>
    <x v="12"/>
    <x v="2"/>
    <x v="9"/>
    <x v="1"/>
    <n v="0"/>
    <n v="0"/>
    <n v="0.79825613874096613"/>
    <n v="0"/>
    <n v="1"/>
  </r>
  <r>
    <x v="12"/>
    <x v="2"/>
    <x v="10"/>
    <x v="1"/>
    <n v="1.7723128079864366E-2"/>
    <n v="10"/>
    <n v="0.56452848902385855"/>
    <n v="2.2590072353891015"/>
    <n v="1"/>
  </r>
  <r>
    <x v="12"/>
    <x v="2"/>
    <x v="10"/>
    <x v="2"/>
    <n v="0.19115326810136077"/>
    <n v="0"/>
    <n v="0.49140662714058392"/>
    <n v="5.5697890031591948"/>
    <n v="1"/>
  </r>
  <r>
    <x v="12"/>
    <x v="2"/>
    <x v="11"/>
    <x v="1"/>
    <n v="8.285771828272985E-2"/>
    <n v="7"/>
    <n v="0.41550183935598078"/>
    <n v="5.2620673872894361"/>
    <n v="1"/>
  </r>
  <r>
    <x v="12"/>
    <x v="2"/>
    <x v="11"/>
    <x v="2"/>
    <n v="0"/>
    <n v="1"/>
    <n v="0.81153778460917891"/>
    <n v="0"/>
    <n v="1"/>
  </r>
  <r>
    <x v="12"/>
    <x v="2"/>
    <x v="3"/>
    <x v="1"/>
    <n v="9.8797154810878154E-2"/>
    <n v="8"/>
    <n v="0.26049106812312983"/>
    <n v="3.3245054798973395"/>
    <n v="1"/>
  </r>
  <r>
    <x v="12"/>
    <x v="2"/>
    <x v="3"/>
    <x v="2"/>
    <n v="0.23745063883789838"/>
    <n v="5"/>
    <n v="0.49307747381957434"/>
    <n v="9.1995224595158653"/>
    <n v="0.83333333333333304"/>
  </r>
  <r>
    <x v="12"/>
    <x v="2"/>
    <x v="12"/>
    <x v="1"/>
    <n v="0.15801060938764686"/>
    <n v="2"/>
    <n v="0.54196499899746053"/>
    <n v="7.6516093761255339"/>
    <n v="1"/>
  </r>
  <r>
    <x v="12"/>
    <x v="2"/>
    <x v="12"/>
    <x v="2"/>
    <n v="0.18638299232015737"/>
    <n v="3"/>
    <n v="0.8999439760166974"/>
    <n v="6.0882159571018191"/>
    <n v="1"/>
  </r>
  <r>
    <x v="12"/>
    <x v="2"/>
    <x v="13"/>
    <x v="1"/>
    <n v="0.17208822283296249"/>
    <n v="7"/>
    <n v="0.2995705089931211"/>
    <n v="0.34422322552119011"/>
    <n v="1"/>
  </r>
  <r>
    <x v="12"/>
    <x v="2"/>
    <x v="13"/>
    <x v="2"/>
    <n v="0"/>
    <n v="0"/>
    <n v="0.12906837175804581"/>
    <n v="0"/>
    <n v="1"/>
  </r>
  <r>
    <x v="12"/>
    <x v="2"/>
    <x v="14"/>
    <x v="1"/>
    <n v="7.8006291779689887E-2"/>
    <n v="11"/>
    <n v="0.62045761311248282"/>
    <n v="1.9530765231922456"/>
    <n v="1"/>
  </r>
  <r>
    <x v="12"/>
    <x v="2"/>
    <x v="15"/>
    <x v="1"/>
    <n v="0.12342637085882766"/>
    <n v="1"/>
    <n v="0.4065158869980785"/>
    <n v="4.8392259196428533"/>
    <n v="1"/>
  </r>
  <r>
    <x v="12"/>
    <x v="2"/>
    <x v="15"/>
    <x v="2"/>
    <n v="0"/>
    <n v="0"/>
    <n v="1.530868359290883E-2"/>
    <n v="0"/>
    <n v="1"/>
  </r>
  <r>
    <x v="12"/>
    <x v="2"/>
    <x v="16"/>
    <x v="1"/>
    <n v="0"/>
    <n v="2"/>
    <n v="3.7681633678584445E-2"/>
    <n v="0"/>
    <n v="1"/>
  </r>
  <r>
    <x v="12"/>
    <x v="2"/>
    <x v="16"/>
    <x v="2"/>
    <n v="0"/>
    <n v="0"/>
    <n v="9.3537054031694544E-2"/>
    <n v="0"/>
    <n v="1"/>
  </r>
  <r>
    <x v="12"/>
    <x v="2"/>
    <x v="17"/>
    <x v="1"/>
    <n v="6.7602616734229069E-3"/>
    <n v="0"/>
    <n v="0.42823867591537995"/>
    <n v="2.626556223357845"/>
    <n v="1"/>
  </r>
  <r>
    <x v="12"/>
    <x v="2"/>
    <x v="17"/>
    <x v="2"/>
    <n v="0"/>
    <n v="0"/>
    <n v="0.46331763919971847"/>
    <n v="0"/>
    <n v="1"/>
  </r>
  <r>
    <x v="12"/>
    <x v="2"/>
    <x v="4"/>
    <x v="1"/>
    <n v="0.13526862982144203"/>
    <n v="4"/>
    <n v="0.42936872180578595"/>
    <n v="0.35138895807532999"/>
    <n v="1"/>
  </r>
  <r>
    <x v="12"/>
    <x v="2"/>
    <x v="4"/>
    <x v="2"/>
    <n v="0"/>
    <n v="1"/>
    <n v="0.22403597426488953"/>
    <n v="0"/>
    <n v="1"/>
  </r>
  <r>
    <x v="12"/>
    <x v="2"/>
    <x v="6"/>
    <x v="1"/>
    <n v="9.5311434178038286E-3"/>
    <n v="28"/>
    <n v="0.15952478187837987"/>
    <n v="0.92871357958375789"/>
    <n v="0.98275862068965503"/>
  </r>
  <r>
    <x v="12"/>
    <x v="2"/>
    <x v="6"/>
    <x v="2"/>
    <n v="8.0610945977583032E-2"/>
    <n v="1"/>
    <n v="0.62746284927953466"/>
    <n v="6.0457404756086506"/>
    <n v="1"/>
  </r>
  <r>
    <x v="12"/>
    <x v="2"/>
    <x v="18"/>
    <x v="1"/>
    <n v="0.12195525885220945"/>
    <n v="8"/>
    <n v="0.71765242903475301"/>
    <n v="1.1868569392457953"/>
    <n v="1"/>
  </r>
  <r>
    <x v="12"/>
    <x v="2"/>
    <x v="18"/>
    <x v="2"/>
    <n v="0.14081360745414534"/>
    <n v="4"/>
    <n v="0.8011642574902027"/>
    <n v="6.4489820799794204"/>
    <n v="1"/>
  </r>
  <r>
    <x v="12"/>
    <x v="2"/>
    <x v="19"/>
    <x v="1"/>
    <n v="0"/>
    <n v="2"/>
    <n v="0.22053120863139608"/>
    <n v="0"/>
    <n v="1"/>
  </r>
  <r>
    <x v="12"/>
    <x v="2"/>
    <x v="20"/>
    <x v="1"/>
    <n v="7.6517968205377263E-2"/>
    <n v="1"/>
    <n v="0.7173143310389235"/>
    <n v="3.1885237346250803"/>
    <n v="1"/>
  </r>
  <r>
    <x v="12"/>
    <x v="2"/>
    <x v="20"/>
    <x v="2"/>
    <n v="0"/>
    <n v="1"/>
    <n v="0.3012573771124703"/>
    <n v="0"/>
    <n v="1"/>
  </r>
  <r>
    <x v="12"/>
    <x v="2"/>
    <x v="21"/>
    <x v="1"/>
    <n v="0.15124918361678694"/>
    <n v="1"/>
    <n v="0.43219034723903466"/>
    <n v="2.436669966018445"/>
    <n v="1"/>
  </r>
  <r>
    <x v="12"/>
    <x v="2"/>
    <x v="21"/>
    <x v="2"/>
    <n v="0"/>
    <n v="2"/>
    <n v="0.74010703317935389"/>
    <n v="0"/>
    <n v="0"/>
  </r>
  <r>
    <x v="12"/>
    <x v="2"/>
    <x v="22"/>
    <x v="1"/>
    <n v="3.2590294567593818E-2"/>
    <n v="3"/>
    <n v="0.23385187425169832"/>
    <n v="1.4658635448717763"/>
    <n v="1"/>
  </r>
  <r>
    <x v="12"/>
    <x v="2"/>
    <x v="22"/>
    <x v="2"/>
    <n v="0"/>
    <n v="0"/>
    <n v="0.61293537298895762"/>
    <n v="0"/>
    <n v="1"/>
  </r>
  <r>
    <x v="12"/>
    <x v="2"/>
    <x v="23"/>
    <x v="1"/>
    <n v="8.6409757378911722E-3"/>
    <n v="1"/>
    <n v="0.31692451004809219"/>
    <n v="5.3056982989520058"/>
    <n v="1"/>
  </r>
  <r>
    <x v="12"/>
    <x v="2"/>
    <x v="24"/>
    <x v="1"/>
    <n v="0"/>
    <n v="0"/>
    <n v="0.29916280821899816"/>
    <n v="0"/>
    <n v="1"/>
  </r>
  <r>
    <x v="12"/>
    <x v="2"/>
    <x v="25"/>
    <x v="1"/>
    <n v="8.5884211649143338E-2"/>
    <n v="0"/>
    <n v="0.32219172716361671"/>
    <n v="0.60143111324416076"/>
    <n v="1"/>
  </r>
  <r>
    <x v="12"/>
    <x v="2"/>
    <x v="25"/>
    <x v="2"/>
    <n v="0"/>
    <n v="1"/>
    <n v="0.15184658321550815"/>
    <n v="0"/>
    <n v="1"/>
  </r>
  <r>
    <x v="12"/>
    <x v="2"/>
    <x v="26"/>
    <x v="1"/>
    <n v="9.7898736976123779E-2"/>
    <n v="2"/>
    <n v="0.35716370167448991"/>
    <n v="4.428893675963093"/>
    <n v="1"/>
  </r>
  <r>
    <x v="12"/>
    <x v="2"/>
    <x v="26"/>
    <x v="2"/>
    <n v="0"/>
    <n v="1"/>
    <n v="0.73905316800073595"/>
    <n v="0"/>
    <n v="1"/>
  </r>
  <r>
    <x v="13"/>
    <x v="2"/>
    <x v="9"/>
    <x v="1"/>
    <n v="9.0555398578047355E-2"/>
    <n v="2"/>
    <n v="7.5194032906834574E-2"/>
    <n v="3.769463990077393"/>
    <n v="1"/>
  </r>
  <r>
    <x v="13"/>
    <x v="2"/>
    <x v="9"/>
    <x v="2"/>
    <n v="0"/>
    <n v="1"/>
    <n v="0.23940148165245556"/>
    <n v="0"/>
    <n v="1"/>
  </r>
  <r>
    <x v="13"/>
    <x v="2"/>
    <x v="10"/>
    <x v="1"/>
    <n v="0.20496028735730731"/>
    <n v="17"/>
    <n v="0.18353954873610134"/>
    <n v="1.0453405185150901"/>
    <n v="1"/>
  </r>
  <r>
    <x v="13"/>
    <x v="2"/>
    <x v="10"/>
    <x v="2"/>
    <n v="0.13579854665919855"/>
    <n v="4"/>
    <n v="0.18706771877180756"/>
    <n v="0.79978858431620115"/>
    <n v="1"/>
  </r>
  <r>
    <x v="13"/>
    <x v="2"/>
    <x v="11"/>
    <x v="1"/>
    <n v="5.5408009740652742E-2"/>
    <n v="2"/>
    <n v="0.48860128541947151"/>
    <n v="3.5586497645084503"/>
    <n v="1"/>
  </r>
  <r>
    <x v="13"/>
    <x v="2"/>
    <x v="11"/>
    <x v="2"/>
    <n v="0"/>
    <n v="1"/>
    <n v="0.61848497804553815"/>
    <n v="0"/>
    <n v="1"/>
  </r>
  <r>
    <x v="13"/>
    <x v="2"/>
    <x v="3"/>
    <x v="1"/>
    <n v="8.5007891815562758E-2"/>
    <n v="15"/>
    <n v="0.54179810931726258"/>
    <n v="0.91039439521489396"/>
    <n v="1"/>
  </r>
  <r>
    <x v="13"/>
    <x v="2"/>
    <x v="3"/>
    <x v="2"/>
    <n v="5.0641622331487654E-2"/>
    <n v="8"/>
    <n v="0.59958328044946951"/>
    <n v="7.568000048112288"/>
    <n v="0.9"/>
  </r>
  <r>
    <x v="13"/>
    <x v="2"/>
    <x v="12"/>
    <x v="1"/>
    <n v="0.12423185717910255"/>
    <n v="2"/>
    <n v="0.21546268407540597"/>
    <n v="7.4747253028441625"/>
    <n v="1"/>
  </r>
  <r>
    <x v="13"/>
    <x v="2"/>
    <x v="12"/>
    <x v="2"/>
    <n v="0"/>
    <n v="2"/>
    <n v="0.20308993111254597"/>
    <n v="0"/>
    <n v="1"/>
  </r>
  <r>
    <x v="13"/>
    <x v="2"/>
    <x v="13"/>
    <x v="1"/>
    <n v="0.12649332193820575"/>
    <n v="5"/>
    <n v="9.2900747184428353E-2"/>
    <n v="0.30813713072410603"/>
    <n v="1"/>
  </r>
  <r>
    <x v="13"/>
    <x v="2"/>
    <x v="13"/>
    <x v="2"/>
    <n v="0"/>
    <n v="0"/>
    <n v="1.0579379891432374E-2"/>
    <n v="0"/>
    <n v="1"/>
  </r>
  <r>
    <x v="13"/>
    <x v="2"/>
    <x v="14"/>
    <x v="1"/>
    <n v="0.13084835158906336"/>
    <n v="5"/>
    <n v="0.62338933378546668"/>
    <n v="2.6326543490775687"/>
    <n v="1"/>
  </r>
  <r>
    <x v="13"/>
    <x v="2"/>
    <x v="15"/>
    <x v="1"/>
    <n v="1.8890328124355576E-2"/>
    <n v="1"/>
    <n v="0.11553878406515683"/>
    <n v="0.50156529108245362"/>
    <n v="1"/>
  </r>
  <r>
    <x v="13"/>
    <x v="2"/>
    <x v="15"/>
    <x v="2"/>
    <n v="0"/>
    <n v="1"/>
    <n v="0.65093103407619901"/>
    <n v="0"/>
    <n v="1"/>
  </r>
  <r>
    <x v="13"/>
    <x v="2"/>
    <x v="16"/>
    <x v="1"/>
    <n v="0"/>
    <n v="1"/>
    <n v="0.15548836317967268"/>
    <n v="0"/>
    <n v="1"/>
  </r>
  <r>
    <x v="13"/>
    <x v="2"/>
    <x v="16"/>
    <x v="2"/>
    <n v="0"/>
    <n v="2"/>
    <n v="0.46450708830047072"/>
    <n v="0"/>
    <n v="1"/>
  </r>
  <r>
    <x v="13"/>
    <x v="2"/>
    <x v="17"/>
    <x v="1"/>
    <n v="5.6545987001465021E-2"/>
    <n v="0"/>
    <n v="0.31242398721929265"/>
    <n v="3.6851668035846985"/>
    <n v="1"/>
  </r>
  <r>
    <x v="13"/>
    <x v="2"/>
    <x v="4"/>
    <x v="1"/>
    <n v="0.13112875827420006"/>
    <n v="4"/>
    <n v="9.6727864164313351E-2"/>
    <n v="0.35963018289444776"/>
    <n v="1"/>
  </r>
  <r>
    <x v="13"/>
    <x v="2"/>
    <x v="4"/>
    <x v="2"/>
    <n v="0"/>
    <n v="2"/>
    <n v="0.1743718856357781"/>
    <n v="0"/>
    <n v="1"/>
  </r>
  <r>
    <x v="13"/>
    <x v="2"/>
    <x v="6"/>
    <x v="1"/>
    <n v="8.8595793868917389E-2"/>
    <n v="35"/>
    <n v="4.4317374250217097E-2"/>
    <n v="0.30660115048090936"/>
    <n v="1"/>
  </r>
  <r>
    <x v="13"/>
    <x v="2"/>
    <x v="6"/>
    <x v="2"/>
    <n v="7.854495280855095E-2"/>
    <n v="1"/>
    <n v="0.27676742207200095"/>
    <n v="1.3607629581748195"/>
    <n v="1"/>
  </r>
  <r>
    <x v="13"/>
    <x v="2"/>
    <x v="18"/>
    <x v="1"/>
    <n v="0.12717617580043408"/>
    <n v="19"/>
    <n v="0.1750712620601417"/>
    <n v="4.6497795444046073"/>
    <n v="1"/>
  </r>
  <r>
    <x v="13"/>
    <x v="2"/>
    <x v="18"/>
    <x v="2"/>
    <n v="2.1602263865158383E-3"/>
    <n v="2"/>
    <n v="0.29733238103547593"/>
    <n v="0.79885872702922622"/>
    <n v="1"/>
  </r>
  <r>
    <x v="13"/>
    <x v="2"/>
    <x v="19"/>
    <x v="1"/>
    <n v="0"/>
    <n v="1"/>
    <n v="7.843467710560785E-2"/>
    <n v="0"/>
    <n v="1"/>
  </r>
  <r>
    <x v="13"/>
    <x v="2"/>
    <x v="20"/>
    <x v="1"/>
    <n v="2.3034311755025995E-2"/>
    <n v="3"/>
    <n v="0.11854262295779734"/>
    <n v="1.3327971188773966"/>
    <n v="1"/>
  </r>
  <r>
    <x v="13"/>
    <x v="2"/>
    <x v="20"/>
    <x v="2"/>
    <n v="0"/>
    <n v="1"/>
    <n v="0.18030145742494716"/>
    <n v="0"/>
    <n v="1"/>
  </r>
  <r>
    <x v="13"/>
    <x v="2"/>
    <x v="21"/>
    <x v="1"/>
    <n v="2.7839594987404993E-2"/>
    <n v="5"/>
    <n v="0.24028010763414798"/>
    <n v="1.8619455609677886"/>
    <n v="1"/>
  </r>
  <r>
    <x v="13"/>
    <x v="2"/>
    <x v="21"/>
    <x v="2"/>
    <n v="0"/>
    <n v="1"/>
    <n v="0.39132556658693041"/>
    <n v="0"/>
    <n v="0"/>
  </r>
  <r>
    <x v="13"/>
    <x v="2"/>
    <x v="22"/>
    <x v="1"/>
    <n v="8.1688679100668363E-2"/>
    <n v="3"/>
    <n v="1.3512382013671017E-2"/>
    <n v="3.7921887883828003"/>
    <n v="1"/>
  </r>
  <r>
    <x v="13"/>
    <x v="2"/>
    <x v="22"/>
    <x v="2"/>
    <n v="0"/>
    <n v="0"/>
    <n v="5.965439500259806E-2"/>
    <n v="0"/>
    <n v="1"/>
  </r>
  <r>
    <x v="13"/>
    <x v="2"/>
    <x v="23"/>
    <x v="1"/>
    <n v="0.10344627106793691"/>
    <n v="6"/>
    <n v="6.6404050683715576E-2"/>
    <n v="4.878582947222192"/>
    <n v="1"/>
  </r>
  <r>
    <x v="13"/>
    <x v="2"/>
    <x v="24"/>
    <x v="1"/>
    <n v="0"/>
    <n v="2"/>
    <n v="0.22915348094152507"/>
    <n v="0"/>
    <n v="1"/>
  </r>
  <r>
    <x v="13"/>
    <x v="2"/>
    <x v="25"/>
    <x v="1"/>
    <n v="3.9660276849183253E-2"/>
    <n v="2"/>
    <n v="0.20729963627072051"/>
    <n v="3.6991845770979226"/>
    <n v="1"/>
  </r>
  <r>
    <x v="13"/>
    <x v="2"/>
    <x v="25"/>
    <x v="2"/>
    <n v="0"/>
    <n v="1"/>
    <n v="0.48857521743607546"/>
    <n v="0"/>
    <n v="1"/>
  </r>
  <r>
    <x v="13"/>
    <x v="2"/>
    <x v="26"/>
    <x v="1"/>
    <n v="8.7525212286119425E-2"/>
    <n v="4"/>
    <n v="0.35955790318643727"/>
    <n v="2.2153767380744283"/>
    <n v="1"/>
  </r>
  <r>
    <x v="13"/>
    <x v="2"/>
    <x v="26"/>
    <x v="2"/>
    <n v="0"/>
    <n v="1"/>
    <n v="0.42996273392318762"/>
    <n v="0"/>
    <n v="1"/>
  </r>
  <r>
    <x v="14"/>
    <x v="2"/>
    <x v="9"/>
    <x v="1"/>
    <n v="0.10572705114700803"/>
    <n v="3"/>
    <n v="8.5251347323493362E-2"/>
    <n v="3.5540736025357829"/>
    <n v="1"/>
  </r>
  <r>
    <x v="14"/>
    <x v="2"/>
    <x v="9"/>
    <x v="2"/>
    <n v="0"/>
    <n v="0"/>
    <n v="0.88084570996351597"/>
    <n v="0"/>
    <n v="1"/>
  </r>
  <r>
    <x v="14"/>
    <x v="2"/>
    <x v="10"/>
    <x v="1"/>
    <n v="0.12932231221849774"/>
    <n v="19"/>
    <n v="0.65129001478508652"/>
    <n v="1.5216829733929487"/>
    <n v="1"/>
  </r>
  <r>
    <x v="14"/>
    <x v="2"/>
    <x v="10"/>
    <x v="2"/>
    <n v="0.23981507720173958"/>
    <n v="4"/>
    <n v="0.84846634563538126"/>
    <n v="5.7097472538764693"/>
    <n v="1"/>
  </r>
  <r>
    <x v="14"/>
    <x v="2"/>
    <x v="11"/>
    <x v="1"/>
    <n v="0.24898954931452313"/>
    <n v="8"/>
    <n v="0.2889975054112644"/>
    <n v="5.4089760687780064"/>
    <n v="1"/>
  </r>
  <r>
    <x v="14"/>
    <x v="2"/>
    <x v="11"/>
    <x v="2"/>
    <n v="0.14393554406070927"/>
    <n v="2"/>
    <n v="0.10315725405224545"/>
    <n v="8.9764693062798511"/>
    <n v="1"/>
  </r>
  <r>
    <x v="14"/>
    <x v="2"/>
    <x v="3"/>
    <x v="1"/>
    <n v="2.2868220449222005E-2"/>
    <n v="15"/>
    <n v="0.29626647381954779"/>
    <n v="5.085038898397368"/>
    <n v="1"/>
  </r>
  <r>
    <x v="14"/>
    <x v="2"/>
    <x v="3"/>
    <x v="2"/>
    <n v="0.2671309426784147"/>
    <n v="9"/>
    <n v="0.50503208258514221"/>
    <n v="6.6214583479616875"/>
    <n v="0.9"/>
  </r>
  <r>
    <x v="14"/>
    <x v="2"/>
    <x v="12"/>
    <x v="1"/>
    <n v="0.13770554489447218"/>
    <n v="9"/>
    <n v="0.31059057673252621"/>
    <n v="3.7504778822639424"/>
    <n v="1"/>
  </r>
  <r>
    <x v="14"/>
    <x v="2"/>
    <x v="12"/>
    <x v="2"/>
    <n v="0"/>
    <n v="1"/>
    <n v="2.9371855131211041E-2"/>
    <n v="0"/>
    <n v="1"/>
  </r>
  <r>
    <x v="14"/>
    <x v="2"/>
    <x v="13"/>
    <x v="1"/>
    <n v="6.0131507172654797E-3"/>
    <n v="4"/>
    <n v="0.48902933416705441"/>
    <n v="2.4034882572899021"/>
    <n v="1"/>
  </r>
  <r>
    <x v="14"/>
    <x v="2"/>
    <x v="13"/>
    <x v="2"/>
    <n v="0.11095923099577994"/>
    <n v="2"/>
    <n v="0.46070399867039868"/>
    <n v="5.5156159583041182"/>
    <n v="1"/>
  </r>
  <r>
    <x v="14"/>
    <x v="2"/>
    <x v="14"/>
    <x v="1"/>
    <n v="4.191610435148535E-2"/>
    <n v="8"/>
    <n v="0.31537294026656287"/>
    <n v="4.758582555514975"/>
    <n v="1"/>
  </r>
  <r>
    <x v="14"/>
    <x v="2"/>
    <x v="15"/>
    <x v="1"/>
    <n v="7.0333435732103294E-2"/>
    <n v="1"/>
    <n v="0.14098794660213876"/>
    <n v="0.12140229932675747"/>
    <n v="1"/>
  </r>
  <r>
    <x v="14"/>
    <x v="2"/>
    <x v="15"/>
    <x v="2"/>
    <n v="0"/>
    <n v="2"/>
    <n v="0.34307983210530885"/>
    <n v="0"/>
    <n v="1"/>
  </r>
  <r>
    <x v="14"/>
    <x v="2"/>
    <x v="16"/>
    <x v="1"/>
    <n v="1.6033609888269476E-2"/>
    <n v="2"/>
    <n v="7.700157866922451E-2"/>
    <n v="4.9697684425291051"/>
    <n v="1"/>
  </r>
  <r>
    <x v="14"/>
    <x v="2"/>
    <x v="16"/>
    <x v="2"/>
    <n v="0"/>
    <n v="2"/>
    <n v="0.14964254163374813"/>
    <n v="0"/>
    <n v="1"/>
  </r>
  <r>
    <x v="14"/>
    <x v="2"/>
    <x v="17"/>
    <x v="1"/>
    <n v="1.4919501960930052E-3"/>
    <n v="1"/>
    <n v="9.8255679576473895E-2"/>
    <n v="1.3214965622612602"/>
    <n v="1"/>
  </r>
  <r>
    <x v="14"/>
    <x v="2"/>
    <x v="4"/>
    <x v="1"/>
    <n v="0.11318867341448056"/>
    <n v="1"/>
    <n v="0.73054802003458474"/>
    <n v="1.1232151829257477"/>
    <n v="1"/>
  </r>
  <r>
    <x v="14"/>
    <x v="2"/>
    <x v="4"/>
    <x v="2"/>
    <n v="0"/>
    <n v="0"/>
    <n v="0.29535392741268263"/>
    <n v="0"/>
    <n v="1"/>
  </r>
  <r>
    <x v="14"/>
    <x v="2"/>
    <x v="6"/>
    <x v="1"/>
    <n v="5.7177957721882965E-2"/>
    <n v="35"/>
    <n v="0.19210743176127051"/>
    <n v="2.6388692737920847"/>
    <n v="1"/>
  </r>
  <r>
    <x v="14"/>
    <x v="2"/>
    <x v="6"/>
    <x v="2"/>
    <n v="8.8582255596170889E-2"/>
    <n v="2"/>
    <n v="0.59494831826399042"/>
    <n v="5.4256046752467739"/>
    <n v="1"/>
  </r>
  <r>
    <x v="14"/>
    <x v="2"/>
    <x v="18"/>
    <x v="1"/>
    <n v="0.15348865109316709"/>
    <n v="1"/>
    <n v="0.21486230770384401"/>
    <n v="0.13280333567016128"/>
    <n v="1"/>
  </r>
  <r>
    <x v="14"/>
    <x v="2"/>
    <x v="18"/>
    <x v="2"/>
    <n v="5.3115619439144758E-2"/>
    <n v="4"/>
    <n v="6.4951891751721929E-3"/>
    <n v="2.1136267100817228"/>
    <n v="1"/>
  </r>
  <r>
    <x v="14"/>
    <x v="2"/>
    <x v="19"/>
    <x v="1"/>
    <n v="0"/>
    <n v="0"/>
    <n v="0.25332845780093682"/>
    <n v="0"/>
    <n v="1"/>
  </r>
  <r>
    <x v="14"/>
    <x v="2"/>
    <x v="20"/>
    <x v="1"/>
    <n v="0.10222860443153435"/>
    <n v="7"/>
    <n v="0.5038997652752516"/>
    <n v="0.36075073679232927"/>
    <n v="1"/>
  </r>
  <r>
    <x v="14"/>
    <x v="2"/>
    <x v="20"/>
    <x v="2"/>
    <n v="0"/>
    <n v="1"/>
    <n v="0.20950533196817378"/>
    <n v="0"/>
    <n v="1"/>
  </r>
  <r>
    <x v="14"/>
    <x v="2"/>
    <x v="21"/>
    <x v="1"/>
    <n v="0.24204994558732365"/>
    <n v="1"/>
    <n v="0.26125871994876176"/>
    <n v="1.8275028821287644"/>
    <n v="1"/>
  </r>
  <r>
    <x v="14"/>
    <x v="2"/>
    <x v="21"/>
    <x v="2"/>
    <n v="0"/>
    <n v="1"/>
    <n v="0.47339624523074297"/>
    <n v="0"/>
    <n v="0"/>
  </r>
  <r>
    <x v="14"/>
    <x v="2"/>
    <x v="22"/>
    <x v="1"/>
    <n v="0.18638867070558704"/>
    <n v="1"/>
    <n v="0.5095621364654348"/>
    <n v="3.941102661890187"/>
    <n v="1"/>
  </r>
  <r>
    <x v="14"/>
    <x v="2"/>
    <x v="22"/>
    <x v="2"/>
    <n v="0.17208971707863602"/>
    <n v="2"/>
    <n v="8.6482170126974789E-2"/>
    <n v="1.9805520474859111"/>
    <n v="1"/>
  </r>
  <r>
    <x v="14"/>
    <x v="2"/>
    <x v="23"/>
    <x v="1"/>
    <n v="5.2010222661746125E-2"/>
    <n v="5"/>
    <n v="9.7115527202719154E-2"/>
    <n v="0.21296452998716506"/>
    <n v="1"/>
  </r>
  <r>
    <x v="14"/>
    <x v="2"/>
    <x v="24"/>
    <x v="1"/>
    <n v="0"/>
    <n v="0"/>
    <n v="8.539481477839039E-3"/>
    <n v="0"/>
    <n v="1"/>
  </r>
  <r>
    <x v="14"/>
    <x v="2"/>
    <x v="25"/>
    <x v="1"/>
    <n v="0.11402358465932899"/>
    <n v="3"/>
    <n v="0.42042503849980595"/>
    <n v="2.3649261455357302"/>
    <n v="1"/>
  </r>
  <r>
    <x v="14"/>
    <x v="2"/>
    <x v="25"/>
    <x v="2"/>
    <n v="0"/>
    <n v="0"/>
    <n v="0.72422533014569501"/>
    <n v="0"/>
    <n v="1"/>
  </r>
  <r>
    <x v="14"/>
    <x v="2"/>
    <x v="26"/>
    <x v="1"/>
    <n v="8.9136904684590734E-2"/>
    <n v="3"/>
    <n v="0.40628421011140375"/>
    <n v="3.1317748080119729"/>
    <n v="1"/>
  </r>
  <r>
    <x v="15"/>
    <x v="2"/>
    <x v="9"/>
    <x v="1"/>
    <n v="0"/>
    <n v="2"/>
    <n v="0.13422737491183753"/>
    <n v="0"/>
    <n v="1"/>
  </r>
  <r>
    <x v="15"/>
    <x v="2"/>
    <x v="9"/>
    <x v="2"/>
    <n v="0"/>
    <n v="0"/>
    <n v="0.27282420711591648"/>
    <n v="0"/>
    <n v="1"/>
  </r>
  <r>
    <x v="15"/>
    <x v="2"/>
    <x v="10"/>
    <x v="1"/>
    <n v="8.1499822090957796E-2"/>
    <n v="0"/>
    <n v="0.31425368734666548"/>
    <n v="1.0807031751973786"/>
    <n v="1"/>
  </r>
  <r>
    <x v="15"/>
    <x v="2"/>
    <x v="10"/>
    <x v="2"/>
    <n v="2.6822417409748067E-2"/>
    <n v="4"/>
    <n v="0.4887005054436136"/>
    <n v="6.3858938563125109"/>
    <n v="1"/>
  </r>
  <r>
    <x v="15"/>
    <x v="2"/>
    <x v="11"/>
    <x v="1"/>
    <n v="0.23311213732950961"/>
    <n v="2"/>
    <n v="0.11102738678961922"/>
    <n v="0.51668496672765873"/>
    <n v="1"/>
  </r>
  <r>
    <x v="15"/>
    <x v="2"/>
    <x v="11"/>
    <x v="2"/>
    <n v="2.1084440793339834E-2"/>
    <n v="4"/>
    <n v="0.17171072187635564"/>
    <n v="3.0199482650558354"/>
    <n v="1"/>
  </r>
  <r>
    <x v="15"/>
    <x v="2"/>
    <x v="3"/>
    <x v="1"/>
    <n v="0.18742694135734772"/>
    <n v="14"/>
    <n v="0.20266108270988376"/>
    <n v="1.2473763711314207"/>
    <n v="1"/>
  </r>
  <r>
    <x v="15"/>
    <x v="2"/>
    <x v="3"/>
    <x v="2"/>
    <n v="5.1709872880356056E-2"/>
    <n v="7"/>
    <n v="0.84892221872973839"/>
    <n v="2.6835693749124099"/>
    <n v="0.90909090909090895"/>
  </r>
  <r>
    <x v="15"/>
    <x v="2"/>
    <x v="12"/>
    <x v="1"/>
    <n v="0.11875404900403319"/>
    <n v="5"/>
    <n v="6.2068259737798927E-2"/>
    <n v="5.5671839098272686"/>
    <n v="1"/>
  </r>
  <r>
    <x v="15"/>
    <x v="2"/>
    <x v="12"/>
    <x v="2"/>
    <n v="0"/>
    <n v="0"/>
    <n v="2.7152774939134507E-2"/>
    <n v="0"/>
    <n v="1"/>
  </r>
  <r>
    <x v="15"/>
    <x v="2"/>
    <x v="13"/>
    <x v="1"/>
    <n v="9.1106024168291971E-2"/>
    <n v="7"/>
    <n v="1.435874237058561E-2"/>
    <n v="3.7310103208159981"/>
    <n v="0.9"/>
  </r>
  <r>
    <x v="15"/>
    <x v="2"/>
    <x v="13"/>
    <x v="2"/>
    <n v="0.16809533012773534"/>
    <n v="2"/>
    <n v="0.35933464932768094"/>
    <n v="4.6055566682630573"/>
    <n v="1"/>
  </r>
  <r>
    <x v="15"/>
    <x v="2"/>
    <x v="14"/>
    <x v="1"/>
    <n v="9.79966763149165E-2"/>
    <n v="1"/>
    <n v="0.18410159149015407"/>
    <n v="1.7502530014830919"/>
    <n v="1"/>
  </r>
  <r>
    <x v="15"/>
    <x v="2"/>
    <x v="14"/>
    <x v="2"/>
    <n v="0.17241745448279822"/>
    <n v="2"/>
    <n v="0.79875002288484476"/>
    <n v="9.3180319844722437"/>
    <n v="1"/>
  </r>
  <r>
    <x v="15"/>
    <x v="2"/>
    <x v="15"/>
    <x v="1"/>
    <n v="0.10621090748329856"/>
    <n v="1"/>
    <n v="0.51427103218174886"/>
    <n v="4.8058756096610962"/>
    <n v="1"/>
  </r>
  <r>
    <x v="15"/>
    <x v="2"/>
    <x v="15"/>
    <x v="2"/>
    <n v="0"/>
    <n v="1"/>
    <n v="0.41397208678964181"/>
    <n v="0"/>
    <n v="1"/>
  </r>
  <r>
    <x v="15"/>
    <x v="2"/>
    <x v="16"/>
    <x v="1"/>
    <n v="4.734755676425912E-2"/>
    <n v="1"/>
    <n v="2.5618402566267694E-2"/>
    <n v="0.29363671869150315"/>
    <n v="1"/>
  </r>
  <r>
    <x v="15"/>
    <x v="2"/>
    <x v="16"/>
    <x v="2"/>
    <n v="0"/>
    <n v="1"/>
    <n v="0.93253964788617283"/>
    <n v="0"/>
    <n v="1"/>
  </r>
  <r>
    <x v="15"/>
    <x v="2"/>
    <x v="17"/>
    <x v="1"/>
    <n v="4.9705644814655586E-2"/>
    <n v="4"/>
    <n v="0.1443008345095762"/>
    <n v="5.323362542780413"/>
    <n v="1"/>
  </r>
  <r>
    <x v="15"/>
    <x v="2"/>
    <x v="4"/>
    <x v="1"/>
    <n v="5.8951574650353195E-2"/>
    <n v="7"/>
    <n v="0.62521475852630481"/>
    <n v="2.0940636184862265"/>
    <n v="1"/>
  </r>
  <r>
    <x v="15"/>
    <x v="2"/>
    <x v="4"/>
    <x v="2"/>
    <n v="0"/>
    <n v="0"/>
    <n v="0.8809297957281661"/>
    <n v="0"/>
    <n v="1"/>
  </r>
  <r>
    <x v="15"/>
    <x v="2"/>
    <x v="6"/>
    <x v="1"/>
    <n v="8.9324055568186206E-2"/>
    <n v="30"/>
    <n v="0.68272848923872764"/>
    <n v="1.0195846787337517"/>
    <n v="1"/>
  </r>
  <r>
    <x v="15"/>
    <x v="2"/>
    <x v="6"/>
    <x v="2"/>
    <n v="1.61402472110726E-2"/>
    <n v="1"/>
    <n v="4.1889011446656334E-2"/>
    <n v="3.4826312675785385"/>
    <n v="1"/>
  </r>
  <r>
    <x v="15"/>
    <x v="2"/>
    <x v="18"/>
    <x v="1"/>
    <n v="6.8934779193321083E-2"/>
    <n v="6"/>
    <n v="0.17180504450528472"/>
    <n v="1.8539930471026562"/>
    <n v="1"/>
  </r>
  <r>
    <x v="15"/>
    <x v="2"/>
    <x v="18"/>
    <x v="2"/>
    <n v="0.16435416639618433"/>
    <n v="5"/>
    <n v="0.64616380655647321"/>
    <n v="5.5120489642520267"/>
    <n v="1"/>
  </r>
  <r>
    <x v="15"/>
    <x v="2"/>
    <x v="19"/>
    <x v="1"/>
    <n v="0"/>
    <n v="0"/>
    <n v="1.5226637822429136E-2"/>
    <n v="0"/>
    <n v="1"/>
  </r>
  <r>
    <x v="15"/>
    <x v="2"/>
    <x v="20"/>
    <x v="1"/>
    <n v="5.7124375002574647E-2"/>
    <n v="5"/>
    <n v="0.67712440956057185"/>
    <n v="1.4084294926957728"/>
    <n v="1"/>
  </r>
  <r>
    <x v="15"/>
    <x v="2"/>
    <x v="20"/>
    <x v="2"/>
    <n v="0"/>
    <n v="1"/>
    <n v="8.3958382054043337E-2"/>
    <n v="0"/>
    <n v="1"/>
  </r>
  <r>
    <x v="15"/>
    <x v="2"/>
    <x v="21"/>
    <x v="1"/>
    <n v="5.5961766090971997E-2"/>
    <n v="5"/>
    <n v="0.11495022056120976"/>
    <n v="0.32616461953885439"/>
    <n v="1"/>
  </r>
  <r>
    <x v="15"/>
    <x v="2"/>
    <x v="22"/>
    <x v="1"/>
    <n v="0.1099785256868432"/>
    <n v="4"/>
    <n v="0.18361261323795802"/>
    <n v="4.9439933022356852"/>
    <n v="1"/>
  </r>
  <r>
    <x v="15"/>
    <x v="2"/>
    <x v="22"/>
    <x v="2"/>
    <n v="6.7536117616712563E-2"/>
    <n v="4"/>
    <n v="0.66662056493254274"/>
    <n v="3.5185382914596817"/>
    <n v="1"/>
  </r>
  <r>
    <x v="15"/>
    <x v="2"/>
    <x v="23"/>
    <x v="1"/>
    <n v="3.2864236211084433E-2"/>
    <n v="4"/>
    <n v="0.1010323501522656"/>
    <n v="2.4088246051861906"/>
    <n v="1"/>
  </r>
  <r>
    <x v="15"/>
    <x v="2"/>
    <x v="24"/>
    <x v="1"/>
    <n v="0"/>
    <n v="0"/>
    <n v="0.25338116870367294"/>
    <n v="0"/>
    <n v="1"/>
  </r>
  <r>
    <x v="15"/>
    <x v="2"/>
    <x v="25"/>
    <x v="1"/>
    <n v="0.13025694861494355"/>
    <n v="4"/>
    <n v="0.24341192566204972"/>
    <n v="1.4986972277537309"/>
    <n v="1"/>
  </r>
  <r>
    <x v="15"/>
    <x v="2"/>
    <x v="26"/>
    <x v="1"/>
    <n v="0"/>
    <n v="1"/>
    <n v="6.9259972667489469E-2"/>
    <n v="0"/>
    <n v="1"/>
  </r>
  <r>
    <x v="16"/>
    <x v="2"/>
    <x v="9"/>
    <x v="1"/>
    <n v="0"/>
    <n v="0"/>
    <n v="0.22043699772202702"/>
    <n v="0"/>
    <n v="1"/>
  </r>
  <r>
    <x v="16"/>
    <x v="2"/>
    <x v="9"/>
    <x v="2"/>
    <n v="0"/>
    <n v="1"/>
    <n v="0.92429322193725172"/>
    <n v="0"/>
    <n v="1"/>
  </r>
  <r>
    <x v="16"/>
    <x v="2"/>
    <x v="10"/>
    <x v="1"/>
    <n v="6.7531487638231802E-2"/>
    <n v="20"/>
    <n v="0.37047937458015007"/>
    <n v="0.21950280323258961"/>
    <n v="1"/>
  </r>
  <r>
    <x v="16"/>
    <x v="2"/>
    <x v="10"/>
    <x v="2"/>
    <n v="0"/>
    <n v="1"/>
    <n v="9.5145168105453898E-2"/>
    <n v="0"/>
    <n v="1"/>
  </r>
  <r>
    <x v="16"/>
    <x v="2"/>
    <x v="11"/>
    <x v="1"/>
    <n v="1.9739788377561443E-3"/>
    <n v="4"/>
    <n v="0.36785814492180791"/>
    <n v="3.1451840776884432"/>
    <n v="1"/>
  </r>
  <r>
    <x v="16"/>
    <x v="2"/>
    <x v="11"/>
    <x v="2"/>
    <n v="0.10048955010440049"/>
    <n v="3"/>
    <n v="0.59867132051881466"/>
    <n v="3.3424721576812866"/>
    <n v="1"/>
  </r>
  <r>
    <x v="16"/>
    <x v="2"/>
    <x v="3"/>
    <x v="1"/>
    <n v="2.5598222278900688E-2"/>
    <n v="7"/>
    <n v="9.7942837904574837E-2"/>
    <n v="0.81832509353094407"/>
    <n v="1"/>
  </r>
  <r>
    <x v="16"/>
    <x v="2"/>
    <x v="3"/>
    <x v="2"/>
    <n v="0.11541607384006916"/>
    <n v="1"/>
    <n v="0.5351094390219453"/>
    <n v="0.8864807342103147"/>
    <n v="1"/>
  </r>
  <r>
    <x v="16"/>
    <x v="2"/>
    <x v="12"/>
    <x v="1"/>
    <n v="0.1502031814546734"/>
    <n v="7"/>
    <n v="0.21590016020907149"/>
    <n v="2.895384567803041"/>
    <n v="1"/>
  </r>
  <r>
    <x v="16"/>
    <x v="2"/>
    <x v="12"/>
    <x v="2"/>
    <n v="0"/>
    <n v="0"/>
    <n v="0"/>
    <n v="0"/>
    <m/>
  </r>
  <r>
    <x v="16"/>
    <x v="2"/>
    <x v="13"/>
    <x v="1"/>
    <n v="5.8629451874427127E-2"/>
    <n v="6"/>
    <n v="0.42403053272511193"/>
    <n v="4.6533464531260549"/>
    <n v="0.90909090909090895"/>
  </r>
  <r>
    <x v="16"/>
    <x v="2"/>
    <x v="13"/>
    <x v="2"/>
    <n v="0.2038909168253398"/>
    <n v="0"/>
    <n v="0.15446460864137684"/>
    <n v="5.1742125156134051"/>
    <n v="1"/>
  </r>
  <r>
    <x v="16"/>
    <x v="2"/>
    <x v="14"/>
    <x v="1"/>
    <n v="2.0522958408288133E-2"/>
    <n v="7"/>
    <n v="0.49683788324108491"/>
    <n v="2.4282751406802427"/>
    <n v="1"/>
  </r>
  <r>
    <x v="16"/>
    <x v="2"/>
    <x v="14"/>
    <x v="2"/>
    <n v="0.19680308514548028"/>
    <n v="3"/>
    <n v="0.6197007722783916"/>
    <n v="3.2110695632169466"/>
    <n v="1"/>
  </r>
  <r>
    <x v="16"/>
    <x v="2"/>
    <x v="15"/>
    <x v="1"/>
    <n v="0.14041741011491748"/>
    <n v="2"/>
    <n v="0.30757903853126145"/>
    <n v="0.50132125535880478"/>
    <n v="1"/>
  </r>
  <r>
    <x v="16"/>
    <x v="2"/>
    <x v="15"/>
    <x v="2"/>
    <n v="2.7570806148773514E-2"/>
    <n v="3"/>
    <n v="0.70308240272860201"/>
    <n v="5.4352718129194759"/>
    <n v="1"/>
  </r>
  <r>
    <x v="16"/>
    <x v="2"/>
    <x v="16"/>
    <x v="1"/>
    <n v="4.5501452366208749E-2"/>
    <n v="1"/>
    <n v="0.56945307244458165"/>
    <n v="0.41845812225531726"/>
    <n v="1"/>
  </r>
  <r>
    <x v="16"/>
    <x v="2"/>
    <x v="16"/>
    <x v="2"/>
    <n v="0"/>
    <n v="0"/>
    <n v="0.26924450227144359"/>
    <n v="0"/>
    <n v="1"/>
  </r>
  <r>
    <x v="16"/>
    <x v="2"/>
    <x v="17"/>
    <x v="1"/>
    <n v="4.4611104646892427E-2"/>
    <n v="6"/>
    <n v="0.50190501554455469"/>
    <n v="4.6082912608830817"/>
    <n v="1"/>
  </r>
  <r>
    <x v="16"/>
    <x v="2"/>
    <x v="4"/>
    <x v="1"/>
    <n v="0.12019075902065014"/>
    <n v="6"/>
    <n v="0.59418990528325"/>
    <n v="3.0233355022103314"/>
    <n v="1"/>
  </r>
  <r>
    <x v="16"/>
    <x v="2"/>
    <x v="4"/>
    <x v="2"/>
    <n v="0"/>
    <n v="1"/>
    <n v="0.27556282824010281"/>
    <n v="0"/>
    <n v="1"/>
  </r>
  <r>
    <x v="16"/>
    <x v="2"/>
    <x v="6"/>
    <x v="1"/>
    <n v="0.15234829821966872"/>
    <n v="39"/>
    <n v="0.64980304568060254"/>
    <n v="1.5892602311405146"/>
    <n v="1"/>
  </r>
  <r>
    <x v="16"/>
    <x v="2"/>
    <x v="6"/>
    <x v="2"/>
    <n v="0.2060762882381417"/>
    <n v="2"/>
    <n v="0.51847721355424381"/>
    <n v="0.20153654182913772"/>
    <n v="1"/>
  </r>
  <r>
    <x v="16"/>
    <x v="2"/>
    <x v="18"/>
    <x v="1"/>
    <n v="0.11995172172253442"/>
    <n v="14"/>
    <n v="0.14914405788272189"/>
    <n v="5.641559088696722"/>
    <n v="1"/>
  </r>
  <r>
    <x v="16"/>
    <x v="2"/>
    <x v="18"/>
    <x v="2"/>
    <n v="2.7090936109404044E-2"/>
    <n v="4"/>
    <n v="0.2887590260591486"/>
    <n v="1.7894725867995547"/>
    <n v="1"/>
  </r>
  <r>
    <x v="16"/>
    <x v="2"/>
    <x v="19"/>
    <x v="1"/>
    <n v="0"/>
    <n v="2"/>
    <n v="0.14458477441515408"/>
    <n v="0"/>
    <n v="1"/>
  </r>
  <r>
    <x v="16"/>
    <x v="2"/>
    <x v="20"/>
    <x v="1"/>
    <n v="0.18684109821683631"/>
    <n v="2"/>
    <n v="0.35214078627273132"/>
    <n v="2.314207883548236"/>
    <n v="1"/>
  </r>
  <r>
    <x v="16"/>
    <x v="2"/>
    <x v="20"/>
    <x v="2"/>
    <n v="0"/>
    <n v="1"/>
    <n v="0.8772126253918755"/>
    <n v="0"/>
    <n v="1"/>
  </r>
  <r>
    <x v="16"/>
    <x v="2"/>
    <x v="21"/>
    <x v="1"/>
    <n v="3.6948231790976678E-2"/>
    <n v="1"/>
    <n v="0.1678210878291479"/>
    <n v="0.60345263789906467"/>
    <n v="1"/>
  </r>
  <r>
    <x v="16"/>
    <x v="2"/>
    <x v="21"/>
    <x v="2"/>
    <n v="0"/>
    <n v="0"/>
    <n v="0"/>
    <n v="0"/>
    <m/>
  </r>
  <r>
    <x v="16"/>
    <x v="2"/>
    <x v="22"/>
    <x v="1"/>
    <n v="0.20355564978775587"/>
    <n v="2"/>
    <n v="0.74420283667713194"/>
    <n v="1.2356480705765882"/>
    <n v="1"/>
  </r>
  <r>
    <x v="16"/>
    <x v="2"/>
    <x v="22"/>
    <x v="2"/>
    <n v="5.9077652200725285E-2"/>
    <n v="1"/>
    <n v="0.51766744389404684"/>
    <n v="5.9087190497298323"/>
    <n v="1"/>
  </r>
  <r>
    <x v="16"/>
    <x v="2"/>
    <x v="23"/>
    <x v="1"/>
    <n v="0.10180939293183715"/>
    <n v="1"/>
    <n v="0.26332666427937951"/>
    <n v="1.8607250563742699"/>
    <n v="1"/>
  </r>
  <r>
    <x v="16"/>
    <x v="2"/>
    <x v="24"/>
    <x v="1"/>
    <n v="0"/>
    <n v="0"/>
    <n v="0"/>
    <n v="0"/>
    <m/>
  </r>
  <r>
    <x v="16"/>
    <x v="2"/>
    <x v="25"/>
    <x v="1"/>
    <n v="0"/>
    <n v="1"/>
    <n v="0.36081342228372781"/>
    <n v="0"/>
    <n v="1"/>
  </r>
  <r>
    <x v="16"/>
    <x v="2"/>
    <x v="26"/>
    <x v="1"/>
    <n v="0"/>
    <n v="1"/>
    <n v="0.11306372781972192"/>
    <n v="0"/>
    <n v="1"/>
  </r>
  <r>
    <x v="17"/>
    <x v="2"/>
    <x v="9"/>
    <x v="1"/>
    <n v="0"/>
    <n v="0"/>
    <n v="0.13719236262485593"/>
    <n v="0"/>
    <n v="1"/>
  </r>
  <r>
    <x v="17"/>
    <x v="2"/>
    <x v="10"/>
    <x v="1"/>
    <n v="4.827819940217435E-2"/>
    <n v="9"/>
    <n v="1.2737903029258354E-2"/>
    <n v="2.9317871497758903"/>
    <n v="1"/>
  </r>
  <r>
    <x v="17"/>
    <x v="2"/>
    <x v="10"/>
    <x v="2"/>
    <n v="0"/>
    <n v="1"/>
    <n v="3.9845435549718172E-2"/>
    <n v="0"/>
    <n v="1"/>
  </r>
  <r>
    <x v="17"/>
    <x v="2"/>
    <x v="11"/>
    <x v="1"/>
    <n v="4.3019601237378712E-3"/>
    <n v="6"/>
    <n v="0.14185883251233797"/>
    <n v="3.7894989215342001"/>
    <n v="1"/>
  </r>
  <r>
    <x v="17"/>
    <x v="2"/>
    <x v="11"/>
    <x v="2"/>
    <n v="3.4609870903625828E-2"/>
    <n v="2"/>
    <n v="0.89932632365778775"/>
    <n v="6.2074257671703235"/>
    <n v="1"/>
  </r>
  <r>
    <x v="17"/>
    <x v="2"/>
    <x v="3"/>
    <x v="1"/>
    <n v="0.12478202058422547"/>
    <n v="9"/>
    <n v="0.47046684657042959"/>
    <n v="1.6685093444189378"/>
    <n v="1"/>
  </r>
  <r>
    <x v="17"/>
    <x v="2"/>
    <x v="3"/>
    <x v="2"/>
    <n v="5.4471757674353007E-2"/>
    <n v="4"/>
    <n v="0.31404601705511748"/>
    <n v="3.3859906646849423"/>
    <n v="1"/>
  </r>
  <r>
    <x v="17"/>
    <x v="2"/>
    <x v="12"/>
    <x v="1"/>
    <n v="3.1402734080490054E-2"/>
    <n v="13"/>
    <n v="0.24347277678422999"/>
    <n v="5.0144516769087186"/>
    <n v="1"/>
  </r>
  <r>
    <x v="17"/>
    <x v="2"/>
    <x v="13"/>
    <x v="1"/>
    <n v="2.4187396899047385E-2"/>
    <n v="1"/>
    <n v="0.40612901325696588"/>
    <n v="5.0883021704810947"/>
    <n v="0.91666666666666696"/>
  </r>
  <r>
    <x v="17"/>
    <x v="2"/>
    <x v="13"/>
    <x v="2"/>
    <n v="8.8043575787166983E-3"/>
    <n v="1"/>
    <n v="0.2436030420957192"/>
    <n v="7.4598515761678268"/>
    <n v="1"/>
  </r>
  <r>
    <x v="17"/>
    <x v="2"/>
    <x v="14"/>
    <x v="1"/>
    <n v="5.3533535043604863E-2"/>
    <n v="8"/>
    <n v="0.28557535405603846"/>
    <n v="4.768950107471273"/>
    <n v="1"/>
  </r>
  <r>
    <x v="17"/>
    <x v="2"/>
    <x v="14"/>
    <x v="2"/>
    <n v="0.1624589447597804"/>
    <n v="4"/>
    <n v="0.27490675922224672"/>
    <n v="7.9746690715241675"/>
    <n v="1"/>
  </r>
  <r>
    <x v="17"/>
    <x v="2"/>
    <x v="15"/>
    <x v="1"/>
    <n v="3.3150257334011127E-2"/>
    <n v="1"/>
    <n v="0.53680230139980956"/>
    <n v="2.9841319128851902"/>
    <n v="1"/>
  </r>
  <r>
    <x v="17"/>
    <x v="2"/>
    <x v="15"/>
    <x v="2"/>
    <n v="0.15486428719373005"/>
    <n v="2"/>
    <n v="0.51988989587252077"/>
    <n v="7.4094555077234832"/>
    <n v="1"/>
  </r>
  <r>
    <x v="17"/>
    <x v="2"/>
    <x v="16"/>
    <x v="1"/>
    <n v="0.10563075657935941"/>
    <n v="2"/>
    <n v="0.10658624417486751"/>
    <n v="3.7082793271283769"/>
    <n v="1"/>
  </r>
  <r>
    <x v="17"/>
    <x v="2"/>
    <x v="16"/>
    <x v="2"/>
    <n v="0"/>
    <n v="2"/>
    <n v="0.87581017085247059"/>
    <n v="0"/>
    <n v="1"/>
  </r>
  <r>
    <x v="17"/>
    <x v="2"/>
    <x v="17"/>
    <x v="1"/>
    <n v="0.10692741028908609"/>
    <n v="4"/>
    <n v="0.79112300335596297"/>
    <n v="2.2908443973952446"/>
    <n v="1"/>
  </r>
  <r>
    <x v="17"/>
    <x v="2"/>
    <x v="4"/>
    <x v="1"/>
    <n v="8.3487295139401202E-2"/>
    <n v="3"/>
    <n v="0.37470143726031485"/>
    <n v="5.2412478921325141"/>
    <n v="1"/>
  </r>
  <r>
    <x v="17"/>
    <x v="2"/>
    <x v="4"/>
    <x v="2"/>
    <n v="0"/>
    <n v="0"/>
    <n v="0.97023171174812317"/>
    <n v="0"/>
    <n v="1"/>
  </r>
  <r>
    <x v="17"/>
    <x v="2"/>
    <x v="6"/>
    <x v="1"/>
    <n v="2.514166051680964E-2"/>
    <n v="13"/>
    <n v="0.36517180865780896"/>
    <n v="5.4834527285717805"/>
    <n v="1"/>
  </r>
  <r>
    <x v="17"/>
    <x v="2"/>
    <x v="6"/>
    <x v="2"/>
    <n v="0.16206036171920649"/>
    <n v="0"/>
    <n v="0.42380134813519099"/>
    <n v="5.9436314346679175E-2"/>
    <n v="0.75"/>
  </r>
  <r>
    <x v="17"/>
    <x v="2"/>
    <x v="18"/>
    <x v="1"/>
    <n v="5.8564167610353261E-2"/>
    <n v="9"/>
    <n v="0.37090241620410602"/>
    <n v="1.4904578689887573"/>
    <n v="1"/>
  </r>
  <r>
    <x v="17"/>
    <x v="2"/>
    <x v="18"/>
    <x v="2"/>
    <n v="0.11809131725332926"/>
    <n v="2"/>
    <n v="0.23422313761689845"/>
    <n v="2.0650919646060861E-2"/>
    <n v="1"/>
  </r>
  <r>
    <x v="17"/>
    <x v="2"/>
    <x v="19"/>
    <x v="1"/>
    <n v="0"/>
    <n v="1"/>
    <n v="0.27703794086584249"/>
    <n v="0"/>
    <n v="1"/>
  </r>
  <r>
    <x v="17"/>
    <x v="2"/>
    <x v="20"/>
    <x v="1"/>
    <n v="0.10006905907603053"/>
    <n v="6"/>
    <n v="0.49889522631285926"/>
    <n v="0.84525192535301685"/>
    <n v="1"/>
  </r>
  <r>
    <x v="17"/>
    <x v="2"/>
    <x v="20"/>
    <x v="2"/>
    <n v="7.7291410816874864E-2"/>
    <n v="1"/>
    <n v="0.54621219552447431"/>
    <n v="5.0284222614720369"/>
    <n v="1"/>
  </r>
  <r>
    <x v="17"/>
    <x v="2"/>
    <x v="21"/>
    <x v="1"/>
    <n v="9.696037765976051E-2"/>
    <n v="6"/>
    <n v="0.50252654517937145"/>
    <n v="1.4707187606088441"/>
    <n v="1"/>
  </r>
  <r>
    <x v="17"/>
    <x v="2"/>
    <x v="21"/>
    <x v="2"/>
    <n v="0"/>
    <n v="0"/>
    <n v="0.105836320429967"/>
    <n v="0"/>
    <n v="1"/>
  </r>
  <r>
    <x v="17"/>
    <x v="2"/>
    <x v="22"/>
    <x v="1"/>
    <n v="0.16887567807614595"/>
    <n v="3"/>
    <n v="0.41926882308331465"/>
    <n v="0.82015173443951128"/>
    <n v="1"/>
  </r>
  <r>
    <x v="17"/>
    <x v="2"/>
    <x v="22"/>
    <x v="2"/>
    <n v="0.16948148569640389"/>
    <n v="2"/>
    <n v="0.80521703305396963"/>
    <n v="1.3255308895568902"/>
    <n v="1"/>
  </r>
  <r>
    <x v="17"/>
    <x v="2"/>
    <x v="23"/>
    <x v="1"/>
    <n v="8.4184892581546322E-2"/>
    <n v="2"/>
    <n v="1.8460090339181657E-2"/>
    <n v="2.8559905040948275"/>
    <n v="1"/>
  </r>
  <r>
    <x v="17"/>
    <x v="2"/>
    <x v="24"/>
    <x v="1"/>
    <n v="0"/>
    <n v="0"/>
    <n v="0"/>
    <n v="0"/>
    <m/>
  </r>
  <r>
    <x v="17"/>
    <x v="2"/>
    <x v="25"/>
    <x v="1"/>
    <n v="0"/>
    <n v="1"/>
    <n v="0.19772383500486643"/>
    <n v="0"/>
    <n v="1"/>
  </r>
  <r>
    <x v="17"/>
    <x v="2"/>
    <x v="26"/>
    <x v="1"/>
    <n v="0"/>
    <n v="1"/>
    <n v="5.81000443961351E-2"/>
    <n v="0"/>
    <n v="1"/>
  </r>
  <r>
    <x v="17"/>
    <x v="2"/>
    <x v="26"/>
    <x v="2"/>
    <n v="0"/>
    <n v="0"/>
    <n v="0"/>
    <n v="0"/>
    <m/>
  </r>
  <r>
    <x v="18"/>
    <x v="2"/>
    <x v="9"/>
    <x v="1"/>
    <n v="0"/>
    <n v="0"/>
    <n v="0.1551610273839821"/>
    <n v="0"/>
    <n v="1"/>
  </r>
  <r>
    <x v="18"/>
    <x v="2"/>
    <x v="10"/>
    <x v="1"/>
    <n v="0.20276379083716276"/>
    <n v="3"/>
    <n v="0.52931465096853214"/>
    <n v="0.32819829936819261"/>
    <n v="1"/>
  </r>
  <r>
    <x v="18"/>
    <x v="2"/>
    <x v="10"/>
    <x v="2"/>
    <n v="4.2192209901953125E-2"/>
    <n v="1"/>
    <n v="0.49595627680481802"/>
    <n v="8.574229732840168"/>
    <n v="1"/>
  </r>
  <r>
    <x v="18"/>
    <x v="2"/>
    <x v="11"/>
    <x v="1"/>
    <n v="0.22033500228654931"/>
    <n v="2"/>
    <n v="0.38646221486241605"/>
    <n v="0.47402639069868346"/>
    <n v="1"/>
  </r>
  <r>
    <x v="18"/>
    <x v="2"/>
    <x v="11"/>
    <x v="2"/>
    <n v="0"/>
    <n v="2"/>
    <n v="0.35898346341231135"/>
    <n v="0"/>
    <n v="1"/>
  </r>
  <r>
    <x v="18"/>
    <x v="2"/>
    <x v="3"/>
    <x v="1"/>
    <n v="0.15778229640464417"/>
    <n v="9"/>
    <n v="0.49022023103209911"/>
    <n v="2.2588355339735799"/>
    <n v="1"/>
  </r>
  <r>
    <x v="18"/>
    <x v="2"/>
    <x v="3"/>
    <x v="2"/>
    <n v="0.1213991493308266"/>
    <n v="5"/>
    <n v="0.46177418500206835"/>
    <n v="6.2193885884758151"/>
    <n v="1"/>
  </r>
  <r>
    <x v="18"/>
    <x v="2"/>
    <x v="12"/>
    <x v="1"/>
    <n v="0.12860907253398746"/>
    <n v="7"/>
    <n v="0.12172510261019241"/>
    <n v="2.0457612551761466"/>
    <n v="1"/>
  </r>
  <r>
    <x v="18"/>
    <x v="2"/>
    <x v="13"/>
    <x v="1"/>
    <n v="0.10978037152853759"/>
    <n v="1"/>
    <n v="8.811347569586564E-2"/>
    <n v="1.3809690367692586"/>
    <n v="0.90909090909090895"/>
  </r>
  <r>
    <x v="18"/>
    <x v="2"/>
    <x v="13"/>
    <x v="2"/>
    <n v="0"/>
    <n v="1"/>
    <n v="0.30571246787624523"/>
    <n v="0"/>
    <n v="1"/>
  </r>
  <r>
    <x v="18"/>
    <x v="2"/>
    <x v="14"/>
    <x v="1"/>
    <n v="6.3489110533257773E-2"/>
    <n v="9"/>
    <n v="0.16285040648637483"/>
    <n v="0.52025078778360612"/>
    <n v="1"/>
  </r>
  <r>
    <x v="18"/>
    <x v="2"/>
    <x v="14"/>
    <x v="2"/>
    <n v="0.14025316207900457"/>
    <n v="2"/>
    <n v="0.2808113504888875"/>
    <n v="0.72173529521712898"/>
    <n v="1"/>
  </r>
  <r>
    <x v="18"/>
    <x v="2"/>
    <x v="15"/>
    <x v="1"/>
    <n v="1.1626286928262446E-2"/>
    <n v="2"/>
    <n v="0.38794067296419649"/>
    <n v="2.6693645093180223"/>
    <n v="1"/>
  </r>
  <r>
    <x v="18"/>
    <x v="2"/>
    <x v="15"/>
    <x v="2"/>
    <n v="3.3902937936570919E-2"/>
    <n v="2"/>
    <n v="2.8577453968275268E-2"/>
    <n v="7.0951036525346929"/>
    <n v="1"/>
  </r>
  <r>
    <x v="18"/>
    <x v="2"/>
    <x v="16"/>
    <x v="1"/>
    <n v="5.0520229380717444E-2"/>
    <n v="3"/>
    <n v="0.81013044449478455"/>
    <n v="2.6232301150437798"/>
    <n v="1"/>
  </r>
  <r>
    <x v="18"/>
    <x v="2"/>
    <x v="16"/>
    <x v="2"/>
    <n v="0"/>
    <n v="1"/>
    <n v="0.73798940315985839"/>
    <n v="0"/>
    <n v="1"/>
  </r>
  <r>
    <x v="18"/>
    <x v="2"/>
    <x v="17"/>
    <x v="1"/>
    <n v="1.0635333648440907E-2"/>
    <n v="1"/>
    <n v="0.4392501959138207"/>
    <n v="5.2902465997941448"/>
    <n v="1"/>
  </r>
  <r>
    <x v="18"/>
    <x v="2"/>
    <x v="4"/>
    <x v="1"/>
    <n v="5.738905707068382E-2"/>
    <n v="7"/>
    <n v="7.6236124769004848E-2"/>
    <n v="5.7678162985704402"/>
    <n v="1"/>
  </r>
  <r>
    <x v="18"/>
    <x v="2"/>
    <x v="4"/>
    <x v="2"/>
    <n v="0"/>
    <n v="1"/>
    <n v="0.87852296761882631"/>
    <n v="0"/>
    <n v="1"/>
  </r>
  <r>
    <x v="18"/>
    <x v="2"/>
    <x v="6"/>
    <x v="1"/>
    <n v="0.11827958516786194"/>
    <n v="43"/>
    <n v="2.0728562890858886E-2"/>
    <n v="0.37946151194032302"/>
    <n v="0.98039215686274495"/>
  </r>
  <r>
    <x v="18"/>
    <x v="2"/>
    <x v="6"/>
    <x v="2"/>
    <n v="0.18309984802579196"/>
    <n v="3"/>
    <n v="0.42966619076901003"/>
    <n v="7.9312275539351598"/>
    <n v="0.75"/>
  </r>
  <r>
    <x v="18"/>
    <x v="2"/>
    <x v="18"/>
    <x v="1"/>
    <n v="1.0488643120292506E-3"/>
    <n v="8"/>
    <n v="0.269798138009051"/>
    <n v="5.5074091900410789"/>
    <n v="1"/>
  </r>
  <r>
    <x v="18"/>
    <x v="2"/>
    <x v="18"/>
    <x v="2"/>
    <n v="1.0582925662128307E-2"/>
    <n v="2"/>
    <n v="0.24900157032184467"/>
    <n v="1.2919021236843995"/>
    <n v="1"/>
  </r>
  <r>
    <x v="18"/>
    <x v="2"/>
    <x v="19"/>
    <x v="1"/>
    <n v="2.8026192296949536E-2"/>
    <n v="2"/>
    <n v="0.10482443494805724"/>
    <n v="2.5568143423837921"/>
    <n v="1"/>
  </r>
  <r>
    <x v="18"/>
    <x v="2"/>
    <x v="20"/>
    <x v="1"/>
    <n v="0.22285515096087047"/>
    <n v="1"/>
    <n v="0.5506372028311759"/>
    <n v="1.3073672643871548"/>
    <n v="1"/>
  </r>
  <r>
    <x v="18"/>
    <x v="2"/>
    <x v="20"/>
    <x v="2"/>
    <n v="8.9764253149074338E-2"/>
    <n v="0"/>
    <n v="0.61076740344668312"/>
    <n v="3.9491081644992985"/>
    <n v="1"/>
  </r>
  <r>
    <x v="18"/>
    <x v="2"/>
    <x v="21"/>
    <x v="1"/>
    <n v="3.5567093167021738E-2"/>
    <n v="6"/>
    <n v="1.5015958376591497E-2"/>
    <n v="2.5183938667869037"/>
    <n v="1"/>
  </r>
  <r>
    <x v="18"/>
    <x v="2"/>
    <x v="21"/>
    <x v="2"/>
    <n v="9.8211008030503061E-2"/>
    <n v="3"/>
    <n v="7.5896084483112095E-2"/>
    <n v="3.2340170973154549"/>
    <n v="1"/>
  </r>
  <r>
    <x v="18"/>
    <x v="2"/>
    <x v="22"/>
    <x v="1"/>
    <n v="4.472605263533669E-3"/>
    <n v="11"/>
    <n v="7.2887047300763133E-2"/>
    <n v="2.8969376108864138"/>
    <n v="1"/>
  </r>
  <r>
    <x v="18"/>
    <x v="2"/>
    <x v="22"/>
    <x v="2"/>
    <n v="0"/>
    <n v="2"/>
    <n v="0.66821149548401715"/>
    <n v="0"/>
    <n v="1"/>
  </r>
  <r>
    <x v="18"/>
    <x v="2"/>
    <x v="23"/>
    <x v="1"/>
    <n v="7.6574466970510222E-2"/>
    <n v="0"/>
    <n v="5.0284862255893209E-2"/>
    <n v="0.72239821035017804"/>
    <n v="1"/>
  </r>
  <r>
    <x v="18"/>
    <x v="2"/>
    <x v="24"/>
    <x v="1"/>
    <n v="0"/>
    <n v="0"/>
    <n v="0"/>
    <n v="0"/>
    <m/>
  </r>
  <r>
    <x v="18"/>
    <x v="2"/>
    <x v="25"/>
    <x v="1"/>
    <n v="0"/>
    <n v="1"/>
    <n v="6.8297221494620447E-2"/>
    <n v="0"/>
    <n v="1"/>
  </r>
  <r>
    <x v="18"/>
    <x v="2"/>
    <x v="26"/>
    <x v="1"/>
    <n v="0"/>
    <n v="1"/>
    <n v="4.6578061698477967E-2"/>
    <n v="0"/>
    <n v="1"/>
  </r>
  <r>
    <x v="18"/>
    <x v="2"/>
    <x v="26"/>
    <x v="2"/>
    <n v="0"/>
    <n v="0"/>
    <n v="0"/>
    <n v="0"/>
    <m/>
  </r>
  <r>
    <x v="19"/>
    <x v="2"/>
    <x v="9"/>
    <x v="1"/>
    <n v="0"/>
    <n v="1"/>
    <n v="0.21617530565119897"/>
    <n v="0"/>
    <n v="1"/>
  </r>
  <r>
    <x v="19"/>
    <x v="2"/>
    <x v="9"/>
    <x v="2"/>
    <n v="0"/>
    <n v="1"/>
    <n v="0.26576008962928688"/>
    <n v="0"/>
    <n v="0"/>
  </r>
  <r>
    <x v="19"/>
    <x v="2"/>
    <x v="10"/>
    <x v="1"/>
    <n v="0.19555176601171328"/>
    <n v="5"/>
    <n v="0.18277267193191377"/>
    <n v="2.487682291175652"/>
    <n v="1"/>
  </r>
  <r>
    <x v="19"/>
    <x v="2"/>
    <x v="10"/>
    <x v="2"/>
    <n v="5.4592796831132238E-2"/>
    <n v="0"/>
    <n v="0.20125053353592851"/>
    <n v="1.3626400751308929"/>
    <n v="1"/>
  </r>
  <r>
    <x v="19"/>
    <x v="2"/>
    <x v="11"/>
    <x v="1"/>
    <n v="0.11363895656684317"/>
    <n v="5"/>
    <n v="0.10044712997312376"/>
    <n v="0.44833422892205155"/>
    <n v="1"/>
  </r>
  <r>
    <x v="19"/>
    <x v="2"/>
    <x v="11"/>
    <x v="2"/>
    <n v="0"/>
    <n v="1"/>
    <n v="0.82575348521574177"/>
    <n v="0"/>
    <n v="1"/>
  </r>
  <r>
    <x v="19"/>
    <x v="2"/>
    <x v="3"/>
    <x v="1"/>
    <n v="6.571726761557542E-2"/>
    <n v="8"/>
    <n v="0.24512786452201638"/>
    <n v="2.0960806227157942"/>
    <n v="1"/>
  </r>
  <r>
    <x v="19"/>
    <x v="2"/>
    <x v="3"/>
    <x v="2"/>
    <n v="0.16697488808864946"/>
    <n v="1"/>
    <n v="0.68028369120754628"/>
    <n v="9.0931230025650969"/>
    <n v="1"/>
  </r>
  <r>
    <x v="19"/>
    <x v="2"/>
    <x v="12"/>
    <x v="1"/>
    <n v="6.4274858798195117E-3"/>
    <n v="15"/>
    <n v="0.7489574332751181"/>
    <n v="4.2383499796396196"/>
    <n v="1"/>
  </r>
  <r>
    <x v="19"/>
    <x v="2"/>
    <x v="12"/>
    <x v="2"/>
    <n v="0"/>
    <n v="0"/>
    <n v="0.53536067249248198"/>
    <n v="0"/>
    <n v="1"/>
  </r>
  <r>
    <x v="19"/>
    <x v="2"/>
    <x v="13"/>
    <x v="1"/>
    <n v="6.868382360445105E-2"/>
    <n v="2"/>
    <n v="0.28111590504987116"/>
    <n v="3.3071054759658964"/>
    <n v="1"/>
  </r>
  <r>
    <x v="19"/>
    <x v="2"/>
    <x v="13"/>
    <x v="2"/>
    <n v="0.13628713812132268"/>
    <n v="2"/>
    <n v="0.21115590330071599"/>
    <n v="6.7190379082373779"/>
    <n v="1"/>
  </r>
  <r>
    <x v="19"/>
    <x v="2"/>
    <x v="14"/>
    <x v="1"/>
    <n v="1.2756497318873312E-2"/>
    <n v="9"/>
    <n v="5.3692069983950971E-2"/>
    <n v="0.90443590770008786"/>
    <n v="1"/>
  </r>
  <r>
    <x v="19"/>
    <x v="2"/>
    <x v="14"/>
    <x v="2"/>
    <n v="0"/>
    <n v="1"/>
    <n v="0.12725542518280084"/>
    <n v="0"/>
    <n v="1"/>
  </r>
  <r>
    <x v="19"/>
    <x v="2"/>
    <x v="15"/>
    <x v="1"/>
    <n v="8.0722651971035259E-2"/>
    <n v="0"/>
    <n v="8.7022105408004979E-2"/>
    <n v="0.97563875284417345"/>
    <n v="1"/>
  </r>
  <r>
    <x v="19"/>
    <x v="2"/>
    <x v="15"/>
    <x v="2"/>
    <n v="1.0739618731831151E-2"/>
    <n v="3"/>
    <n v="0.17461000484596678"/>
    <n v="5.2606463002155435"/>
    <n v="1"/>
  </r>
  <r>
    <x v="19"/>
    <x v="2"/>
    <x v="16"/>
    <x v="1"/>
    <n v="4.2939490139859447E-2"/>
    <n v="7"/>
    <n v="0.19399424469201976"/>
    <n v="1.9088976662974366"/>
    <n v="1"/>
  </r>
  <r>
    <x v="19"/>
    <x v="2"/>
    <x v="16"/>
    <x v="2"/>
    <n v="0"/>
    <n v="0"/>
    <n v="0.25308446156020004"/>
    <n v="0"/>
    <n v="1"/>
  </r>
  <r>
    <x v="19"/>
    <x v="2"/>
    <x v="17"/>
    <x v="1"/>
    <n v="3.6932318418260147E-2"/>
    <n v="0"/>
    <n v="0.17442018916950472"/>
    <n v="3.9644203912775104"/>
    <n v="1"/>
  </r>
  <r>
    <x v="19"/>
    <x v="2"/>
    <x v="17"/>
    <x v="2"/>
    <n v="0"/>
    <n v="1"/>
    <n v="9.163718797395537E-2"/>
    <n v="0"/>
    <n v="1"/>
  </r>
  <r>
    <x v="19"/>
    <x v="2"/>
    <x v="4"/>
    <x v="1"/>
    <n v="8.4314965984373338E-2"/>
    <n v="6"/>
    <n v="0.41339359957358407"/>
    <n v="4.5315741247313719"/>
    <n v="1"/>
  </r>
  <r>
    <x v="19"/>
    <x v="2"/>
    <x v="4"/>
    <x v="2"/>
    <n v="0.20132229260127479"/>
    <n v="1"/>
    <n v="0.48481682972040285"/>
    <n v="7.8585006746557449"/>
    <n v="1"/>
  </r>
  <r>
    <x v="19"/>
    <x v="2"/>
    <x v="6"/>
    <x v="1"/>
    <n v="0.11497853940324529"/>
    <n v="23"/>
    <n v="0.20273927818949375"/>
    <n v="4.5031927538649459"/>
    <n v="0.97826086956521696"/>
  </r>
  <r>
    <x v="19"/>
    <x v="2"/>
    <x v="6"/>
    <x v="2"/>
    <n v="0.10485634208709947"/>
    <n v="6"/>
    <n v="3.9287249351213208E-2"/>
    <n v="0.65864759063268219"/>
    <n v="0.83333333333333304"/>
  </r>
  <r>
    <x v="19"/>
    <x v="2"/>
    <x v="18"/>
    <x v="1"/>
    <n v="0.12079822224247042"/>
    <n v="16"/>
    <n v="0.5775569269251134"/>
    <n v="0.75074870949631123"/>
    <n v="1"/>
  </r>
  <r>
    <x v="19"/>
    <x v="2"/>
    <x v="18"/>
    <x v="2"/>
    <n v="0.12893430450230439"/>
    <n v="3"/>
    <n v="1.6660056256397986E-2"/>
    <n v="4.4641432447046254"/>
    <n v="1"/>
  </r>
  <r>
    <x v="19"/>
    <x v="2"/>
    <x v="19"/>
    <x v="1"/>
    <n v="0"/>
    <n v="1"/>
    <n v="0.26009006991549682"/>
    <n v="0"/>
    <n v="1"/>
  </r>
  <r>
    <x v="19"/>
    <x v="2"/>
    <x v="20"/>
    <x v="1"/>
    <n v="0.28081021862099975"/>
    <n v="1"/>
    <n v="0.27227366121453417"/>
    <n v="4.2534097079964948"/>
    <n v="1"/>
  </r>
  <r>
    <x v="19"/>
    <x v="2"/>
    <x v="20"/>
    <x v="2"/>
    <n v="0"/>
    <n v="1"/>
    <n v="0.20479463802929876"/>
    <n v="0"/>
    <n v="1"/>
  </r>
  <r>
    <x v="19"/>
    <x v="2"/>
    <x v="21"/>
    <x v="1"/>
    <n v="0.10071914973890769"/>
    <n v="4"/>
    <n v="0.44309877189816854"/>
    <n v="5.7909138275030525"/>
    <n v="1"/>
  </r>
  <r>
    <x v="19"/>
    <x v="2"/>
    <x v="21"/>
    <x v="2"/>
    <n v="1.2047207505975653E-2"/>
    <n v="1"/>
    <n v="0.27058745870984779"/>
    <n v="6.2581922835590076"/>
    <n v="1"/>
  </r>
  <r>
    <x v="19"/>
    <x v="2"/>
    <x v="22"/>
    <x v="1"/>
    <n v="0.12231519063923557"/>
    <n v="4"/>
    <n v="0.56194437333383951"/>
    <n v="5.0597873261338169"/>
    <n v="1"/>
  </r>
  <r>
    <x v="19"/>
    <x v="2"/>
    <x v="22"/>
    <x v="2"/>
    <n v="0.18364356308189889"/>
    <n v="1"/>
    <n v="0.27747177539714118"/>
    <n v="5.5275316209829777"/>
    <n v="1"/>
  </r>
  <r>
    <x v="19"/>
    <x v="2"/>
    <x v="23"/>
    <x v="1"/>
    <n v="0"/>
    <n v="2"/>
    <n v="0.15573989103036653"/>
    <n v="0"/>
    <n v="1"/>
  </r>
  <r>
    <x v="19"/>
    <x v="2"/>
    <x v="24"/>
    <x v="1"/>
    <n v="0"/>
    <n v="0"/>
    <n v="0"/>
    <n v="0"/>
    <m/>
  </r>
  <r>
    <x v="19"/>
    <x v="2"/>
    <x v="25"/>
    <x v="1"/>
    <n v="0.17647465408040092"/>
    <n v="4"/>
    <n v="0.25594235434270857"/>
    <n v="1.1271692408879477"/>
    <n v="1"/>
  </r>
  <r>
    <x v="19"/>
    <x v="2"/>
    <x v="26"/>
    <x v="1"/>
    <n v="0"/>
    <n v="0"/>
    <n v="3.3506110708496108E-2"/>
    <n v="0"/>
    <n v="1"/>
  </r>
  <r>
    <x v="19"/>
    <x v="2"/>
    <x v="26"/>
    <x v="2"/>
    <n v="0"/>
    <n v="0"/>
    <n v="0"/>
    <n v="0"/>
    <m/>
  </r>
  <r>
    <x v="20"/>
    <x v="2"/>
    <x v="9"/>
    <x v="1"/>
    <n v="0.10023368611814634"/>
    <n v="1"/>
    <n v="0.17179239307414929"/>
    <n v="4.375472628616448"/>
    <n v="1"/>
  </r>
  <r>
    <x v="20"/>
    <x v="2"/>
    <x v="9"/>
    <x v="2"/>
    <n v="0"/>
    <n v="1"/>
    <n v="0.92235845117282811"/>
    <n v="0"/>
    <n v="0"/>
  </r>
  <r>
    <x v="20"/>
    <x v="2"/>
    <x v="10"/>
    <x v="1"/>
    <n v="0.17775478054600272"/>
    <n v="7"/>
    <n v="0.1630442835580338"/>
    <n v="0.50484903600037778"/>
    <n v="1"/>
  </r>
  <r>
    <x v="20"/>
    <x v="2"/>
    <x v="10"/>
    <x v="2"/>
    <n v="0.1999241112770718"/>
    <n v="1"/>
    <n v="0.4077611106736711"/>
    <n v="7.0368844657662697"/>
    <n v="1"/>
  </r>
  <r>
    <x v="20"/>
    <x v="2"/>
    <x v="11"/>
    <x v="1"/>
    <n v="2.4812449503129767E-2"/>
    <n v="1"/>
    <n v="0.17084171143820673"/>
    <n v="2.0853970811000906"/>
    <n v="1"/>
  </r>
  <r>
    <x v="20"/>
    <x v="2"/>
    <x v="11"/>
    <x v="2"/>
    <n v="0"/>
    <n v="0"/>
    <n v="0.74661750414475891"/>
    <n v="0"/>
    <n v="1"/>
  </r>
  <r>
    <x v="20"/>
    <x v="2"/>
    <x v="3"/>
    <x v="1"/>
    <n v="0.19307175660471812"/>
    <n v="16"/>
    <n v="0.33713844325083542"/>
    <n v="3.2995459467492987"/>
    <n v="0.96"/>
  </r>
  <r>
    <x v="20"/>
    <x v="2"/>
    <x v="3"/>
    <x v="2"/>
    <n v="0.23842310033737413"/>
    <n v="2"/>
    <n v="0.98335912322894825"/>
    <n v="9.531716376662283"/>
    <n v="0.8"/>
  </r>
  <r>
    <x v="20"/>
    <x v="2"/>
    <x v="12"/>
    <x v="1"/>
    <n v="0.1716462530163686"/>
    <n v="2"/>
    <n v="0.2659168014026887"/>
    <n v="2.2227330629263524"/>
    <n v="1"/>
  </r>
  <r>
    <x v="20"/>
    <x v="2"/>
    <x v="12"/>
    <x v="2"/>
    <n v="4.3689276138475536E-2"/>
    <n v="1"/>
    <n v="3.4904070655386032E-2"/>
    <n v="2.6809345541279548"/>
    <n v="1"/>
  </r>
  <r>
    <x v="20"/>
    <x v="2"/>
    <x v="13"/>
    <x v="1"/>
    <n v="0.10313430423686996"/>
    <n v="7"/>
    <n v="0.29021656269792806"/>
    <n v="3.39855892170262"/>
    <n v="1"/>
  </r>
  <r>
    <x v="20"/>
    <x v="2"/>
    <x v="13"/>
    <x v="2"/>
    <n v="0"/>
    <n v="1"/>
    <n v="0.23234055165300002"/>
    <n v="0"/>
    <n v="1"/>
  </r>
  <r>
    <x v="20"/>
    <x v="2"/>
    <x v="14"/>
    <x v="1"/>
    <n v="0.15562764206226143"/>
    <n v="10"/>
    <n v="0.34833404329620388"/>
    <n v="4.7905356671670525"/>
    <n v="1"/>
  </r>
  <r>
    <x v="20"/>
    <x v="2"/>
    <x v="14"/>
    <x v="2"/>
    <n v="0"/>
    <n v="0"/>
    <n v="0.61869642773668465"/>
    <n v="0"/>
    <n v="1"/>
  </r>
  <r>
    <x v="20"/>
    <x v="2"/>
    <x v="15"/>
    <x v="1"/>
    <n v="6.1119213797154452E-2"/>
    <n v="2"/>
    <n v="0.33424553003869339"/>
    <n v="4.6322098682748808E-2"/>
    <n v="1"/>
  </r>
  <r>
    <x v="20"/>
    <x v="2"/>
    <x v="15"/>
    <x v="2"/>
    <n v="0"/>
    <n v="0"/>
    <n v="0.63701629509103308"/>
    <n v="0"/>
    <n v="1"/>
  </r>
  <r>
    <x v="20"/>
    <x v="2"/>
    <x v="16"/>
    <x v="1"/>
    <n v="0.11163205309124383"/>
    <n v="8"/>
    <n v="0.75608624329088947"/>
    <n v="5.297970351803917"/>
    <n v="1"/>
  </r>
  <r>
    <x v="20"/>
    <x v="2"/>
    <x v="16"/>
    <x v="2"/>
    <n v="0"/>
    <n v="1"/>
    <n v="0.25537087221363775"/>
    <n v="0"/>
    <n v="1"/>
  </r>
  <r>
    <x v="20"/>
    <x v="2"/>
    <x v="17"/>
    <x v="1"/>
    <n v="0.13977484474026766"/>
    <n v="4"/>
    <n v="0.11164353961424753"/>
    <n v="1.7030596884702645"/>
    <n v="1"/>
  </r>
  <r>
    <x v="20"/>
    <x v="2"/>
    <x v="17"/>
    <x v="2"/>
    <n v="0"/>
    <n v="1"/>
    <n v="0.51713987296069375"/>
    <n v="0"/>
    <n v="1"/>
  </r>
  <r>
    <x v="20"/>
    <x v="2"/>
    <x v="4"/>
    <x v="1"/>
    <n v="1.5624275610819549E-2"/>
    <n v="12"/>
    <n v="0.10164071199710824"/>
    <n v="4.1363580363194119"/>
    <n v="1"/>
  </r>
  <r>
    <x v="20"/>
    <x v="2"/>
    <x v="4"/>
    <x v="2"/>
    <n v="0.1820476600745545"/>
    <n v="3"/>
    <n v="0.30452471007222681"/>
    <n v="5.2857624528652867"/>
    <n v="1"/>
  </r>
  <r>
    <x v="20"/>
    <x v="2"/>
    <x v="6"/>
    <x v="1"/>
    <n v="1.7104253901724254E-2"/>
    <n v="36"/>
    <n v="0.39398097899872037"/>
    <n v="2.9824478295326555"/>
    <n v="0.97674418604651203"/>
  </r>
  <r>
    <x v="20"/>
    <x v="2"/>
    <x v="6"/>
    <x v="2"/>
    <n v="3.6818461059609252E-2"/>
    <n v="1"/>
    <n v="0.41263646307472107"/>
    <n v="2.8489576506871366"/>
    <n v="0.91666666666666696"/>
  </r>
  <r>
    <x v="20"/>
    <x v="2"/>
    <x v="18"/>
    <x v="1"/>
    <n v="0.10575065155279582"/>
    <n v="7"/>
    <n v="0.24180153406871577"/>
    <n v="4.6985353791803783"/>
    <n v="1"/>
  </r>
  <r>
    <x v="20"/>
    <x v="2"/>
    <x v="18"/>
    <x v="2"/>
    <n v="0.12016817117116481"/>
    <n v="2"/>
    <n v="0.24480901703276561"/>
    <n v="0.53478115549756122"/>
    <n v="1"/>
  </r>
  <r>
    <x v="20"/>
    <x v="2"/>
    <x v="19"/>
    <x v="1"/>
    <n v="0"/>
    <n v="0"/>
    <n v="0.59996431001493833"/>
    <n v="0"/>
    <m/>
  </r>
  <r>
    <x v="20"/>
    <x v="2"/>
    <x v="20"/>
    <x v="1"/>
    <n v="9.2279168713153614E-2"/>
    <n v="5"/>
    <n v="0.14088887768319103"/>
    <n v="0.86171944822089841"/>
    <n v="1"/>
  </r>
  <r>
    <x v="20"/>
    <x v="2"/>
    <x v="20"/>
    <x v="2"/>
    <n v="0"/>
    <n v="0"/>
    <n v="0.70343709589277548"/>
    <n v="0"/>
    <n v="1"/>
  </r>
  <r>
    <x v="20"/>
    <x v="2"/>
    <x v="21"/>
    <x v="1"/>
    <n v="0.11259587215874314"/>
    <n v="4"/>
    <n v="0.28285572474226295"/>
    <n v="3.2780562957935304"/>
    <n v="1"/>
  </r>
  <r>
    <x v="20"/>
    <x v="2"/>
    <x v="21"/>
    <x v="2"/>
    <n v="0.19266792137474198"/>
    <n v="6"/>
    <n v="0.24447888088550304"/>
    <n v="2.0366948536471274"/>
    <n v="1"/>
  </r>
  <r>
    <x v="20"/>
    <x v="2"/>
    <x v="22"/>
    <x v="1"/>
    <n v="0.28042801472610185"/>
    <n v="2"/>
    <n v="0.35255855733187036"/>
    <n v="5.0216044305134577"/>
    <n v="0.93333333333333302"/>
  </r>
  <r>
    <x v="20"/>
    <x v="2"/>
    <x v="22"/>
    <x v="2"/>
    <n v="0.14220291339057101"/>
    <n v="1"/>
    <n v="0.32397818345942575"/>
    <n v="0.72489234001823089"/>
    <n v="0.8"/>
  </r>
  <r>
    <x v="20"/>
    <x v="2"/>
    <x v="23"/>
    <x v="1"/>
    <n v="0"/>
    <n v="0"/>
    <n v="0.11066638197139549"/>
    <n v="0"/>
    <n v="1"/>
  </r>
  <r>
    <x v="20"/>
    <x v="2"/>
    <x v="23"/>
    <x v="2"/>
    <n v="0"/>
    <n v="1"/>
    <n v="0.6912640340080044"/>
    <n v="0"/>
    <n v="1"/>
  </r>
  <r>
    <x v="20"/>
    <x v="2"/>
    <x v="24"/>
    <x v="1"/>
    <n v="0"/>
    <n v="2"/>
    <n v="0.33827490235293023"/>
    <n v="0"/>
    <n v="1"/>
  </r>
  <r>
    <x v="20"/>
    <x v="2"/>
    <x v="25"/>
    <x v="1"/>
    <n v="0.24675536222045077"/>
    <n v="3"/>
    <n v="6.0967858360201257E-2"/>
    <n v="2.1742443570703203"/>
    <n v="1"/>
  </r>
  <r>
    <x v="20"/>
    <x v="2"/>
    <x v="26"/>
    <x v="1"/>
    <n v="0"/>
    <n v="1"/>
    <n v="0.13580244214170883"/>
    <n v="0"/>
    <n v="1"/>
  </r>
  <r>
    <x v="20"/>
    <x v="2"/>
    <x v="26"/>
    <x v="2"/>
    <n v="0"/>
    <n v="0"/>
    <n v="0.10263180883625897"/>
    <n v="0"/>
    <n v="1"/>
  </r>
  <r>
    <x v="21"/>
    <x v="2"/>
    <x v="9"/>
    <x v="1"/>
    <n v="0.142896967041624"/>
    <n v="3"/>
    <n v="0.27407111790213418"/>
    <n v="2.8402800710745688"/>
    <n v="1"/>
  </r>
  <r>
    <x v="21"/>
    <x v="2"/>
    <x v="9"/>
    <x v="2"/>
    <n v="0"/>
    <n v="0"/>
    <n v="0.10836572374876555"/>
    <n v="0"/>
    <n v="0"/>
  </r>
  <r>
    <x v="21"/>
    <x v="2"/>
    <x v="10"/>
    <x v="1"/>
    <n v="2.9301904682765993E-2"/>
    <n v="10"/>
    <n v="0.60554003818972024"/>
    <n v="4.9094899750976273"/>
    <n v="1"/>
  </r>
  <r>
    <x v="21"/>
    <x v="2"/>
    <x v="10"/>
    <x v="2"/>
    <n v="8.0454626301985258E-2"/>
    <n v="0"/>
    <n v="0.36473514870104423"/>
    <n v="5.0095009702173279"/>
    <n v="1"/>
  </r>
  <r>
    <x v="21"/>
    <x v="2"/>
    <x v="11"/>
    <x v="1"/>
    <n v="2.2401304029547459E-2"/>
    <n v="3"/>
    <n v="0.30531792060849527"/>
    <n v="2.3755611006996507"/>
    <n v="1"/>
  </r>
  <r>
    <x v="21"/>
    <x v="2"/>
    <x v="11"/>
    <x v="2"/>
    <n v="0.19551524337349249"/>
    <n v="2"/>
    <n v="0.63730084959213862"/>
    <n v="5.8821132050750613"/>
    <n v="1"/>
  </r>
  <r>
    <x v="21"/>
    <x v="2"/>
    <x v="3"/>
    <x v="1"/>
    <n v="0.15486524414415867"/>
    <n v="11"/>
    <n v="0.51089017066858"/>
    <n v="0.30475460007922317"/>
    <n v="0.96296296296296302"/>
  </r>
  <r>
    <x v="21"/>
    <x v="2"/>
    <x v="3"/>
    <x v="2"/>
    <n v="0.1392525077708672"/>
    <n v="4"/>
    <n v="0.18895127600038419"/>
    <n v="6.6292849124792985"/>
    <n v="0.8"/>
  </r>
  <r>
    <x v="21"/>
    <x v="2"/>
    <x v="12"/>
    <x v="1"/>
    <n v="0.14582846880891392"/>
    <n v="1"/>
    <n v="0.55165645562812515"/>
    <n v="5.0543890750824039"/>
    <n v="1"/>
  </r>
  <r>
    <x v="21"/>
    <x v="2"/>
    <x v="12"/>
    <x v="2"/>
    <n v="6.6068965743542804E-2"/>
    <n v="1"/>
    <n v="0.10162072813099599"/>
    <n v="8.26229531724894"/>
    <n v="1"/>
  </r>
  <r>
    <x v="21"/>
    <x v="2"/>
    <x v="13"/>
    <x v="1"/>
    <n v="0.13443056524405766"/>
    <n v="0"/>
    <n v="0.31387760064085635"/>
    <n v="5.2075649477085895"/>
    <n v="1"/>
  </r>
  <r>
    <x v="21"/>
    <x v="2"/>
    <x v="13"/>
    <x v="2"/>
    <n v="5.2337486265600372E-3"/>
    <n v="1"/>
    <n v="0.19510103268783732"/>
    <n v="9.8195539718282951"/>
    <n v="1"/>
  </r>
  <r>
    <x v="21"/>
    <x v="2"/>
    <x v="14"/>
    <x v="1"/>
    <n v="5.7391079911202287E-3"/>
    <n v="4"/>
    <n v="0.46375507432811702"/>
    <n v="1.2882445349014531"/>
    <n v="1"/>
  </r>
  <r>
    <x v="21"/>
    <x v="2"/>
    <x v="14"/>
    <x v="2"/>
    <n v="0"/>
    <n v="1"/>
    <n v="0.94277038337901709"/>
    <n v="0"/>
    <n v="1"/>
  </r>
  <r>
    <x v="21"/>
    <x v="2"/>
    <x v="15"/>
    <x v="1"/>
    <n v="0"/>
    <n v="0"/>
    <n v="0.23591709612092296"/>
    <n v="0"/>
    <n v="1"/>
  </r>
  <r>
    <x v="21"/>
    <x v="2"/>
    <x v="16"/>
    <x v="1"/>
    <n v="5.1588577509178779E-2"/>
    <n v="10"/>
    <n v="0.50812087999316113"/>
    <n v="2.9324706840235177"/>
    <n v="1"/>
  </r>
  <r>
    <x v="21"/>
    <x v="2"/>
    <x v="17"/>
    <x v="1"/>
    <n v="6.3234039059046551E-2"/>
    <n v="3"/>
    <n v="3.5344660477437652E-2"/>
    <n v="0.67803996639650566"/>
    <n v="1"/>
  </r>
  <r>
    <x v="21"/>
    <x v="2"/>
    <x v="17"/>
    <x v="2"/>
    <n v="0"/>
    <n v="0"/>
    <n v="0.60031723719757235"/>
    <n v="0"/>
    <n v="1"/>
  </r>
  <r>
    <x v="21"/>
    <x v="2"/>
    <x v="4"/>
    <x v="1"/>
    <n v="0.11434880199651087"/>
    <n v="15"/>
    <n v="0.16003941584607262"/>
    <n v="0.24845278433603402"/>
    <n v="1"/>
  </r>
  <r>
    <x v="21"/>
    <x v="2"/>
    <x v="4"/>
    <x v="2"/>
    <n v="0.18878495431938203"/>
    <n v="0"/>
    <n v="0.64986272570954295"/>
    <n v="0.27626431607874979"/>
    <n v="1"/>
  </r>
  <r>
    <x v="21"/>
    <x v="2"/>
    <x v="6"/>
    <x v="1"/>
    <n v="0.11149115783692967"/>
    <n v="24"/>
    <n v="0.11294769026441145"/>
    <n v="3.8845372518885792"/>
    <n v="0.97499999999999998"/>
  </r>
  <r>
    <x v="21"/>
    <x v="2"/>
    <x v="6"/>
    <x v="2"/>
    <n v="0.10601779960585675"/>
    <n v="1"/>
    <n v="0.3196042337921069"/>
    <n v="1.1954666835345404"/>
    <n v="1"/>
  </r>
  <r>
    <x v="21"/>
    <x v="2"/>
    <x v="18"/>
    <x v="1"/>
    <n v="9.4967243295004847E-2"/>
    <n v="11"/>
    <n v="0.29057316618119067"/>
    <n v="6.2154338353868601"/>
    <n v="1"/>
  </r>
  <r>
    <x v="21"/>
    <x v="2"/>
    <x v="18"/>
    <x v="2"/>
    <n v="0"/>
    <n v="2"/>
    <n v="9.9864076635825916E-2"/>
    <n v="0"/>
    <n v="1"/>
  </r>
  <r>
    <x v="21"/>
    <x v="2"/>
    <x v="19"/>
    <x v="1"/>
    <n v="1.3757675620412991E-2"/>
    <n v="1"/>
    <n v="0.67524550224900337"/>
    <n v="2.2448980365724434"/>
    <n v="1"/>
  </r>
  <r>
    <x v="21"/>
    <x v="2"/>
    <x v="20"/>
    <x v="1"/>
    <n v="8.1827441944390886E-3"/>
    <n v="1"/>
    <n v="0.2824451612686949"/>
    <n v="5.8007574547290783"/>
    <n v="1"/>
  </r>
  <r>
    <x v="21"/>
    <x v="2"/>
    <x v="20"/>
    <x v="2"/>
    <n v="0"/>
    <n v="1"/>
    <n v="0.69764724921563082"/>
    <n v="0"/>
    <n v="1"/>
  </r>
  <r>
    <x v="21"/>
    <x v="2"/>
    <x v="21"/>
    <x v="1"/>
    <n v="0.15283949149971524"/>
    <n v="5"/>
    <n v="0.28877829284379386"/>
    <n v="0.1517884368728401"/>
    <n v="1"/>
  </r>
  <r>
    <x v="21"/>
    <x v="2"/>
    <x v="21"/>
    <x v="2"/>
    <n v="0.18741719815598892"/>
    <n v="1"/>
    <n v="0.30236956650915875"/>
    <n v="5.4834980756005374"/>
    <n v="1"/>
  </r>
  <r>
    <x v="21"/>
    <x v="2"/>
    <x v="22"/>
    <x v="1"/>
    <n v="0.24429414901175658"/>
    <n v="7"/>
    <n v="0.77195947946265375"/>
    <n v="6.945406190994964"/>
    <n v="0.91666666666666696"/>
  </r>
  <r>
    <x v="21"/>
    <x v="2"/>
    <x v="22"/>
    <x v="2"/>
    <n v="0.12443400337047085"/>
    <n v="4"/>
    <n v="7.7762988694595331E-2"/>
    <n v="1.0935961191572479"/>
    <n v="0.83333333333333304"/>
  </r>
  <r>
    <x v="21"/>
    <x v="2"/>
    <x v="23"/>
    <x v="1"/>
    <n v="0"/>
    <n v="0"/>
    <n v="0.23257363988002486"/>
    <n v="0"/>
    <n v="1"/>
  </r>
  <r>
    <x v="21"/>
    <x v="2"/>
    <x v="23"/>
    <x v="2"/>
    <n v="0"/>
    <n v="1"/>
    <n v="5.5836329570501886E-2"/>
    <n v="0"/>
    <n v="1"/>
  </r>
  <r>
    <x v="21"/>
    <x v="2"/>
    <x v="24"/>
    <x v="1"/>
    <n v="0"/>
    <n v="0"/>
    <n v="0.51635100419625346"/>
    <n v="0"/>
    <n v="1"/>
  </r>
  <r>
    <x v="21"/>
    <x v="2"/>
    <x v="25"/>
    <x v="1"/>
    <n v="0.23328437095468599"/>
    <n v="1"/>
    <n v="0.1247780238965966"/>
    <n v="4.0728164253405312"/>
    <n v="1"/>
  </r>
  <r>
    <x v="21"/>
    <x v="2"/>
    <x v="26"/>
    <x v="1"/>
    <n v="0"/>
    <n v="0"/>
    <n v="0.22561865086237881"/>
    <n v="0"/>
    <n v="1"/>
  </r>
  <r>
    <x v="21"/>
    <x v="2"/>
    <x v="26"/>
    <x v="2"/>
    <n v="0"/>
    <n v="1"/>
    <n v="0.43795450915921658"/>
    <n v="0"/>
    <n v="1"/>
  </r>
  <r>
    <x v="22"/>
    <x v="2"/>
    <x v="9"/>
    <x v="1"/>
    <n v="0.19014811566006645"/>
    <n v="4"/>
    <n v="0.22385810746440046"/>
    <n v="6.9904104129075217E-2"/>
    <n v="1"/>
  </r>
  <r>
    <x v="22"/>
    <x v="2"/>
    <x v="9"/>
    <x v="2"/>
    <n v="0"/>
    <n v="0"/>
    <n v="0.28942953224135926"/>
    <n v="0"/>
    <n v="0"/>
  </r>
  <r>
    <x v="22"/>
    <x v="2"/>
    <x v="10"/>
    <x v="1"/>
    <n v="7.7803633544125061E-2"/>
    <n v="14"/>
    <n v="0.37309275340085934"/>
    <n v="1.8529137218566378"/>
    <n v="1"/>
  </r>
  <r>
    <x v="22"/>
    <x v="2"/>
    <x v="10"/>
    <x v="2"/>
    <n v="0.17637644453252307"/>
    <n v="4"/>
    <n v="0.27266832504262378"/>
    <n v="3.8090662117001295E-2"/>
    <n v="1"/>
  </r>
  <r>
    <x v="22"/>
    <x v="2"/>
    <x v="11"/>
    <x v="1"/>
    <n v="4.073480809110875E-2"/>
    <n v="4"/>
    <n v="0.42488658403161289"/>
    <n v="2.7464716614611033"/>
    <n v="1"/>
  </r>
  <r>
    <x v="22"/>
    <x v="2"/>
    <x v="11"/>
    <x v="2"/>
    <n v="0.22574029027914524"/>
    <n v="1"/>
    <n v="0.28132013261894306"/>
    <n v="0.69968835245182004"/>
    <n v="1"/>
  </r>
  <r>
    <x v="22"/>
    <x v="2"/>
    <x v="3"/>
    <x v="1"/>
    <n v="0.30177103681896433"/>
    <n v="19"/>
    <n v="0.11495323657667145"/>
    <n v="0.30356222138446121"/>
    <n v="0.96"/>
  </r>
  <r>
    <x v="22"/>
    <x v="2"/>
    <x v="3"/>
    <x v="2"/>
    <n v="6.3300558600295681E-2"/>
    <n v="1"/>
    <n v="0.93162405780410318"/>
    <n v="3.6371276312986551"/>
    <n v="0.8"/>
  </r>
  <r>
    <x v="22"/>
    <x v="2"/>
    <x v="12"/>
    <x v="1"/>
    <n v="0.12572797762345911"/>
    <n v="13"/>
    <n v="0.82539260773363454"/>
    <n v="2.2878550878476953"/>
    <n v="1"/>
  </r>
  <r>
    <x v="22"/>
    <x v="2"/>
    <x v="12"/>
    <x v="2"/>
    <n v="0.12618207908703083"/>
    <n v="3"/>
    <n v="1.8861973702470558E-2"/>
    <n v="3.1420426679566442"/>
    <n v="1"/>
  </r>
  <r>
    <x v="22"/>
    <x v="2"/>
    <x v="13"/>
    <x v="1"/>
    <n v="9.4330957032124185E-2"/>
    <n v="1"/>
    <n v="0.71078280927530146"/>
    <n v="6.2861624137442549"/>
    <n v="1"/>
  </r>
  <r>
    <x v="22"/>
    <x v="2"/>
    <x v="13"/>
    <x v="2"/>
    <n v="4.238505208696252E-2"/>
    <n v="1"/>
    <n v="0.23654600778281051"/>
    <n v="10.476276963408187"/>
    <n v="1"/>
  </r>
  <r>
    <x v="22"/>
    <x v="2"/>
    <x v="14"/>
    <x v="1"/>
    <n v="3.0563874007746367E-2"/>
    <n v="10"/>
    <n v="2.6272060898037772E-3"/>
    <n v="1.268624142778235"/>
    <n v="1"/>
  </r>
  <r>
    <x v="22"/>
    <x v="2"/>
    <x v="14"/>
    <x v="2"/>
    <n v="0"/>
    <n v="1"/>
    <n v="0.65638529767342124"/>
    <n v="0"/>
    <n v="1"/>
  </r>
  <r>
    <x v="22"/>
    <x v="2"/>
    <x v="15"/>
    <x v="1"/>
    <n v="0"/>
    <n v="1"/>
    <n v="0.22602652669272696"/>
    <n v="0"/>
    <n v="1"/>
  </r>
  <r>
    <x v="22"/>
    <x v="2"/>
    <x v="16"/>
    <x v="1"/>
    <n v="8.8447699212616346E-2"/>
    <n v="6"/>
    <n v="0.36659371060703927"/>
    <n v="9.9573420376787042E-2"/>
    <n v="1"/>
  </r>
  <r>
    <x v="22"/>
    <x v="2"/>
    <x v="17"/>
    <x v="1"/>
    <n v="2.9675283116422878E-2"/>
    <n v="1"/>
    <n v="1.3621609344181992E-2"/>
    <n v="1.0705198741874533"/>
    <n v="1"/>
  </r>
  <r>
    <x v="22"/>
    <x v="2"/>
    <x v="17"/>
    <x v="2"/>
    <n v="0"/>
    <n v="0"/>
    <n v="9.0772020339675907E-2"/>
    <n v="0"/>
    <n v="1"/>
  </r>
  <r>
    <x v="22"/>
    <x v="2"/>
    <x v="4"/>
    <x v="1"/>
    <n v="6.2495331957367908E-2"/>
    <n v="17"/>
    <n v="0.6397246015171848"/>
    <n v="4.865789353085999"/>
    <n v="1"/>
  </r>
  <r>
    <x v="22"/>
    <x v="2"/>
    <x v="4"/>
    <x v="2"/>
    <n v="0.14293860318633123"/>
    <n v="1"/>
    <n v="0.43623853295871784"/>
    <n v="4.8998617201803816"/>
    <n v="1"/>
  </r>
  <r>
    <x v="22"/>
    <x v="2"/>
    <x v="6"/>
    <x v="1"/>
    <n v="5.1155819931786035E-2"/>
    <n v="24"/>
    <n v="0.10579288324644352"/>
    <n v="0.5620792955986722"/>
    <n v="1"/>
  </r>
  <r>
    <x v="22"/>
    <x v="2"/>
    <x v="6"/>
    <x v="2"/>
    <n v="0.11865917984780841"/>
    <n v="3"/>
    <n v="0.4161888247543209"/>
    <n v="7.7729091882853574"/>
    <n v="1"/>
  </r>
  <r>
    <x v="22"/>
    <x v="2"/>
    <x v="18"/>
    <x v="1"/>
    <n v="0.22510462920238652"/>
    <n v="4"/>
    <n v="6.0468845952697463E-2"/>
    <n v="5.1824254582010516"/>
    <n v="1"/>
  </r>
  <r>
    <x v="22"/>
    <x v="2"/>
    <x v="18"/>
    <x v="2"/>
    <n v="4.2977943971380918E-2"/>
    <n v="2"/>
    <n v="1.2317585279283344E-2"/>
    <n v="2.3197143067491095"/>
    <n v="1"/>
  </r>
  <r>
    <x v="22"/>
    <x v="2"/>
    <x v="19"/>
    <x v="1"/>
    <n v="0"/>
    <n v="0"/>
    <n v="0.78077881578496056"/>
    <n v="0"/>
    <n v="1"/>
  </r>
  <r>
    <x v="22"/>
    <x v="2"/>
    <x v="20"/>
    <x v="1"/>
    <n v="0"/>
    <n v="1"/>
    <n v="0.25734255732653183"/>
    <n v="0"/>
    <n v="1"/>
  </r>
  <r>
    <x v="22"/>
    <x v="2"/>
    <x v="20"/>
    <x v="2"/>
    <n v="0"/>
    <n v="1"/>
    <n v="8.1600534397773372E-2"/>
    <n v="0"/>
    <n v="1"/>
  </r>
  <r>
    <x v="22"/>
    <x v="2"/>
    <x v="21"/>
    <x v="1"/>
    <n v="0.1746799009334217"/>
    <n v="4"/>
    <n v="0.19987241404148448"/>
    <n v="3.202618839377902"/>
    <n v="1"/>
  </r>
  <r>
    <x v="22"/>
    <x v="2"/>
    <x v="21"/>
    <x v="2"/>
    <n v="0.20383827749099132"/>
    <n v="1"/>
    <n v="0.45177930503405861"/>
    <n v="1.2371829703382859"/>
    <n v="1"/>
  </r>
  <r>
    <x v="22"/>
    <x v="2"/>
    <x v="22"/>
    <x v="1"/>
    <n v="0.2532522840787535"/>
    <n v="11"/>
    <n v="0.18442364010663637"/>
    <n v="2.354092609742279"/>
    <n v="0.91666666666666696"/>
  </r>
  <r>
    <x v="22"/>
    <x v="2"/>
    <x v="22"/>
    <x v="2"/>
    <n v="0.13025238374335577"/>
    <n v="1"/>
    <n v="0.24186405642759468"/>
    <n v="2.5389547539188069"/>
    <n v="0.85714285714285698"/>
  </r>
  <r>
    <x v="22"/>
    <x v="2"/>
    <x v="23"/>
    <x v="1"/>
    <n v="2.0303558264016756E-3"/>
    <n v="3"/>
    <n v="0.4197301992371909"/>
    <n v="2.161846476805569"/>
    <n v="1"/>
  </r>
  <r>
    <x v="22"/>
    <x v="2"/>
    <x v="23"/>
    <x v="2"/>
    <n v="0"/>
    <n v="0"/>
    <n v="0.2385260129846003"/>
    <n v="0"/>
    <n v="1"/>
  </r>
  <r>
    <x v="22"/>
    <x v="2"/>
    <x v="24"/>
    <x v="1"/>
    <n v="0"/>
    <n v="1"/>
    <n v="5.2846708733395677E-2"/>
    <n v="0"/>
    <n v="1"/>
  </r>
  <r>
    <x v="22"/>
    <x v="2"/>
    <x v="25"/>
    <x v="1"/>
    <n v="0.10127012705997429"/>
    <n v="7"/>
    <n v="0.35506472929792965"/>
    <n v="2.9486149754299138"/>
    <n v="1"/>
  </r>
  <r>
    <x v="22"/>
    <x v="2"/>
    <x v="25"/>
    <x v="2"/>
    <n v="0"/>
    <n v="0"/>
    <n v="0"/>
    <n v="0"/>
    <m/>
  </r>
  <r>
    <x v="22"/>
    <x v="2"/>
    <x v="26"/>
    <x v="1"/>
    <n v="0"/>
    <n v="1"/>
    <n v="0.21263765029396384"/>
    <n v="0"/>
    <n v="1"/>
  </r>
  <r>
    <x v="22"/>
    <x v="2"/>
    <x v="26"/>
    <x v="2"/>
    <n v="0"/>
    <n v="0"/>
    <n v="0.26302572816439423"/>
    <n v="0"/>
    <n v="1"/>
  </r>
  <r>
    <x v="23"/>
    <x v="2"/>
    <x v="9"/>
    <x v="1"/>
    <n v="3.6094587430306885E-2"/>
    <n v="6"/>
    <n v="0.61006421917028586"/>
    <n v="3.1566714254029673"/>
    <n v="1"/>
  </r>
  <r>
    <x v="23"/>
    <x v="2"/>
    <x v="9"/>
    <x v="2"/>
    <n v="0"/>
    <n v="0"/>
    <n v="0"/>
    <n v="0"/>
    <m/>
  </r>
  <r>
    <x v="23"/>
    <x v="2"/>
    <x v="10"/>
    <x v="1"/>
    <n v="7.5684451701172981E-2"/>
    <n v="15"/>
    <n v="0.47875050300571087"/>
    <n v="4.469552037905582"/>
    <n v="1"/>
  </r>
  <r>
    <x v="23"/>
    <x v="2"/>
    <x v="10"/>
    <x v="2"/>
    <n v="7.0536447197088764E-2"/>
    <n v="1"/>
    <n v="0.66091135335627571"/>
    <n v="0.56677717132465144"/>
    <n v="1"/>
  </r>
  <r>
    <x v="23"/>
    <x v="2"/>
    <x v="11"/>
    <x v="1"/>
    <n v="0.15118058582069333"/>
    <n v="7"/>
    <n v="8.6659019476834298E-2"/>
    <n v="1.2906584539554093"/>
    <n v="1"/>
  </r>
  <r>
    <x v="23"/>
    <x v="2"/>
    <x v="11"/>
    <x v="2"/>
    <n v="0.14321394563250558"/>
    <n v="0"/>
    <n v="0.39410117838637554"/>
    <n v="4.360532041594424"/>
    <n v="1"/>
  </r>
  <r>
    <x v="23"/>
    <x v="2"/>
    <x v="3"/>
    <x v="1"/>
    <n v="0.12907008859740327"/>
    <n v="24"/>
    <n v="0.48212358175628856"/>
    <n v="2.5487052994506723"/>
    <n v="0.96666666666666701"/>
  </r>
  <r>
    <x v="23"/>
    <x v="2"/>
    <x v="3"/>
    <x v="2"/>
    <n v="0.22420665542872747"/>
    <n v="3"/>
    <n v="0.51427007306639794"/>
    <n v="7.3708277580028563"/>
    <n v="0.875"/>
  </r>
  <r>
    <x v="23"/>
    <x v="2"/>
    <x v="12"/>
    <x v="1"/>
    <n v="3.9239275284576804E-2"/>
    <n v="12"/>
    <n v="0.44692257829309623"/>
    <n v="4.264203104806378"/>
    <n v="1"/>
  </r>
  <r>
    <x v="23"/>
    <x v="2"/>
    <x v="12"/>
    <x v="2"/>
    <n v="1.7973329927853166E-2"/>
    <n v="1"/>
    <n v="0.18040158113330773"/>
    <n v="9.4307595265861082"/>
    <n v="1"/>
  </r>
  <r>
    <x v="23"/>
    <x v="2"/>
    <x v="13"/>
    <x v="1"/>
    <n v="0.14600722353133525"/>
    <n v="7"/>
    <n v="0.45947634910743829"/>
    <n v="6.9163118794023761"/>
    <n v="1"/>
  </r>
  <r>
    <x v="23"/>
    <x v="2"/>
    <x v="13"/>
    <x v="2"/>
    <n v="6.5465238065708017E-2"/>
    <n v="0"/>
    <n v="4.6896122029040616E-2"/>
    <n v="0.3355973971301407"/>
    <n v="1"/>
  </r>
  <r>
    <x v="23"/>
    <x v="2"/>
    <x v="14"/>
    <x v="1"/>
    <n v="7.8501964648484149E-2"/>
    <n v="5"/>
    <n v="0.25724024104331372"/>
    <n v="4.7477825666991196"/>
    <n v="1"/>
  </r>
  <r>
    <x v="23"/>
    <x v="2"/>
    <x v="14"/>
    <x v="2"/>
    <n v="0"/>
    <n v="1"/>
    <n v="0.39070238275915714"/>
    <n v="0"/>
    <n v="1"/>
  </r>
  <r>
    <x v="23"/>
    <x v="2"/>
    <x v="15"/>
    <x v="1"/>
    <n v="6.7638995794400428E-2"/>
    <n v="2"/>
    <n v="0.27991581912639035"/>
    <n v="1.3755780905143833"/>
    <n v="1"/>
  </r>
  <r>
    <x v="23"/>
    <x v="2"/>
    <x v="15"/>
    <x v="2"/>
    <n v="0"/>
    <n v="1"/>
    <n v="0.19702759380383195"/>
    <n v="0"/>
    <n v="1"/>
  </r>
  <r>
    <x v="23"/>
    <x v="2"/>
    <x v="16"/>
    <x v="1"/>
    <n v="7.2010993661256517E-2"/>
    <n v="5"/>
    <n v="0.20506179107004038"/>
    <n v="0.53784725576334713"/>
    <n v="1"/>
  </r>
  <r>
    <x v="23"/>
    <x v="2"/>
    <x v="16"/>
    <x v="2"/>
    <n v="0"/>
    <n v="0"/>
    <n v="0"/>
    <n v="0"/>
    <m/>
  </r>
  <r>
    <x v="23"/>
    <x v="2"/>
    <x v="17"/>
    <x v="1"/>
    <n v="3.979789802615278E-2"/>
    <n v="3"/>
    <n v="0.45507932743911939"/>
    <n v="3.467892997740702"/>
    <n v="1"/>
  </r>
  <r>
    <x v="23"/>
    <x v="2"/>
    <x v="17"/>
    <x v="2"/>
    <n v="0"/>
    <n v="0"/>
    <n v="0"/>
    <n v="0"/>
    <m/>
  </r>
  <r>
    <x v="23"/>
    <x v="2"/>
    <x v="4"/>
    <x v="1"/>
    <n v="0.10564626911391162"/>
    <n v="9"/>
    <n v="0.8229134953901337"/>
    <n v="5.222155276178472"/>
    <n v="1"/>
  </r>
  <r>
    <x v="23"/>
    <x v="2"/>
    <x v="4"/>
    <x v="2"/>
    <n v="1.189132347722089E-3"/>
    <n v="0"/>
    <n v="0.36671543152283509"/>
    <n v="0.83254258140911497"/>
    <n v="1"/>
  </r>
  <r>
    <x v="23"/>
    <x v="2"/>
    <x v="6"/>
    <x v="1"/>
    <n v="1.1971541023888742E-2"/>
    <n v="4"/>
    <n v="0.65945070257949756"/>
    <n v="5.4729689205221304"/>
    <n v="1"/>
  </r>
  <r>
    <x v="23"/>
    <x v="2"/>
    <x v="6"/>
    <x v="2"/>
    <n v="6.7911838363500843E-2"/>
    <n v="1"/>
    <n v="0.62824216274054523"/>
    <n v="1.5165665220136662"/>
    <n v="1"/>
  </r>
  <r>
    <x v="23"/>
    <x v="2"/>
    <x v="18"/>
    <x v="1"/>
    <n v="0.18360361133930828"/>
    <n v="7"/>
    <n v="0.43283479593048096"/>
    <n v="0.27713955242552324"/>
    <n v="1"/>
  </r>
  <r>
    <x v="23"/>
    <x v="2"/>
    <x v="18"/>
    <x v="2"/>
    <n v="0.22087585103712035"/>
    <n v="1"/>
    <n v="0.21377626219246715"/>
    <n v="5.8266655624407742"/>
    <n v="1"/>
  </r>
  <r>
    <x v="23"/>
    <x v="2"/>
    <x v="19"/>
    <x v="1"/>
    <n v="0"/>
    <n v="1"/>
    <n v="0.67829093159838127"/>
    <n v="0"/>
    <n v="1"/>
  </r>
  <r>
    <x v="23"/>
    <x v="2"/>
    <x v="20"/>
    <x v="1"/>
    <n v="0.2119979284503247"/>
    <n v="2"/>
    <n v="0.10696808777621766"/>
    <n v="3.1503193860417378"/>
    <n v="1"/>
  </r>
  <r>
    <x v="23"/>
    <x v="2"/>
    <x v="20"/>
    <x v="2"/>
    <n v="0"/>
    <n v="2"/>
    <n v="0.70497540505074019"/>
    <n v="0"/>
    <n v="1"/>
  </r>
  <r>
    <x v="23"/>
    <x v="2"/>
    <x v="21"/>
    <x v="1"/>
    <n v="2.8001531651815275E-2"/>
    <n v="1"/>
    <n v="0.35567974915920841"/>
    <n v="3.1023428567900315"/>
    <n v="1"/>
  </r>
  <r>
    <x v="23"/>
    <x v="2"/>
    <x v="21"/>
    <x v="2"/>
    <n v="0.19318081769090972"/>
    <n v="4"/>
    <n v="0.32177493449580752"/>
    <n v="1.8260362726816943"/>
    <n v="1"/>
  </r>
  <r>
    <x v="23"/>
    <x v="2"/>
    <x v="22"/>
    <x v="1"/>
    <n v="0.1643319416202029"/>
    <n v="3"/>
    <n v="0.14824536436214097"/>
    <n v="0.41731324345084864"/>
    <n v="0.92307692307692302"/>
  </r>
  <r>
    <x v="23"/>
    <x v="2"/>
    <x v="22"/>
    <x v="2"/>
    <n v="0.22436335394611168"/>
    <n v="0"/>
    <n v="0.69445806376663033"/>
    <n v="6.1705557980504411"/>
    <n v="0.83333333333333304"/>
  </r>
  <r>
    <x v="23"/>
    <x v="2"/>
    <x v="23"/>
    <x v="1"/>
    <n v="0.10847796131883078"/>
    <n v="1"/>
    <n v="0.52284410108811419"/>
    <n v="3.7391707067390594"/>
    <n v="1"/>
  </r>
  <r>
    <x v="23"/>
    <x v="2"/>
    <x v="23"/>
    <x v="2"/>
    <n v="0"/>
    <n v="0"/>
    <n v="0.4125022546471826"/>
    <n v="0"/>
    <n v="1"/>
  </r>
  <r>
    <x v="23"/>
    <x v="2"/>
    <x v="24"/>
    <x v="1"/>
    <n v="0"/>
    <n v="1"/>
    <n v="5.8643413250158927E-2"/>
    <n v="0"/>
    <n v="1"/>
  </r>
  <r>
    <x v="23"/>
    <x v="2"/>
    <x v="25"/>
    <x v="1"/>
    <n v="8.0532157371170005E-2"/>
    <n v="1"/>
    <n v="0.62298202933796376"/>
    <n v="5.2771355696152904"/>
    <n v="1"/>
  </r>
  <r>
    <x v="23"/>
    <x v="2"/>
    <x v="25"/>
    <x v="2"/>
    <n v="0"/>
    <n v="0"/>
    <n v="0"/>
    <n v="0"/>
    <m/>
  </r>
  <r>
    <x v="23"/>
    <x v="2"/>
    <x v="26"/>
    <x v="1"/>
    <n v="0.163770416919678"/>
    <n v="1"/>
    <n v="0.25158775952643264"/>
    <n v="3.4587907545557126"/>
    <n v="1"/>
  </r>
  <r>
    <x v="23"/>
    <x v="2"/>
    <x v="26"/>
    <x v="2"/>
    <n v="0"/>
    <n v="1"/>
    <n v="0.45731015953386389"/>
    <n v="0"/>
    <n v="1"/>
  </r>
  <r>
    <x v="24"/>
    <x v="2"/>
    <x v="9"/>
    <x v="1"/>
    <n v="1.4923202580883818E-2"/>
    <n v="2"/>
    <n v="0.74790348823629427"/>
    <n v="0.95518898120631135"/>
    <n v="1"/>
  </r>
  <r>
    <x v="24"/>
    <x v="2"/>
    <x v="9"/>
    <x v="2"/>
    <n v="0"/>
    <n v="0"/>
    <n v="0"/>
    <n v="0"/>
    <m/>
  </r>
  <r>
    <x v="24"/>
    <x v="2"/>
    <x v="10"/>
    <x v="1"/>
    <n v="0.11994735585174227"/>
    <n v="3"/>
    <n v="0.59955674627954503"/>
    <n v="2.7230696973800721"/>
    <n v="1"/>
  </r>
  <r>
    <x v="24"/>
    <x v="2"/>
    <x v="10"/>
    <x v="2"/>
    <n v="0.18632307398951065"/>
    <n v="1"/>
    <n v="0.71285296312814639"/>
    <n v="3.8435790055778289"/>
    <n v="1"/>
  </r>
  <r>
    <x v="24"/>
    <x v="2"/>
    <x v="11"/>
    <x v="1"/>
    <n v="8.1916606580199586E-2"/>
    <n v="11"/>
    <n v="0.43048252203140441"/>
    <n v="3.5738296474229214"/>
    <n v="1"/>
  </r>
  <r>
    <x v="24"/>
    <x v="2"/>
    <x v="11"/>
    <x v="2"/>
    <n v="0.10847442652661089"/>
    <n v="1"/>
    <n v="0.10152074747504596"/>
    <n v="2.0669322497338625"/>
    <n v="1"/>
  </r>
  <r>
    <x v="24"/>
    <x v="2"/>
    <x v="3"/>
    <x v="1"/>
    <n v="0.27890360851419965"/>
    <n v="3"/>
    <n v="0.34721226514618858"/>
    <n v="0.42374249455119406"/>
    <n v="0.952380952380952"/>
  </r>
  <r>
    <x v="24"/>
    <x v="2"/>
    <x v="3"/>
    <x v="2"/>
    <n v="2.7299657695437754E-2"/>
    <n v="5"/>
    <n v="8.7139887048673037E-2"/>
    <n v="6.3012404918651983"/>
    <n v="1"/>
  </r>
  <r>
    <x v="24"/>
    <x v="2"/>
    <x v="12"/>
    <x v="1"/>
    <n v="0.1956070526710243"/>
    <n v="13"/>
    <n v="0.39403035197286446"/>
    <n v="1.5979981374165921"/>
    <n v="1"/>
  </r>
  <r>
    <x v="24"/>
    <x v="2"/>
    <x v="12"/>
    <x v="2"/>
    <n v="0"/>
    <n v="1"/>
    <n v="0.16174552632784167"/>
    <n v="0"/>
    <n v="1"/>
  </r>
  <r>
    <x v="24"/>
    <x v="2"/>
    <x v="13"/>
    <x v="1"/>
    <n v="1.9323783380752628E-2"/>
    <n v="5"/>
    <n v="0.86622938180082354"/>
    <n v="3.6517681017650903"/>
    <n v="1"/>
  </r>
  <r>
    <x v="24"/>
    <x v="2"/>
    <x v="13"/>
    <x v="2"/>
    <n v="3.2459546809498856E-2"/>
    <n v="0"/>
    <n v="1.4637857837044143E-3"/>
    <n v="5.5479443434317419"/>
    <n v="1"/>
  </r>
  <r>
    <x v="24"/>
    <x v="2"/>
    <x v="14"/>
    <x v="1"/>
    <n v="4.0990014176915147E-2"/>
    <n v="4"/>
    <n v="0.38973572256150829"/>
    <n v="1.4925330922578204"/>
    <n v="1"/>
  </r>
  <r>
    <x v="24"/>
    <x v="2"/>
    <x v="14"/>
    <x v="2"/>
    <n v="0"/>
    <n v="0"/>
    <n v="0.1527194527545066"/>
    <n v="0"/>
    <n v="1"/>
  </r>
  <r>
    <x v="24"/>
    <x v="2"/>
    <x v="15"/>
    <x v="1"/>
    <n v="6.4534379847973028E-2"/>
    <n v="0"/>
    <n v="0.40884072952241007"/>
    <n v="6.6021299001881735"/>
    <n v="1"/>
  </r>
  <r>
    <x v="24"/>
    <x v="2"/>
    <x v="15"/>
    <x v="2"/>
    <n v="0"/>
    <n v="1"/>
    <n v="0.81978737971033655"/>
    <n v="0"/>
    <n v="1"/>
  </r>
  <r>
    <x v="24"/>
    <x v="2"/>
    <x v="16"/>
    <x v="1"/>
    <n v="5.8516827594347537E-2"/>
    <n v="2"/>
    <n v="0.44989944775182589"/>
    <n v="0.66995755411512425"/>
    <n v="1"/>
  </r>
  <r>
    <x v="24"/>
    <x v="2"/>
    <x v="16"/>
    <x v="2"/>
    <n v="0"/>
    <n v="0"/>
    <n v="0"/>
    <n v="0"/>
    <m/>
  </r>
  <r>
    <x v="24"/>
    <x v="2"/>
    <x v="17"/>
    <x v="1"/>
    <n v="1.9134469856034137E-2"/>
    <n v="5"/>
    <n v="0.41715820432261597"/>
    <n v="3.4249338422818711"/>
    <n v="1"/>
  </r>
  <r>
    <x v="24"/>
    <x v="2"/>
    <x v="17"/>
    <x v="2"/>
    <n v="0"/>
    <n v="0"/>
    <n v="0"/>
    <n v="0"/>
    <m/>
  </r>
  <r>
    <x v="24"/>
    <x v="2"/>
    <x v="4"/>
    <x v="1"/>
    <n v="2.4124518064502335E-2"/>
    <n v="14"/>
    <n v="0.29922703537109824"/>
    <n v="1.6979866726853008"/>
    <n v="1"/>
  </r>
  <r>
    <x v="24"/>
    <x v="2"/>
    <x v="4"/>
    <x v="2"/>
    <n v="5.6055846362112208E-2"/>
    <n v="2"/>
    <n v="0.16779420916612184"/>
    <n v="8.2905286289362827"/>
    <n v="1"/>
  </r>
  <r>
    <x v="24"/>
    <x v="2"/>
    <x v="6"/>
    <x v="1"/>
    <n v="2.5694020158328081E-2"/>
    <n v="20"/>
    <n v="0.41539113865600996"/>
    <n v="4.5624736214740267"/>
    <n v="1"/>
  </r>
  <r>
    <x v="24"/>
    <x v="2"/>
    <x v="6"/>
    <x v="2"/>
    <n v="4.6151039425148449E-2"/>
    <n v="0"/>
    <n v="0.53856807704906517"/>
    <n v="4.0657591950931646"/>
    <n v="1"/>
  </r>
  <r>
    <x v="24"/>
    <x v="2"/>
    <x v="18"/>
    <x v="1"/>
    <n v="0.20395263677621972"/>
    <n v="4"/>
    <n v="9.4651309765281147E-2"/>
    <n v="1.4964815813792194"/>
    <n v="1"/>
  </r>
  <r>
    <x v="24"/>
    <x v="2"/>
    <x v="18"/>
    <x v="2"/>
    <n v="8.2788085189369795E-2"/>
    <n v="3"/>
    <n v="0.12519272152357608"/>
    <n v="8.1003986632690754"/>
    <n v="1"/>
  </r>
  <r>
    <x v="24"/>
    <x v="2"/>
    <x v="19"/>
    <x v="1"/>
    <n v="0"/>
    <n v="0"/>
    <n v="0.35373131587518375"/>
    <n v="0"/>
    <n v="1"/>
  </r>
  <r>
    <x v="24"/>
    <x v="2"/>
    <x v="20"/>
    <x v="1"/>
    <n v="9.7967709003043968E-2"/>
    <n v="5"/>
    <n v="0.55331793629053339"/>
    <n v="3.1761583141251917"/>
    <n v="1"/>
  </r>
  <r>
    <x v="24"/>
    <x v="2"/>
    <x v="20"/>
    <x v="2"/>
    <n v="0"/>
    <n v="1"/>
    <n v="0.27600945380073627"/>
    <n v="0"/>
    <n v="1"/>
  </r>
  <r>
    <x v="24"/>
    <x v="2"/>
    <x v="21"/>
    <x v="1"/>
    <n v="0.20678538788152373"/>
    <n v="5"/>
    <n v="0.14973228167724917"/>
    <n v="4.5950860249740035"/>
    <n v="1"/>
  </r>
  <r>
    <x v="24"/>
    <x v="2"/>
    <x v="21"/>
    <x v="2"/>
    <n v="0"/>
    <n v="2"/>
    <n v="0.56917724139025505"/>
    <n v="0"/>
    <n v="1"/>
  </r>
  <r>
    <x v="24"/>
    <x v="2"/>
    <x v="22"/>
    <x v="1"/>
    <n v="9.1354970320943821E-2"/>
    <n v="6"/>
    <n v="0.76104739689868417"/>
    <n v="5.2861937217482202"/>
    <n v="1"/>
  </r>
  <r>
    <x v="24"/>
    <x v="2"/>
    <x v="22"/>
    <x v="2"/>
    <n v="0.21510873639306372"/>
    <n v="3"/>
    <n v="0.31803358693574746"/>
    <n v="5.8810368445631562"/>
    <n v="1"/>
  </r>
  <r>
    <x v="24"/>
    <x v="2"/>
    <x v="23"/>
    <x v="1"/>
    <n v="2.699562306961182E-2"/>
    <n v="2"/>
    <n v="0.17421277070109814"/>
    <n v="1.6778464067367198"/>
    <n v="1"/>
  </r>
  <r>
    <x v="24"/>
    <x v="2"/>
    <x v="23"/>
    <x v="2"/>
    <n v="0"/>
    <n v="1"/>
    <n v="0.14102215755065628"/>
    <n v="0"/>
    <n v="1"/>
  </r>
  <r>
    <x v="24"/>
    <x v="2"/>
    <x v="24"/>
    <x v="1"/>
    <n v="0"/>
    <n v="0"/>
    <n v="0"/>
    <n v="0"/>
    <m/>
  </r>
  <r>
    <x v="24"/>
    <x v="2"/>
    <x v="25"/>
    <x v="1"/>
    <n v="4.9886886030329002E-2"/>
    <n v="4"/>
    <n v="0.50009485307929746"/>
    <n v="2.0746151584380437"/>
    <n v="1"/>
  </r>
  <r>
    <x v="24"/>
    <x v="2"/>
    <x v="25"/>
    <x v="2"/>
    <n v="0"/>
    <n v="0"/>
    <n v="0"/>
    <n v="0"/>
    <m/>
  </r>
  <r>
    <x v="24"/>
    <x v="2"/>
    <x v="26"/>
    <x v="1"/>
    <n v="2.4948138562803403E-2"/>
    <n v="0"/>
    <n v="0.10464061013052514"/>
    <n v="1.2004043960831168"/>
    <n v="1"/>
  </r>
  <r>
    <x v="24"/>
    <x v="2"/>
    <x v="26"/>
    <x v="2"/>
    <n v="0.13183852797273818"/>
    <n v="2"/>
    <n v="7.8364748562086972E-2"/>
    <n v="5.3712436552516305"/>
    <n v="1"/>
  </r>
  <r>
    <x v="25"/>
    <x v="2"/>
    <x v="9"/>
    <x v="1"/>
    <n v="8.5423411478071254E-2"/>
    <n v="2"/>
    <n v="0.23503521260367888"/>
    <n v="4.2671577854585419"/>
    <n v="1"/>
  </r>
  <r>
    <x v="25"/>
    <x v="2"/>
    <x v="10"/>
    <x v="1"/>
    <n v="0.13783207347098714"/>
    <n v="11"/>
    <n v="0.4362635040207698"/>
    <n v="0.38389423262156097"/>
    <n v="1"/>
  </r>
  <r>
    <x v="25"/>
    <x v="2"/>
    <x v="10"/>
    <x v="2"/>
    <n v="0.13055412474663108"/>
    <n v="5"/>
    <n v="0.13674078088725414"/>
    <n v="10.119642721283146"/>
    <n v="1"/>
  </r>
  <r>
    <x v="25"/>
    <x v="2"/>
    <x v="11"/>
    <x v="1"/>
    <n v="0.19412232003259156"/>
    <n v="8"/>
    <n v="0.2809815066201436"/>
    <n v="2.7955243237742988"/>
    <n v="1"/>
  </r>
  <r>
    <x v="25"/>
    <x v="2"/>
    <x v="11"/>
    <x v="2"/>
    <n v="0"/>
    <n v="1"/>
    <n v="0.37611258061096486"/>
    <n v="0"/>
    <n v="1"/>
  </r>
  <r>
    <x v="25"/>
    <x v="2"/>
    <x v="3"/>
    <x v="1"/>
    <n v="0.21579168456768785"/>
    <n v="12"/>
    <n v="2.685942820324216E-2"/>
    <n v="4.8344135631825722"/>
    <n v="0.95"/>
  </r>
  <r>
    <x v="25"/>
    <x v="2"/>
    <x v="3"/>
    <x v="2"/>
    <n v="8.1741574634689187E-2"/>
    <n v="4"/>
    <n v="0.80384863251491223"/>
    <n v="7.2872209593238253"/>
    <n v="1"/>
  </r>
  <r>
    <x v="25"/>
    <x v="2"/>
    <x v="12"/>
    <x v="1"/>
    <n v="1.2593779089974293E-2"/>
    <n v="2"/>
    <n v="0.29527912902417475"/>
    <n v="1.6193268090025104"/>
    <n v="1"/>
  </r>
  <r>
    <x v="25"/>
    <x v="2"/>
    <x v="12"/>
    <x v="2"/>
    <n v="0"/>
    <n v="0"/>
    <n v="0.21526933741750209"/>
    <n v="0"/>
    <n v="1"/>
  </r>
  <r>
    <x v="25"/>
    <x v="2"/>
    <x v="13"/>
    <x v="1"/>
    <n v="4.627129969192385E-3"/>
    <n v="6"/>
    <n v="0.44639908491842628"/>
    <n v="4.3575735569607268"/>
    <n v="1"/>
  </r>
  <r>
    <x v="25"/>
    <x v="2"/>
    <x v="13"/>
    <x v="2"/>
    <n v="1.3671310377871115E-2"/>
    <n v="2"/>
    <n v="0.4541813269374993"/>
    <n v="4.9235871211441529"/>
    <n v="1"/>
  </r>
  <r>
    <x v="25"/>
    <x v="2"/>
    <x v="14"/>
    <x v="1"/>
    <n v="5.1400616568286095E-2"/>
    <n v="3"/>
    <n v="0.43699793134619619"/>
    <n v="5.5179865107883721"/>
    <n v="1"/>
  </r>
  <r>
    <x v="25"/>
    <x v="2"/>
    <x v="14"/>
    <x v="2"/>
    <n v="0"/>
    <n v="1"/>
    <n v="0.41612002821403471"/>
    <n v="0"/>
    <n v="1"/>
  </r>
  <r>
    <x v="25"/>
    <x v="2"/>
    <x v="15"/>
    <x v="1"/>
    <n v="0.11192398053381411"/>
    <n v="6"/>
    <n v="6.5793952473535561E-2"/>
    <n v="4.3706431462312798"/>
    <n v="1"/>
  </r>
  <r>
    <x v="25"/>
    <x v="2"/>
    <x v="15"/>
    <x v="2"/>
    <n v="0"/>
    <n v="1"/>
    <n v="0.76068482665218073"/>
    <n v="0"/>
    <n v="1"/>
  </r>
  <r>
    <x v="25"/>
    <x v="2"/>
    <x v="16"/>
    <x v="1"/>
    <n v="3.448631262773337E-2"/>
    <n v="3"/>
    <n v="0.68026469444491633"/>
    <n v="0.78723283009580103"/>
    <n v="1"/>
  </r>
  <r>
    <x v="25"/>
    <x v="2"/>
    <x v="16"/>
    <x v="2"/>
    <n v="0"/>
    <n v="0"/>
    <n v="0"/>
    <n v="0"/>
    <m/>
  </r>
  <r>
    <x v="25"/>
    <x v="2"/>
    <x v="17"/>
    <x v="1"/>
    <n v="2.23476158375665E-2"/>
    <n v="1"/>
    <n v="5.4439434444985856E-2"/>
    <n v="2.130868805997558"/>
    <n v="1"/>
  </r>
  <r>
    <x v="25"/>
    <x v="2"/>
    <x v="17"/>
    <x v="2"/>
    <n v="0"/>
    <n v="0"/>
    <n v="0"/>
    <n v="0"/>
    <m/>
  </r>
  <r>
    <x v="25"/>
    <x v="2"/>
    <x v="4"/>
    <x v="1"/>
    <n v="9.0829019425298363E-2"/>
    <n v="12"/>
    <n v="0.340151498976349"/>
    <n v="1.3174948664264885"/>
    <n v="1"/>
  </r>
  <r>
    <x v="25"/>
    <x v="2"/>
    <x v="4"/>
    <x v="2"/>
    <n v="0.11379639818716321"/>
    <n v="3"/>
    <n v="0.14838270863610278"/>
    <n v="8.9394420955646794"/>
    <n v="1"/>
  </r>
  <r>
    <x v="25"/>
    <x v="2"/>
    <x v="6"/>
    <x v="1"/>
    <n v="9.4027492300989585E-2"/>
    <n v="4"/>
    <n v="9.5355273661103024E-2"/>
    <n v="2.1154539099513539"/>
    <n v="1"/>
  </r>
  <r>
    <x v="25"/>
    <x v="2"/>
    <x v="6"/>
    <x v="2"/>
    <n v="0.11486983678512776"/>
    <n v="1"/>
    <n v="0.12524129364709513"/>
    <n v="5.9426421963365206"/>
    <n v="1"/>
  </r>
  <r>
    <x v="25"/>
    <x v="2"/>
    <x v="18"/>
    <x v="1"/>
    <n v="0.20627721419632464"/>
    <n v="12"/>
    <n v="0.40435092649312598"/>
    <n v="1.7331403824043796"/>
    <n v="1"/>
  </r>
  <r>
    <x v="25"/>
    <x v="2"/>
    <x v="18"/>
    <x v="2"/>
    <n v="0.16068167137249811"/>
    <n v="2"/>
    <n v="0.35727331920948957"/>
    <n v="5.4606480649509495"/>
    <n v="1"/>
  </r>
  <r>
    <x v="25"/>
    <x v="2"/>
    <x v="19"/>
    <x v="1"/>
    <n v="0"/>
    <n v="0"/>
    <n v="0.11471684275633229"/>
    <n v="0"/>
    <n v="1"/>
  </r>
  <r>
    <x v="25"/>
    <x v="2"/>
    <x v="19"/>
    <x v="2"/>
    <n v="0"/>
    <n v="0"/>
    <n v="0"/>
    <n v="0"/>
    <m/>
  </r>
  <r>
    <x v="25"/>
    <x v="2"/>
    <x v="20"/>
    <x v="1"/>
    <n v="0.12087073036564028"/>
    <n v="0"/>
    <n v="0.33319760764407286"/>
    <n v="5.9197546351915449"/>
    <n v="1"/>
  </r>
  <r>
    <x v="25"/>
    <x v="2"/>
    <x v="20"/>
    <x v="2"/>
    <n v="0"/>
    <n v="0"/>
    <n v="0.45683588820146903"/>
    <n v="0"/>
    <n v="1"/>
  </r>
  <r>
    <x v="25"/>
    <x v="2"/>
    <x v="21"/>
    <x v="1"/>
    <n v="0.15697209943855142"/>
    <n v="8"/>
    <n v="0.36847317356292675"/>
    <n v="5.4655512600391205"/>
    <n v="1"/>
  </r>
  <r>
    <x v="25"/>
    <x v="2"/>
    <x v="21"/>
    <x v="2"/>
    <n v="0.12663416067478148"/>
    <n v="2"/>
    <n v="0.72058414187376041"/>
    <n v="6.4213856860024672"/>
    <n v="1"/>
  </r>
  <r>
    <x v="25"/>
    <x v="2"/>
    <x v="22"/>
    <x v="1"/>
    <n v="3.0956639334527709E-2"/>
    <n v="1"/>
    <n v="0.32818708949311021"/>
    <n v="4.7645154506702765"/>
    <n v="1"/>
  </r>
  <r>
    <x v="25"/>
    <x v="2"/>
    <x v="22"/>
    <x v="2"/>
    <n v="0.17553612074974909"/>
    <n v="4"/>
    <n v="0.52891196010909314"/>
    <n v="3.6195845400416453"/>
    <n v="1"/>
  </r>
  <r>
    <x v="25"/>
    <x v="2"/>
    <x v="23"/>
    <x v="1"/>
    <n v="3.9869204177077899E-2"/>
    <n v="1"/>
    <n v="0.17916769441636862"/>
    <n v="1.7443202876477084"/>
    <n v="1"/>
  </r>
  <r>
    <x v="25"/>
    <x v="2"/>
    <x v="23"/>
    <x v="2"/>
    <n v="0"/>
    <n v="1"/>
    <n v="0.20164917982511033"/>
    <n v="0"/>
    <n v="1"/>
  </r>
  <r>
    <x v="25"/>
    <x v="2"/>
    <x v="24"/>
    <x v="1"/>
    <n v="0"/>
    <n v="0"/>
    <n v="0"/>
    <n v="0"/>
    <m/>
  </r>
  <r>
    <x v="25"/>
    <x v="2"/>
    <x v="25"/>
    <x v="1"/>
    <n v="2.8322305945766239E-2"/>
    <n v="1"/>
    <n v="0.6359245558143104"/>
    <n v="4.909377802007719"/>
    <n v="1"/>
  </r>
  <r>
    <x v="25"/>
    <x v="2"/>
    <x v="25"/>
    <x v="2"/>
    <n v="0"/>
    <n v="1"/>
    <n v="1.0514435506791302E-2"/>
    <n v="0"/>
    <n v="1"/>
  </r>
  <r>
    <x v="25"/>
    <x v="2"/>
    <x v="26"/>
    <x v="1"/>
    <n v="0.10404085559769626"/>
    <n v="1"/>
    <n v="0.48788750274684928"/>
    <n v="0.68124068337616484"/>
    <n v="1"/>
  </r>
  <r>
    <x v="25"/>
    <x v="2"/>
    <x v="26"/>
    <x v="2"/>
    <n v="0"/>
    <n v="1"/>
    <n v="0.12064182181379512"/>
    <n v="0"/>
    <n v="1"/>
  </r>
  <r>
    <x v="26"/>
    <x v="2"/>
    <x v="9"/>
    <x v="1"/>
    <n v="0.14332968842904786"/>
    <n v="3"/>
    <n v="0.26245300742680744"/>
    <n v="2.1533204703587088"/>
    <n v="1"/>
  </r>
  <r>
    <x v="26"/>
    <x v="2"/>
    <x v="10"/>
    <x v="1"/>
    <n v="5.5819595259645846E-2"/>
    <n v="19"/>
    <n v="0.66873883591332428"/>
    <n v="2.2675304163205183"/>
    <n v="1"/>
  </r>
  <r>
    <x v="26"/>
    <x v="2"/>
    <x v="10"/>
    <x v="2"/>
    <n v="7.2025195465729844E-2"/>
    <n v="2"/>
    <n v="0.86350408904543008"/>
    <n v="7.7082012827172184"/>
    <n v="1"/>
  </r>
  <r>
    <x v="26"/>
    <x v="2"/>
    <x v="11"/>
    <x v="1"/>
    <n v="2.3844438625201126E-2"/>
    <n v="4"/>
    <n v="4.3814504494610329E-2"/>
    <n v="3.8156929127617727"/>
    <n v="1"/>
  </r>
  <r>
    <x v="26"/>
    <x v="2"/>
    <x v="11"/>
    <x v="2"/>
    <n v="0"/>
    <n v="1"/>
    <n v="0.21014522685503861"/>
    <n v="0"/>
    <n v="1"/>
  </r>
  <r>
    <x v="26"/>
    <x v="2"/>
    <x v="3"/>
    <x v="1"/>
    <n v="0.1290660122334108"/>
    <n v="4"/>
    <n v="0.20464368094468385"/>
    <n v="5.7618403895334236"/>
    <n v="0.95454545454545503"/>
  </r>
  <r>
    <x v="26"/>
    <x v="2"/>
    <x v="3"/>
    <x v="2"/>
    <n v="0.17209122420987971"/>
    <n v="5"/>
    <n v="0.13550358816592944"/>
    <n v="1.4983995893278153"/>
    <n v="1"/>
  </r>
  <r>
    <x v="26"/>
    <x v="2"/>
    <x v="12"/>
    <x v="1"/>
    <n v="3.1126642450924825E-2"/>
    <n v="14"/>
    <n v="0.54890236862258313"/>
    <n v="5.2510978264437584"/>
    <n v="1"/>
  </r>
  <r>
    <x v="26"/>
    <x v="2"/>
    <x v="12"/>
    <x v="2"/>
    <n v="0"/>
    <n v="0"/>
    <n v="0.93923590202306306"/>
    <n v="0"/>
    <n v="1"/>
  </r>
  <r>
    <x v="26"/>
    <x v="2"/>
    <x v="13"/>
    <x v="1"/>
    <n v="9.4673657099143591E-2"/>
    <n v="2"/>
    <n v="0.59166070059432574"/>
    <n v="6.0469720482984188"/>
    <n v="1"/>
  </r>
  <r>
    <x v="26"/>
    <x v="2"/>
    <x v="13"/>
    <x v="2"/>
    <n v="0.15155465956231037"/>
    <n v="1"/>
    <n v="0.76603812472977117"/>
    <n v="6.5528224005078766"/>
    <n v="1"/>
  </r>
  <r>
    <x v="26"/>
    <x v="2"/>
    <x v="14"/>
    <x v="1"/>
    <n v="7.6463739216263357E-2"/>
    <n v="6"/>
    <n v="0.42560497568362426"/>
    <n v="2.7769695162545891"/>
    <n v="1"/>
  </r>
  <r>
    <x v="26"/>
    <x v="2"/>
    <x v="14"/>
    <x v="2"/>
    <n v="0"/>
    <n v="0"/>
    <n v="0.10810601398552096"/>
    <n v="0"/>
    <n v="1"/>
  </r>
  <r>
    <x v="26"/>
    <x v="2"/>
    <x v="15"/>
    <x v="1"/>
    <n v="2.2771665105044501E-2"/>
    <n v="0"/>
    <n v="0.35146408165329657"/>
    <n v="3.9590029644399358"/>
    <n v="1"/>
  </r>
  <r>
    <x v="26"/>
    <x v="2"/>
    <x v="15"/>
    <x v="2"/>
    <n v="0"/>
    <n v="1"/>
    <n v="0.78579783451079077"/>
    <n v="0"/>
    <n v="1"/>
  </r>
  <r>
    <x v="26"/>
    <x v="2"/>
    <x v="16"/>
    <x v="1"/>
    <n v="1.8873930595429838E-3"/>
    <n v="4"/>
    <n v="1.1334662513141192E-2"/>
    <n v="4.2306126590996751"/>
    <n v="0.83333333333333304"/>
  </r>
  <r>
    <x v="26"/>
    <x v="2"/>
    <x v="16"/>
    <x v="2"/>
    <n v="0"/>
    <n v="0"/>
    <n v="0"/>
    <n v="0"/>
    <m/>
  </r>
  <r>
    <x v="26"/>
    <x v="2"/>
    <x v="17"/>
    <x v="1"/>
    <n v="2.1630540230090846E-2"/>
    <n v="4"/>
    <n v="0.21352398027603992"/>
    <n v="4.4465552857960429"/>
    <n v="1"/>
  </r>
  <r>
    <x v="26"/>
    <x v="2"/>
    <x v="17"/>
    <x v="2"/>
    <n v="0"/>
    <n v="1"/>
    <n v="0.10865317476075176"/>
    <n v="0"/>
    <n v="1"/>
  </r>
  <r>
    <x v="26"/>
    <x v="2"/>
    <x v="4"/>
    <x v="1"/>
    <n v="1.1867650560232271E-2"/>
    <n v="5"/>
    <n v="0.12568059436397405"/>
    <n v="3.5928254680851888"/>
    <n v="1"/>
  </r>
  <r>
    <x v="26"/>
    <x v="2"/>
    <x v="4"/>
    <x v="2"/>
    <n v="9.1564763518557121E-2"/>
    <n v="2"/>
    <n v="0.25112300513347668"/>
    <n v="2.7181504569052297"/>
    <n v="1"/>
  </r>
  <r>
    <x v="26"/>
    <x v="2"/>
    <x v="6"/>
    <x v="1"/>
    <n v="0.10689417464500262"/>
    <n v="25"/>
    <n v="0.41118737895542062"/>
    <n v="4.254548121875473"/>
    <n v="1"/>
  </r>
  <r>
    <x v="26"/>
    <x v="2"/>
    <x v="6"/>
    <x v="2"/>
    <n v="0.13758327287685815"/>
    <n v="7"/>
    <n v="0.31573625357986546"/>
    <n v="5.6305711173264523"/>
    <n v="1"/>
  </r>
  <r>
    <x v="26"/>
    <x v="2"/>
    <x v="18"/>
    <x v="1"/>
    <n v="0.18673211502144368"/>
    <n v="14"/>
    <n v="0.48586645395421663"/>
    <n v="0.5007132176652308"/>
    <n v="1"/>
  </r>
  <r>
    <x v="26"/>
    <x v="2"/>
    <x v="18"/>
    <x v="2"/>
    <n v="5.3912661961310178E-2"/>
    <n v="1"/>
    <n v="0.98653157650505097"/>
    <n v="2.1468777122261047"/>
    <n v="1"/>
  </r>
  <r>
    <x v="26"/>
    <x v="2"/>
    <x v="19"/>
    <x v="1"/>
    <n v="0"/>
    <n v="1"/>
    <n v="9.5281094293320334E-3"/>
    <n v="0"/>
    <n v="1"/>
  </r>
  <r>
    <x v="26"/>
    <x v="2"/>
    <x v="19"/>
    <x v="2"/>
    <n v="0"/>
    <n v="0"/>
    <n v="0"/>
    <n v="0"/>
    <m/>
  </r>
  <r>
    <x v="26"/>
    <x v="2"/>
    <x v="20"/>
    <x v="1"/>
    <n v="0.15245391267306638"/>
    <n v="5"/>
    <n v="0.12868309259994565"/>
    <n v="3.9541797774532919"/>
    <n v="1"/>
  </r>
  <r>
    <x v="26"/>
    <x v="2"/>
    <x v="20"/>
    <x v="2"/>
    <n v="0"/>
    <n v="1"/>
    <n v="0.39514925544465013"/>
    <n v="0"/>
    <n v="1"/>
  </r>
  <r>
    <x v="26"/>
    <x v="2"/>
    <x v="21"/>
    <x v="1"/>
    <n v="0.13504562269301801"/>
    <n v="8"/>
    <n v="0.67407767580049882"/>
    <n v="2.657848082287761"/>
    <n v="1"/>
  </r>
  <r>
    <x v="26"/>
    <x v="2"/>
    <x v="21"/>
    <x v="2"/>
    <n v="0.264386292359998"/>
    <n v="3"/>
    <n v="0.15288171049757371"/>
    <n v="6.4679488586885814"/>
    <n v="1"/>
  </r>
  <r>
    <x v="26"/>
    <x v="2"/>
    <x v="22"/>
    <x v="1"/>
    <n v="4.5373406321924305E-2"/>
    <n v="4"/>
    <n v="0.71575899629923323"/>
    <n v="4.7527162124507516"/>
    <n v="1"/>
  </r>
  <r>
    <x v="26"/>
    <x v="2"/>
    <x v="22"/>
    <x v="2"/>
    <n v="0.1593728372010203"/>
    <n v="4"/>
    <n v="0.69992551703454953"/>
    <n v="0.78625847424073614"/>
    <n v="1"/>
  </r>
  <r>
    <x v="26"/>
    <x v="2"/>
    <x v="23"/>
    <x v="1"/>
    <n v="0"/>
    <n v="2"/>
    <n v="0.13795150729885108"/>
    <n v="0"/>
    <n v="1"/>
  </r>
  <r>
    <x v="26"/>
    <x v="2"/>
    <x v="23"/>
    <x v="2"/>
    <n v="0"/>
    <n v="1"/>
    <n v="0.62697270397613469"/>
    <n v="0"/>
    <n v="1"/>
  </r>
  <r>
    <x v="26"/>
    <x v="2"/>
    <x v="24"/>
    <x v="1"/>
    <n v="0"/>
    <n v="0"/>
    <n v="0.19720978328292146"/>
    <n v="0"/>
    <n v="1"/>
  </r>
  <r>
    <x v="26"/>
    <x v="2"/>
    <x v="25"/>
    <x v="1"/>
    <n v="0"/>
    <n v="0"/>
    <n v="3.3979565242594462E-2"/>
    <n v="0"/>
    <n v="1"/>
  </r>
  <r>
    <x v="26"/>
    <x v="2"/>
    <x v="25"/>
    <x v="2"/>
    <n v="0"/>
    <n v="0"/>
    <n v="0.4084580278334804"/>
    <n v="0"/>
    <n v="1"/>
  </r>
  <r>
    <x v="26"/>
    <x v="2"/>
    <x v="26"/>
    <x v="1"/>
    <n v="0.14282160602832095"/>
    <n v="0"/>
    <n v="0.42817159668788624"/>
    <n v="1.8285255248220025"/>
    <n v="1"/>
  </r>
  <r>
    <x v="26"/>
    <x v="2"/>
    <x v="26"/>
    <x v="2"/>
    <n v="0"/>
    <n v="1"/>
    <n v="0.89903766027326582"/>
    <n v="0"/>
    <n v="1"/>
  </r>
  <r>
    <x v="27"/>
    <x v="2"/>
    <x v="9"/>
    <x v="1"/>
    <n v="0.23651556589924949"/>
    <n v="0"/>
    <n v="0.93724775823921591"/>
    <n v="2.1946825741134424"/>
    <n v="1"/>
  </r>
  <r>
    <x v="27"/>
    <x v="2"/>
    <x v="10"/>
    <x v="1"/>
    <n v="0.11485863107707504"/>
    <n v="6"/>
    <n v="0.68172202827543926"/>
    <n v="2.6360767310723707"/>
    <n v="1"/>
  </r>
  <r>
    <x v="27"/>
    <x v="2"/>
    <x v="10"/>
    <x v="2"/>
    <n v="4.1823815956730029E-2"/>
    <n v="0"/>
    <n v="0.48563912855454183"/>
    <n v="4.1700950606198406"/>
    <n v="1"/>
  </r>
  <r>
    <x v="27"/>
    <x v="2"/>
    <x v="11"/>
    <x v="1"/>
    <n v="0.19370712022864786"/>
    <n v="6"/>
    <n v="0.44521597243256344"/>
    <n v="3.8143934403135136"/>
    <n v="1"/>
  </r>
  <r>
    <x v="27"/>
    <x v="2"/>
    <x v="11"/>
    <x v="2"/>
    <n v="0"/>
    <n v="2"/>
    <n v="0.13355628673697187"/>
    <n v="0"/>
    <n v="1"/>
  </r>
  <r>
    <x v="27"/>
    <x v="2"/>
    <x v="3"/>
    <x v="1"/>
    <n v="7.515501602175248E-2"/>
    <n v="16"/>
    <n v="0.36459651354904654"/>
    <n v="1.478352214315428"/>
    <n v="0.94736842105263197"/>
  </r>
  <r>
    <x v="27"/>
    <x v="2"/>
    <x v="3"/>
    <x v="2"/>
    <n v="0.1942639520494456"/>
    <n v="3"/>
    <n v="0.65525655584563558"/>
    <n v="6.8980856753384403"/>
    <n v="1"/>
  </r>
  <r>
    <x v="27"/>
    <x v="2"/>
    <x v="12"/>
    <x v="1"/>
    <n v="9.2465404923713579E-2"/>
    <n v="7"/>
    <n v="0.42843244007827946"/>
    <n v="1.7473267084167345"/>
    <n v="1"/>
  </r>
  <r>
    <x v="27"/>
    <x v="2"/>
    <x v="12"/>
    <x v="2"/>
    <n v="0"/>
    <n v="2"/>
    <n v="0.47467499261003743"/>
    <n v="0"/>
    <n v="1"/>
  </r>
  <r>
    <x v="27"/>
    <x v="2"/>
    <x v="13"/>
    <x v="1"/>
    <n v="8.1783895224615114E-2"/>
    <n v="10"/>
    <n v="0.88543981641575875"/>
    <n v="4.2020842051065888"/>
    <n v="1"/>
  </r>
  <r>
    <x v="27"/>
    <x v="2"/>
    <x v="13"/>
    <x v="2"/>
    <n v="3.8803705079978434E-2"/>
    <n v="2"/>
    <n v="2.873893014728135E-2"/>
    <n v="3.293596753450474"/>
    <n v="1"/>
  </r>
  <r>
    <x v="27"/>
    <x v="2"/>
    <x v="14"/>
    <x v="1"/>
    <n v="6.3946567393611223E-2"/>
    <n v="3"/>
    <n v="0.1634269069557952"/>
    <n v="1.3572596629515934"/>
    <n v="1"/>
  </r>
  <r>
    <x v="27"/>
    <x v="2"/>
    <x v="14"/>
    <x v="2"/>
    <n v="0"/>
    <n v="1"/>
    <n v="0.13084459348602193"/>
    <n v="0"/>
    <n v="1"/>
  </r>
  <r>
    <x v="27"/>
    <x v="2"/>
    <x v="15"/>
    <x v="1"/>
    <n v="3.9684300161087815E-2"/>
    <n v="4"/>
    <n v="0.38558738498888817"/>
    <n v="5.1997805957279555"/>
    <n v="1"/>
  </r>
  <r>
    <x v="27"/>
    <x v="2"/>
    <x v="15"/>
    <x v="2"/>
    <n v="0"/>
    <n v="2"/>
    <n v="0.95356800448539569"/>
    <n v="0"/>
    <n v="1"/>
  </r>
  <r>
    <x v="27"/>
    <x v="2"/>
    <x v="16"/>
    <x v="1"/>
    <n v="7.301121501077844E-3"/>
    <n v="2"/>
    <n v="0.70543241009333491"/>
    <n v="1.3905537289540053"/>
    <n v="0.8"/>
  </r>
  <r>
    <x v="27"/>
    <x v="2"/>
    <x v="17"/>
    <x v="1"/>
    <n v="2.3050322860824469E-2"/>
    <n v="1"/>
    <n v="0.36049975709713045"/>
    <n v="1.3088190770030415"/>
    <n v="1"/>
  </r>
  <r>
    <x v="27"/>
    <x v="2"/>
    <x v="17"/>
    <x v="2"/>
    <n v="0"/>
    <n v="1"/>
    <n v="0.67859735610397676"/>
    <n v="0"/>
    <n v="1"/>
  </r>
  <r>
    <x v="27"/>
    <x v="2"/>
    <x v="4"/>
    <x v="1"/>
    <n v="1.8642707160266617E-2"/>
    <n v="9"/>
    <n v="0.32665708417965494"/>
    <n v="2.3169770764472508"/>
    <n v="1"/>
  </r>
  <r>
    <x v="27"/>
    <x v="2"/>
    <x v="4"/>
    <x v="2"/>
    <n v="6.6141913014476819E-2"/>
    <n v="2"/>
    <n v="0.30181696799369295"/>
    <n v="0.72176253819235558"/>
    <n v="1"/>
  </r>
  <r>
    <x v="27"/>
    <x v="2"/>
    <x v="6"/>
    <x v="1"/>
    <n v="2.1072927965533082E-2"/>
    <n v="29"/>
    <n v="7.5943211138632741E-2"/>
    <n v="4.50120846661651"/>
    <n v="0.97727272727272696"/>
  </r>
  <r>
    <x v="27"/>
    <x v="2"/>
    <x v="6"/>
    <x v="2"/>
    <n v="6.2665032442969559E-2"/>
    <n v="9"/>
    <n v="0.28172841117249625"/>
    <n v="6.225174615937469"/>
    <n v="1"/>
  </r>
  <r>
    <x v="27"/>
    <x v="2"/>
    <x v="18"/>
    <x v="1"/>
    <n v="0.12082943553004151"/>
    <n v="7"/>
    <n v="0.49903499123521611"/>
    <n v="2.4025811113656372"/>
    <n v="1"/>
  </r>
  <r>
    <x v="27"/>
    <x v="2"/>
    <x v="18"/>
    <x v="2"/>
    <n v="0.27536054722817876"/>
    <n v="3"/>
    <n v="0.90130558290745255"/>
    <n v="3.2504291500045404"/>
    <n v="1"/>
  </r>
  <r>
    <x v="27"/>
    <x v="2"/>
    <x v="19"/>
    <x v="1"/>
    <n v="0"/>
    <n v="0"/>
    <n v="8.8991755472283482E-2"/>
    <n v="0"/>
    <n v="1"/>
  </r>
  <r>
    <x v="27"/>
    <x v="2"/>
    <x v="19"/>
    <x v="2"/>
    <n v="0"/>
    <n v="0"/>
    <n v="0"/>
    <n v="0"/>
    <m/>
  </r>
  <r>
    <x v="27"/>
    <x v="2"/>
    <x v="20"/>
    <x v="1"/>
    <n v="1.1602689349982981E-2"/>
    <n v="3"/>
    <n v="0.65517866500952149"/>
    <n v="5.3493050331228709"/>
    <n v="1"/>
  </r>
  <r>
    <x v="27"/>
    <x v="2"/>
    <x v="20"/>
    <x v="2"/>
    <n v="0"/>
    <n v="0"/>
    <n v="0.31778966954840665"/>
    <n v="0"/>
    <n v="1"/>
  </r>
  <r>
    <x v="27"/>
    <x v="2"/>
    <x v="21"/>
    <x v="1"/>
    <n v="0.14766301512709804"/>
    <n v="7"/>
    <n v="0.15050725551862351"/>
    <n v="5.3597622350517256"/>
    <n v="1"/>
  </r>
  <r>
    <x v="27"/>
    <x v="2"/>
    <x v="21"/>
    <x v="2"/>
    <n v="0.25873806455828352"/>
    <n v="1"/>
    <n v="0.50686699942729641"/>
    <n v="5.0208997239981432"/>
    <n v="1"/>
  </r>
  <r>
    <x v="27"/>
    <x v="2"/>
    <x v="22"/>
    <x v="1"/>
    <n v="6.3704467634612572E-2"/>
    <n v="2"/>
    <n v="5.6757834485209159E-3"/>
    <n v="0.66464980831518139"/>
    <n v="1"/>
  </r>
  <r>
    <x v="27"/>
    <x v="2"/>
    <x v="22"/>
    <x v="2"/>
    <n v="8.7812625911384487E-2"/>
    <n v="1"/>
    <n v="0.29653381534941725"/>
    <n v="7.529771269578573"/>
    <n v="1"/>
  </r>
  <r>
    <x v="27"/>
    <x v="2"/>
    <x v="23"/>
    <x v="1"/>
    <n v="0"/>
    <n v="1"/>
    <n v="6.7689156308635715E-2"/>
    <n v="0"/>
    <n v="1"/>
  </r>
  <r>
    <x v="27"/>
    <x v="2"/>
    <x v="24"/>
    <x v="1"/>
    <n v="0"/>
    <n v="0"/>
    <n v="0.39139693800912168"/>
    <n v="0"/>
    <n v="1"/>
  </r>
  <r>
    <x v="27"/>
    <x v="2"/>
    <x v="25"/>
    <x v="1"/>
    <n v="0"/>
    <n v="0"/>
    <n v="0.36761337314232584"/>
    <n v="0"/>
    <m/>
  </r>
  <r>
    <x v="27"/>
    <x v="2"/>
    <x v="25"/>
    <x v="2"/>
    <n v="0"/>
    <n v="2"/>
    <n v="0.57948630949988889"/>
    <n v="0"/>
    <n v="1"/>
  </r>
  <r>
    <x v="27"/>
    <x v="2"/>
    <x v="26"/>
    <x v="1"/>
    <n v="0.12425304755935943"/>
    <n v="3"/>
    <n v="4.1236090676591265E-2"/>
    <n v="3.1905680445583249"/>
    <n v="1"/>
  </r>
  <r>
    <x v="27"/>
    <x v="2"/>
    <x v="26"/>
    <x v="2"/>
    <n v="0"/>
    <n v="2"/>
    <n v="0.26901008994899489"/>
    <n v="0"/>
    <n v="1"/>
  </r>
  <r>
    <x v="28"/>
    <x v="2"/>
    <x v="9"/>
    <x v="1"/>
    <n v="0.29088909476812036"/>
    <n v="4"/>
    <n v="0.74368893670191194"/>
    <n v="4.4086639355191544"/>
    <n v="0.8"/>
  </r>
  <r>
    <x v="28"/>
    <x v="2"/>
    <x v="10"/>
    <x v="1"/>
    <n v="1.7101219777681951E-2"/>
    <n v="9"/>
    <n v="0.40466195263814086"/>
    <n v="2.3963026997590466"/>
    <n v="1"/>
  </r>
  <r>
    <x v="28"/>
    <x v="2"/>
    <x v="10"/>
    <x v="2"/>
    <n v="7.2312397193856376E-2"/>
    <n v="1"/>
    <n v="0.61007688438127694"/>
    <n v="1.3634719202588037"/>
    <n v="1"/>
  </r>
  <r>
    <x v="28"/>
    <x v="2"/>
    <x v="11"/>
    <x v="1"/>
    <n v="0.15140631080089628"/>
    <n v="5"/>
    <n v="0.24985301458490797"/>
    <n v="1.5556940259849539"/>
    <n v="1"/>
  </r>
  <r>
    <x v="28"/>
    <x v="2"/>
    <x v="11"/>
    <x v="2"/>
    <n v="0"/>
    <n v="1"/>
    <n v="6.4013719957330115E-2"/>
    <n v="0"/>
    <n v="1"/>
  </r>
  <r>
    <x v="28"/>
    <x v="2"/>
    <x v="3"/>
    <x v="1"/>
    <n v="0.22576246934048827"/>
    <n v="16"/>
    <n v="6.7549589991674777E-2"/>
    <n v="0.6502446366030219"/>
    <n v="1"/>
  </r>
  <r>
    <x v="28"/>
    <x v="2"/>
    <x v="3"/>
    <x v="2"/>
    <n v="0.26628654248531047"/>
    <n v="3"/>
    <n v="0.89848812288602931"/>
    <n v="6.8243206717651415"/>
    <n v="1"/>
  </r>
  <r>
    <x v="28"/>
    <x v="2"/>
    <x v="12"/>
    <x v="1"/>
    <n v="0.15458131712861373"/>
    <n v="12"/>
    <n v="4.008929898354667E-2"/>
    <n v="2.8539262731491872"/>
    <n v="1"/>
  </r>
  <r>
    <x v="28"/>
    <x v="2"/>
    <x v="12"/>
    <x v="2"/>
    <n v="0"/>
    <n v="1"/>
    <n v="0.26963465595574276"/>
    <n v="0"/>
    <n v="1"/>
  </r>
  <r>
    <x v="28"/>
    <x v="2"/>
    <x v="13"/>
    <x v="1"/>
    <n v="0.11068210326380214"/>
    <n v="6"/>
    <n v="0.37476617530623857"/>
    <n v="0.12275059596812488"/>
    <n v="1"/>
  </r>
  <r>
    <x v="28"/>
    <x v="2"/>
    <x v="13"/>
    <x v="2"/>
    <n v="0"/>
    <n v="1"/>
    <n v="0.90024118527116992"/>
    <n v="0"/>
    <n v="1"/>
  </r>
  <r>
    <x v="28"/>
    <x v="2"/>
    <x v="14"/>
    <x v="1"/>
    <n v="3.1399979266770052E-2"/>
    <n v="3"/>
    <n v="0.26253326577972497"/>
    <n v="6.9813669965082461"/>
    <n v="1"/>
  </r>
  <r>
    <x v="28"/>
    <x v="2"/>
    <x v="14"/>
    <x v="2"/>
    <n v="0"/>
    <n v="1"/>
    <n v="7.8536565311519507E-2"/>
    <n v="0"/>
    <n v="1"/>
  </r>
  <r>
    <x v="28"/>
    <x v="2"/>
    <x v="15"/>
    <x v="1"/>
    <n v="2.6461968385096728E-2"/>
    <n v="1"/>
    <n v="0.41201837693963378"/>
    <n v="4.4225226129707256"/>
    <n v="1"/>
  </r>
  <r>
    <x v="28"/>
    <x v="2"/>
    <x v="15"/>
    <x v="2"/>
    <n v="0"/>
    <n v="0"/>
    <n v="0.99328676917846792"/>
    <n v="0"/>
    <n v="1"/>
  </r>
  <r>
    <x v="28"/>
    <x v="2"/>
    <x v="16"/>
    <x v="1"/>
    <n v="2.7400753451672685E-2"/>
    <n v="6"/>
    <n v="0.55420501366990582"/>
    <n v="5.4205827068430263"/>
    <n v="0.85714285714285698"/>
  </r>
  <r>
    <x v="28"/>
    <x v="2"/>
    <x v="17"/>
    <x v="1"/>
    <n v="2.3589082019222517E-2"/>
    <n v="4"/>
    <n v="0.20292296507055807"/>
    <n v="0.34162402721005808"/>
    <n v="1"/>
  </r>
  <r>
    <x v="28"/>
    <x v="2"/>
    <x v="17"/>
    <x v="2"/>
    <n v="0"/>
    <n v="0"/>
    <n v="0.83255129805388139"/>
    <n v="0"/>
    <n v="1"/>
  </r>
  <r>
    <x v="28"/>
    <x v="2"/>
    <x v="4"/>
    <x v="1"/>
    <n v="8.8999494986586967E-3"/>
    <n v="0"/>
    <n v="0.28122089022066749"/>
    <n v="1.0040490357100371"/>
    <n v="1"/>
  </r>
  <r>
    <x v="28"/>
    <x v="2"/>
    <x v="4"/>
    <x v="2"/>
    <n v="2.7529229323168217E-2"/>
    <n v="4"/>
    <n v="8.5131170231220951E-2"/>
    <n v="0.82732113146027908"/>
    <n v="0.75"/>
  </r>
  <r>
    <x v="28"/>
    <x v="2"/>
    <x v="6"/>
    <x v="1"/>
    <n v="3.6019153667104543E-2"/>
    <n v="21"/>
    <n v="0.50720628126129652"/>
    <n v="6.1116274600958507"/>
    <n v="0.95121951219512202"/>
  </r>
  <r>
    <x v="28"/>
    <x v="2"/>
    <x v="6"/>
    <x v="2"/>
    <n v="9.9806587815655545E-2"/>
    <n v="8"/>
    <n v="0.45067114920204232"/>
    <n v="2.0127946808088439"/>
    <n v="0.875"/>
  </r>
  <r>
    <x v="28"/>
    <x v="2"/>
    <x v="18"/>
    <x v="1"/>
    <n v="0.23196877651875955"/>
    <n v="9"/>
    <n v="8.7925259213380375E-2"/>
    <n v="0.20767393751097271"/>
    <n v="1"/>
  </r>
  <r>
    <x v="28"/>
    <x v="2"/>
    <x v="18"/>
    <x v="2"/>
    <n v="0.26489483936138236"/>
    <n v="5"/>
    <n v="0.81237029018025098"/>
    <n v="7.7182485136731325"/>
    <n v="1"/>
  </r>
  <r>
    <x v="28"/>
    <x v="2"/>
    <x v="19"/>
    <x v="1"/>
    <n v="0"/>
    <n v="0"/>
    <n v="0.11718700691143108"/>
    <n v="0"/>
    <n v="1"/>
  </r>
  <r>
    <x v="28"/>
    <x v="2"/>
    <x v="19"/>
    <x v="2"/>
    <n v="0"/>
    <n v="0"/>
    <n v="0"/>
    <n v="0"/>
    <m/>
  </r>
  <r>
    <x v="28"/>
    <x v="2"/>
    <x v="20"/>
    <x v="1"/>
    <n v="8.4901698549156662E-2"/>
    <n v="5"/>
    <n v="0.44043999576885101"/>
    <n v="0.37545916875815621"/>
    <n v="1"/>
  </r>
  <r>
    <x v="28"/>
    <x v="2"/>
    <x v="20"/>
    <x v="2"/>
    <n v="0.13762002319885491"/>
    <n v="2"/>
    <n v="0.93371408409596635"/>
    <n v="0.63636311690985348"/>
    <n v="1"/>
  </r>
  <r>
    <x v="28"/>
    <x v="2"/>
    <x v="21"/>
    <x v="1"/>
    <n v="8.394000930564223E-2"/>
    <n v="8"/>
    <n v="0.37211924485899406"/>
    <n v="5.7882932529983435"/>
    <n v="1"/>
  </r>
  <r>
    <x v="28"/>
    <x v="2"/>
    <x v="21"/>
    <x v="2"/>
    <n v="6.3251015575795017E-2"/>
    <n v="1"/>
    <n v="0.36566446844117373"/>
    <n v="0.56335573110691861"/>
    <n v="0.66666666666666696"/>
  </r>
  <r>
    <x v="28"/>
    <x v="2"/>
    <x v="22"/>
    <x v="1"/>
    <n v="0.10261586964952696"/>
    <n v="2"/>
    <n v="0.17568859665675449"/>
    <n v="1.3063235611824182"/>
    <n v="1"/>
  </r>
  <r>
    <x v="28"/>
    <x v="2"/>
    <x v="22"/>
    <x v="2"/>
    <n v="6.3241481496910085E-2"/>
    <n v="2"/>
    <n v="0.35654303836636225"/>
    <n v="4.0185636805104812"/>
    <n v="1"/>
  </r>
  <r>
    <x v="28"/>
    <x v="2"/>
    <x v="23"/>
    <x v="1"/>
    <n v="7.9247997530004596E-2"/>
    <n v="2"/>
    <n v="0.36434447307212475"/>
    <n v="4.471016588261862"/>
    <n v="1"/>
  </r>
  <r>
    <x v="28"/>
    <x v="2"/>
    <x v="24"/>
    <x v="1"/>
    <n v="0"/>
    <n v="0"/>
    <n v="0.36356102753038483"/>
    <n v="0"/>
    <n v="1"/>
  </r>
  <r>
    <x v="28"/>
    <x v="2"/>
    <x v="25"/>
    <x v="1"/>
    <n v="0"/>
    <n v="0"/>
    <n v="0"/>
    <n v="0"/>
    <m/>
  </r>
  <r>
    <x v="28"/>
    <x v="2"/>
    <x v="25"/>
    <x v="2"/>
    <n v="0"/>
    <n v="2"/>
    <n v="0.72960420647708923"/>
    <n v="0"/>
    <n v="1"/>
  </r>
  <r>
    <x v="28"/>
    <x v="2"/>
    <x v="26"/>
    <x v="1"/>
    <n v="0.11914332395938954"/>
    <n v="2"/>
    <n v="0.61825018517124186"/>
    <n v="1.8981400708065712"/>
    <n v="1"/>
  </r>
  <r>
    <x v="29"/>
    <x v="2"/>
    <x v="9"/>
    <x v="1"/>
    <n v="0.2104912430105581"/>
    <n v="4"/>
    <n v="0.45713108541447889"/>
    <n v="2.9508730459808925"/>
    <n v="0.8"/>
  </r>
  <r>
    <x v="29"/>
    <x v="2"/>
    <x v="10"/>
    <x v="1"/>
    <n v="0.10284753790610077"/>
    <n v="9"/>
    <n v="5.2661304803329964E-2"/>
    <n v="0.96804474066707913"/>
    <n v="1"/>
  </r>
  <r>
    <x v="29"/>
    <x v="2"/>
    <x v="10"/>
    <x v="2"/>
    <n v="0.11570657839399223"/>
    <n v="2"/>
    <n v="0.34103844822234342"/>
    <n v="3.5014330298919019"/>
    <n v="1"/>
  </r>
  <r>
    <x v="29"/>
    <x v="2"/>
    <x v="11"/>
    <x v="1"/>
    <n v="0.1678408339942036"/>
    <n v="4"/>
    <n v="0.42572537981571346"/>
    <n v="6.345383481542286"/>
    <n v="1"/>
  </r>
  <r>
    <x v="29"/>
    <x v="2"/>
    <x v="11"/>
    <x v="2"/>
    <n v="0"/>
    <n v="0"/>
    <n v="0.11190788348511524"/>
    <n v="0"/>
    <n v="1"/>
  </r>
  <r>
    <x v="29"/>
    <x v="2"/>
    <x v="3"/>
    <x v="1"/>
    <n v="9.020606257021295E-2"/>
    <n v="5"/>
    <n v="0.55471200689109601"/>
    <n v="6.1223693983415775"/>
    <n v="0.95454545454545503"/>
  </r>
  <r>
    <x v="29"/>
    <x v="2"/>
    <x v="3"/>
    <x v="2"/>
    <n v="9.6076647596872511E-2"/>
    <n v="2"/>
    <n v="0.87635651618292743"/>
    <n v="2.6579753397111614"/>
    <n v="0.75"/>
  </r>
  <r>
    <x v="29"/>
    <x v="2"/>
    <x v="12"/>
    <x v="1"/>
    <n v="6.4334209816999222E-2"/>
    <n v="8"/>
    <n v="0.7115477807631756"/>
    <n v="2.839695528662872"/>
    <n v="1"/>
  </r>
  <r>
    <x v="29"/>
    <x v="2"/>
    <x v="12"/>
    <x v="2"/>
    <n v="0"/>
    <n v="1"/>
    <n v="0.16873655324300352"/>
    <n v="0"/>
    <n v="1"/>
  </r>
  <r>
    <x v="29"/>
    <x v="2"/>
    <x v="13"/>
    <x v="1"/>
    <n v="4.8320019692438827E-2"/>
    <n v="4"/>
    <n v="0.26102808004224248"/>
    <n v="3.8814121533426227"/>
    <n v="0.90909090909090895"/>
  </r>
  <r>
    <x v="29"/>
    <x v="2"/>
    <x v="13"/>
    <x v="2"/>
    <n v="1.3265072778767302E-2"/>
    <n v="3"/>
    <n v="0.32409687230583828"/>
    <n v="7.8249951543807308"/>
    <n v="1"/>
  </r>
  <r>
    <x v="29"/>
    <x v="2"/>
    <x v="14"/>
    <x v="1"/>
    <n v="1.5949828238858439E-2"/>
    <n v="3"/>
    <n v="0.24704304203782682"/>
    <n v="3.9924234197480373"/>
    <n v="0.83333333333333304"/>
  </r>
  <r>
    <x v="29"/>
    <x v="2"/>
    <x v="14"/>
    <x v="2"/>
    <n v="0"/>
    <n v="0"/>
    <n v="0"/>
    <n v="0"/>
    <m/>
  </r>
  <r>
    <x v="29"/>
    <x v="2"/>
    <x v="15"/>
    <x v="1"/>
    <n v="4.2933675058096678E-2"/>
    <n v="1"/>
    <n v="0.48942834282522324"/>
    <n v="4.6260767840832717E-2"/>
    <n v="0.83333333333333304"/>
  </r>
  <r>
    <x v="29"/>
    <x v="2"/>
    <x v="15"/>
    <x v="2"/>
    <n v="0"/>
    <n v="2"/>
    <n v="0.2154105500218908"/>
    <n v="0"/>
    <n v="1"/>
  </r>
  <r>
    <x v="29"/>
    <x v="2"/>
    <x v="16"/>
    <x v="1"/>
    <n v="0.11764722943122957"/>
    <n v="0"/>
    <n v="0.46109957751880304"/>
    <n v="6.3137055971690463"/>
    <n v="0.83333333333333304"/>
  </r>
  <r>
    <x v="29"/>
    <x v="2"/>
    <x v="17"/>
    <x v="1"/>
    <n v="4.7281714249098682E-2"/>
    <n v="1"/>
    <n v="0.160447195555878"/>
    <n v="7.0348128349924739"/>
    <n v="1"/>
  </r>
  <r>
    <x v="29"/>
    <x v="2"/>
    <x v="17"/>
    <x v="2"/>
    <n v="0"/>
    <n v="1"/>
    <n v="0.30721789847562586"/>
    <n v="0"/>
    <n v="1"/>
  </r>
  <r>
    <x v="29"/>
    <x v="2"/>
    <x v="4"/>
    <x v="1"/>
    <n v="8.6012741857238631E-2"/>
    <n v="7"/>
    <n v="0.29239217275456519"/>
    <n v="4.3994774796279286"/>
    <n v="1"/>
  </r>
  <r>
    <x v="29"/>
    <x v="2"/>
    <x v="4"/>
    <x v="2"/>
    <n v="9.9463831650588697E-2"/>
    <n v="1"/>
    <n v="0.26070274667660753"/>
    <n v="0.87649136260218241"/>
    <n v="0.66666666666666696"/>
  </r>
  <r>
    <x v="29"/>
    <x v="2"/>
    <x v="6"/>
    <x v="1"/>
    <n v="7.9909589245159215E-2"/>
    <n v="9"/>
    <n v="1.7741225489012667E-2"/>
    <n v="3.0092630541604755"/>
    <n v="0.94871794871794901"/>
  </r>
  <r>
    <x v="29"/>
    <x v="2"/>
    <x v="6"/>
    <x v="2"/>
    <n v="0.13999743281601298"/>
    <n v="5"/>
    <n v="9.9451953781521558E-3"/>
    <n v="6.1709725882601782"/>
    <n v="0.875"/>
  </r>
  <r>
    <x v="29"/>
    <x v="2"/>
    <x v="18"/>
    <x v="1"/>
    <n v="0.24576281745612652"/>
    <n v="9"/>
    <n v="0.40898599001408675"/>
    <n v="3.5455744683636294"/>
    <n v="1"/>
  </r>
  <r>
    <x v="29"/>
    <x v="2"/>
    <x v="18"/>
    <x v="2"/>
    <n v="0.26939614612387436"/>
    <n v="1"/>
    <n v="0.56095414190237936"/>
    <n v="2.8710028474426199"/>
    <n v="1"/>
  </r>
  <r>
    <x v="29"/>
    <x v="2"/>
    <x v="19"/>
    <x v="1"/>
    <n v="0"/>
    <n v="0"/>
    <n v="0.27151727945377885"/>
    <n v="0"/>
    <n v="1"/>
  </r>
  <r>
    <x v="29"/>
    <x v="2"/>
    <x v="20"/>
    <x v="1"/>
    <n v="0.14000905166532387"/>
    <n v="1"/>
    <n v="0.3403288857398864"/>
    <n v="4.3584674375624202"/>
    <n v="1"/>
  </r>
  <r>
    <x v="29"/>
    <x v="2"/>
    <x v="20"/>
    <x v="2"/>
    <n v="0"/>
    <n v="2"/>
    <n v="0.74373531744005972"/>
    <n v="0"/>
    <n v="1"/>
  </r>
  <r>
    <x v="29"/>
    <x v="2"/>
    <x v="21"/>
    <x v="1"/>
    <n v="0.19628102609874082"/>
    <n v="6"/>
    <n v="0.39662703254585441"/>
    <n v="3.1966105607483648"/>
    <n v="1"/>
  </r>
  <r>
    <x v="29"/>
    <x v="2"/>
    <x v="21"/>
    <x v="2"/>
    <n v="0"/>
    <n v="1"/>
    <n v="3.7402900964065483E-2"/>
    <n v="0"/>
    <n v="0.5"/>
  </r>
  <r>
    <x v="29"/>
    <x v="2"/>
    <x v="22"/>
    <x v="1"/>
    <n v="0.10323918038652435"/>
    <n v="8"/>
    <n v="0.3250503113372703"/>
    <n v="1.6227746299616979"/>
    <n v="1"/>
  </r>
  <r>
    <x v="29"/>
    <x v="2"/>
    <x v="22"/>
    <x v="2"/>
    <n v="4.5355041289724965E-2"/>
    <n v="1"/>
    <n v="0.4865834834185534"/>
    <n v="2.5807505413563603"/>
    <n v="1"/>
  </r>
  <r>
    <x v="29"/>
    <x v="2"/>
    <x v="23"/>
    <x v="1"/>
    <n v="7.3740322911476031E-2"/>
    <n v="2"/>
    <n v="0.34396398194493361"/>
    <n v="2.7820919034260201"/>
    <n v="1"/>
  </r>
  <r>
    <x v="29"/>
    <x v="2"/>
    <x v="24"/>
    <x v="1"/>
    <n v="0"/>
    <n v="1"/>
    <n v="9.3775627579091816E-2"/>
    <n v="0"/>
    <n v="1"/>
  </r>
  <r>
    <x v="29"/>
    <x v="2"/>
    <x v="25"/>
    <x v="1"/>
    <n v="0"/>
    <n v="0"/>
    <n v="0.12046380064259266"/>
    <n v="0"/>
    <n v="1"/>
  </r>
  <r>
    <x v="29"/>
    <x v="2"/>
    <x v="25"/>
    <x v="2"/>
    <n v="0"/>
    <n v="1"/>
    <n v="0.51708207066675882"/>
    <n v="0"/>
    <n v="1"/>
  </r>
  <r>
    <x v="29"/>
    <x v="2"/>
    <x v="26"/>
    <x v="1"/>
    <n v="1.5046192426341077E-2"/>
    <n v="1"/>
    <n v="0.35521614205394281"/>
    <n v="3.6439793944814141"/>
    <n v="1"/>
  </r>
  <r>
    <x v="0"/>
    <x v="3"/>
    <x v="27"/>
    <x v="0"/>
    <n v="0.13494002207241032"/>
    <n v="6"/>
    <n v="0.26493736523969058"/>
    <n v="0.44884009715213252"/>
    <n v="1"/>
  </r>
  <r>
    <x v="0"/>
    <x v="3"/>
    <x v="28"/>
    <x v="0"/>
    <n v="0.10235685246613022"/>
    <n v="14"/>
    <n v="0.1583569508274508"/>
    <n v="4.5445228652643213"/>
    <n v="1"/>
  </r>
  <r>
    <x v="0"/>
    <x v="3"/>
    <x v="29"/>
    <x v="0"/>
    <n v="7.603221369198146E-2"/>
    <n v="24"/>
    <n v="0.33187368048917038"/>
    <n v="4.904154409420264"/>
    <n v="0.98039215686274495"/>
  </r>
  <r>
    <x v="0"/>
    <x v="3"/>
    <x v="30"/>
    <x v="0"/>
    <n v="5.0934265049374504E-2"/>
    <n v="3"/>
    <n v="0.48859821472208348"/>
    <n v="5.0439289580401914"/>
    <n v="1"/>
  </r>
  <r>
    <x v="0"/>
    <x v="3"/>
    <x v="31"/>
    <x v="0"/>
    <n v="9.0975066116444819E-2"/>
    <n v="15"/>
    <n v="8.4063413203925491E-2"/>
    <n v="2.4454333072834782"/>
    <n v="1"/>
  </r>
  <r>
    <x v="1"/>
    <x v="3"/>
    <x v="27"/>
    <x v="0"/>
    <n v="1.0892130290517605E-2"/>
    <n v="14"/>
    <n v="1.0022538303653569E-2"/>
    <n v="4.8801586260186403"/>
    <n v="1"/>
  </r>
  <r>
    <x v="1"/>
    <x v="3"/>
    <x v="28"/>
    <x v="0"/>
    <n v="5.4504793297258866E-2"/>
    <n v="4"/>
    <n v="3.4549392467407264E-2"/>
    <n v="3.7236727982887681"/>
    <n v="1"/>
  </r>
  <r>
    <x v="1"/>
    <x v="3"/>
    <x v="29"/>
    <x v="0"/>
    <n v="5.5934895163619609E-2"/>
    <n v="26"/>
    <n v="0.21436520557072902"/>
    <n v="1.4355966634917676"/>
    <n v="0.98148148148148195"/>
  </r>
  <r>
    <x v="1"/>
    <x v="3"/>
    <x v="30"/>
    <x v="0"/>
    <n v="3.314827739908939E-2"/>
    <n v="41"/>
    <n v="0.16752790091446754"/>
    <n v="4.046466748814721"/>
    <n v="1"/>
  </r>
  <r>
    <x v="1"/>
    <x v="3"/>
    <x v="31"/>
    <x v="0"/>
    <n v="5.3895024756164644E-2"/>
    <n v="19"/>
    <n v="0.31985380030829741"/>
    <n v="3.8607795016767374"/>
    <n v="0.952380952380952"/>
  </r>
  <r>
    <x v="2"/>
    <x v="3"/>
    <x v="27"/>
    <x v="0"/>
    <n v="0.1465695928288587"/>
    <n v="12"/>
    <n v="0.21341654121755405"/>
    <n v="2.9373768172776726"/>
    <n v="1"/>
  </r>
  <r>
    <x v="2"/>
    <x v="3"/>
    <x v="28"/>
    <x v="0"/>
    <n v="9.5160472715817762E-2"/>
    <n v="5"/>
    <n v="1.0819808628471607E-2"/>
    <n v="4.7464029695731291"/>
    <n v="1"/>
  </r>
  <r>
    <x v="2"/>
    <x v="3"/>
    <x v="29"/>
    <x v="0"/>
    <n v="0.11933296422835475"/>
    <n v="4"/>
    <n v="0.17358460722911631"/>
    <n v="2.4601641914398122"/>
    <n v="0.98360655737704905"/>
  </r>
  <r>
    <x v="2"/>
    <x v="3"/>
    <x v="30"/>
    <x v="0"/>
    <n v="0.13070303501179809"/>
    <n v="15"/>
    <n v="0.37710177952886359"/>
    <n v="1.5436569473953521"/>
    <n v="1"/>
  </r>
  <r>
    <x v="2"/>
    <x v="3"/>
    <x v="31"/>
    <x v="0"/>
    <n v="1.1549940890256518E-2"/>
    <n v="6"/>
    <n v="0.38867765995117076"/>
    <n v="1.2609646258223892"/>
    <n v="0.96428571428571397"/>
  </r>
  <r>
    <x v="3"/>
    <x v="3"/>
    <x v="27"/>
    <x v="0"/>
    <n v="0.17104067909935738"/>
    <n v="17"/>
    <n v="6.2513649026177842E-2"/>
    <n v="4.6886203513886189"/>
    <n v="1"/>
  </r>
  <r>
    <x v="3"/>
    <x v="3"/>
    <x v="28"/>
    <x v="0"/>
    <n v="0.11788755343678974"/>
    <n v="0"/>
    <n v="0.20760927492546194"/>
    <n v="5.3496982894622498"/>
    <n v="1"/>
  </r>
  <r>
    <x v="3"/>
    <x v="3"/>
    <x v="29"/>
    <x v="0"/>
    <n v="0.20859382191520409"/>
    <n v="30"/>
    <n v="9.2472724895871619E-2"/>
    <n v="1.2264246214355343"/>
    <n v="0.939393939393939"/>
  </r>
  <r>
    <x v="3"/>
    <x v="3"/>
    <x v="30"/>
    <x v="0"/>
    <n v="1.9208336687890896E-2"/>
    <n v="40"/>
    <n v="0.48116523818249679"/>
    <n v="4.5995383974434327"/>
    <n v="1"/>
  </r>
  <r>
    <x v="3"/>
    <x v="3"/>
    <x v="31"/>
    <x v="0"/>
    <n v="7.6148859492841767E-2"/>
    <n v="4"/>
    <n v="0.16335274156471219"/>
    <n v="1.6845879277609508"/>
    <n v="0.96666666666666701"/>
  </r>
  <r>
    <x v="4"/>
    <x v="3"/>
    <x v="27"/>
    <x v="0"/>
    <n v="0.15668613506366197"/>
    <n v="5"/>
    <n v="0.29548365296931078"/>
    <n v="6.8313068156763528"/>
    <n v="1"/>
  </r>
  <r>
    <x v="4"/>
    <x v="3"/>
    <x v="28"/>
    <x v="0"/>
    <n v="5.7150743561313395E-2"/>
    <n v="4"/>
    <n v="3.0373546537469372E-2"/>
    <n v="2.101030774868601"/>
    <n v="1"/>
  </r>
  <r>
    <x v="4"/>
    <x v="3"/>
    <x v="29"/>
    <x v="0"/>
    <n v="8.8356030204022926E-2"/>
    <n v="40"/>
    <n v="0.23132058924263288"/>
    <n v="2.0501473255442209"/>
    <n v="0.94285714285714295"/>
  </r>
  <r>
    <x v="4"/>
    <x v="3"/>
    <x v="30"/>
    <x v="0"/>
    <n v="2.6653359947909801E-2"/>
    <n v="22"/>
    <n v="0.60812606565199789"/>
    <n v="6.2449894502556411"/>
    <n v="1"/>
  </r>
  <r>
    <x v="4"/>
    <x v="3"/>
    <x v="31"/>
    <x v="0"/>
    <n v="1.5337111644102744E-2"/>
    <n v="23"/>
    <n v="0.12707501678491318"/>
    <n v="0.89155050829358673"/>
    <n v="0.967741935483871"/>
  </r>
  <r>
    <x v="5"/>
    <x v="3"/>
    <x v="27"/>
    <x v="0"/>
    <n v="4.7955741776418939E-2"/>
    <n v="5"/>
    <n v="0.1084576438554543"/>
    <n v="7.2812090593324994"/>
    <n v="0.95454545454545503"/>
  </r>
  <r>
    <x v="5"/>
    <x v="3"/>
    <x v="28"/>
    <x v="0"/>
    <n v="6.291761608254863E-3"/>
    <n v="1"/>
    <n v="6.6916184040244089E-2"/>
    <n v="2.0393297040028022"/>
    <n v="1"/>
  </r>
  <r>
    <x v="5"/>
    <x v="3"/>
    <x v="29"/>
    <x v="0"/>
    <n v="0.20854034466036725"/>
    <n v="32"/>
    <n v="0.13184437132063515"/>
    <n v="5.3198285393765614"/>
    <n v="0.95833333333333304"/>
  </r>
  <r>
    <x v="5"/>
    <x v="3"/>
    <x v="30"/>
    <x v="0"/>
    <n v="3.6555120046080074E-2"/>
    <n v="45"/>
    <n v="0.52439405251415072"/>
    <n v="3.4035432915074284"/>
    <n v="1"/>
  </r>
  <r>
    <x v="5"/>
    <x v="3"/>
    <x v="31"/>
    <x v="0"/>
    <n v="9.8601829848699044E-2"/>
    <n v="10"/>
    <n v="0.28513155098867216"/>
    <n v="6.4357550279360627"/>
    <n v="1"/>
  </r>
  <r>
    <x v="6"/>
    <x v="3"/>
    <x v="27"/>
    <x v="0"/>
    <n v="5.6749867425899263E-2"/>
    <n v="10"/>
    <n v="0.51662094632849243"/>
    <n v="7.0367592693281411"/>
    <n v="0.95454545454545503"/>
  </r>
  <r>
    <x v="6"/>
    <x v="3"/>
    <x v="28"/>
    <x v="0"/>
    <n v="4.1353949120839256E-2"/>
    <n v="5"/>
    <n v="2.8739935959357102E-2"/>
    <n v="0.14143360181185605"/>
    <n v="1"/>
  </r>
  <r>
    <x v="6"/>
    <x v="3"/>
    <x v="29"/>
    <x v="0"/>
    <n v="0.11284308707665047"/>
    <n v="26"/>
    <n v="8.332852936768792E-2"/>
    <n v="3.0408765447886257"/>
    <n v="0.95348837209302295"/>
  </r>
  <r>
    <x v="6"/>
    <x v="3"/>
    <x v="30"/>
    <x v="0"/>
    <n v="5.0700589747077855E-2"/>
    <n v="30"/>
    <n v="0.58696657849700429"/>
    <n v="5.4268226120630727"/>
    <n v="1"/>
  </r>
  <r>
    <x v="6"/>
    <x v="3"/>
    <x v="31"/>
    <x v="0"/>
    <n v="0.10856118122030824"/>
    <n v="6"/>
    <n v="0.2661387936049327"/>
    <n v="5.6206762207681225"/>
    <n v="1"/>
  </r>
  <r>
    <x v="7"/>
    <x v="3"/>
    <x v="27"/>
    <x v="0"/>
    <n v="0.1394752427833903"/>
    <n v="10"/>
    <n v="0.1887714824256968"/>
    <n v="6.3892049106232411"/>
    <n v="0.96"/>
  </r>
  <r>
    <x v="7"/>
    <x v="3"/>
    <x v="28"/>
    <x v="0"/>
    <n v="9.6242918479557502E-2"/>
    <n v="11"/>
    <n v="0.21164777295556605"/>
    <n v="4.5906404124405507"/>
    <n v="1"/>
  </r>
  <r>
    <x v="7"/>
    <x v="3"/>
    <x v="29"/>
    <x v="0"/>
    <n v="0.16423648026653864"/>
    <n v="57"/>
    <n v="0.74699614439054951"/>
    <n v="5.2029475303164547"/>
    <n v="0.96385542168674698"/>
  </r>
  <r>
    <x v="7"/>
    <x v="3"/>
    <x v="30"/>
    <x v="0"/>
    <n v="0.11487575119765026"/>
    <n v="33"/>
    <n v="0.35098338108193355"/>
    <n v="0.17614407280723965"/>
    <n v="1"/>
  </r>
  <r>
    <x v="7"/>
    <x v="3"/>
    <x v="31"/>
    <x v="0"/>
    <n v="0.12636606751364474"/>
    <n v="12"/>
    <n v="0.37454724391453259"/>
    <n v="4.9982337067402511"/>
    <n v="1"/>
  </r>
  <r>
    <x v="8"/>
    <x v="3"/>
    <x v="27"/>
    <x v="0"/>
    <n v="0.17658144740984483"/>
    <n v="23"/>
    <n v="1.0695212741241961E-2"/>
    <n v="5.4555997501754643"/>
    <n v="0.931034482758621"/>
  </r>
  <r>
    <x v="8"/>
    <x v="3"/>
    <x v="28"/>
    <x v="0"/>
    <n v="7.6945026140886441E-2"/>
    <n v="3"/>
    <n v="0.39489039762230888"/>
    <n v="0.89512089797401539"/>
    <n v="0.94736842105263197"/>
  </r>
  <r>
    <x v="8"/>
    <x v="3"/>
    <x v="29"/>
    <x v="0"/>
    <n v="0.10193022800578795"/>
    <n v="43"/>
    <n v="0.44417848051618358"/>
    <n v="5.2597783496495847"/>
    <n v="0.96666666666666701"/>
  </r>
  <r>
    <x v="8"/>
    <x v="3"/>
    <x v="30"/>
    <x v="0"/>
    <n v="6.6032264537749921E-2"/>
    <n v="46"/>
    <n v="1.4550189231049185E-2"/>
    <n v="2.7647364460603345"/>
    <n v="1"/>
  </r>
  <r>
    <x v="8"/>
    <x v="3"/>
    <x v="31"/>
    <x v="0"/>
    <n v="6.4448350744918018E-2"/>
    <n v="6"/>
    <n v="0.63742850094564873"/>
    <n v="2.4427713720847515"/>
    <n v="0.952380952380952"/>
  </r>
  <r>
    <x v="9"/>
    <x v="3"/>
    <x v="27"/>
    <x v="0"/>
    <n v="0.18399426065554184"/>
    <n v="17"/>
    <n v="0.16510001039352087"/>
    <n v="4.5376405567019589"/>
    <n v="0.95833333333333304"/>
  </r>
  <r>
    <x v="9"/>
    <x v="3"/>
    <x v="28"/>
    <x v="0"/>
    <n v="8.7665500807181815E-2"/>
    <n v="2"/>
    <n v="0.45915958379092464"/>
    <n v="3.593766784899822"/>
    <n v="0.95454545454545503"/>
  </r>
  <r>
    <x v="9"/>
    <x v="3"/>
    <x v="29"/>
    <x v="0"/>
    <n v="0.10872257598484908"/>
    <n v="79"/>
    <n v="0.58415720926529358"/>
    <n v="1.8055393829235311"/>
    <n v="0.96511627906976705"/>
  </r>
  <r>
    <x v="9"/>
    <x v="3"/>
    <x v="30"/>
    <x v="0"/>
    <n v="5.633935291712841E-2"/>
    <n v="4"/>
    <n v="0.58100192809678386"/>
    <n v="3.2376409016849186"/>
    <n v="0.98333333333333295"/>
  </r>
  <r>
    <x v="9"/>
    <x v="3"/>
    <x v="31"/>
    <x v="0"/>
    <n v="0.15774416142014025"/>
    <n v="8"/>
    <n v="0.15485074926737394"/>
    <n v="5.7057499112091179"/>
    <n v="0.95833333333333304"/>
  </r>
  <r>
    <x v="10"/>
    <x v="3"/>
    <x v="27"/>
    <x v="0"/>
    <n v="9.4514607089267524E-2"/>
    <n v="10"/>
    <n v="7.8079825463087407E-2"/>
    <n v="5.8828830458243662"/>
    <n v="0.931034482758621"/>
  </r>
  <r>
    <x v="10"/>
    <x v="3"/>
    <x v="28"/>
    <x v="0"/>
    <n v="6.3515215279056084E-2"/>
    <n v="23"/>
    <n v="0.17880290916155703"/>
    <n v="6.6049990769016326E-2"/>
    <n v="0.96666666666666701"/>
  </r>
  <r>
    <x v="10"/>
    <x v="3"/>
    <x v="29"/>
    <x v="0"/>
    <n v="2.5201625486037417E-2"/>
    <n v="61"/>
    <n v="0.36537428050336657"/>
    <n v="0.15161187471005005"/>
    <n v="0.97222222222222199"/>
  </r>
  <r>
    <x v="10"/>
    <x v="3"/>
    <x v="30"/>
    <x v="0"/>
    <n v="6.0951450184509468E-2"/>
    <n v="24"/>
    <n v="0.85361203555828302"/>
    <n v="5.2288942756736514"/>
    <n v="0.98412698412698396"/>
  </r>
  <r>
    <x v="10"/>
    <x v="3"/>
    <x v="31"/>
    <x v="0"/>
    <n v="4.3804467786403248E-2"/>
    <n v="4"/>
    <n v="0.3892329672020155"/>
    <n v="5.1453939184448743"/>
    <n v="0.96"/>
  </r>
  <r>
    <x v="11"/>
    <x v="3"/>
    <x v="27"/>
    <x v="0"/>
    <n v="1.8467517236440849E-2"/>
    <n v="24"/>
    <n v="0.23462393095148404"/>
    <n v="2.7247894039880682"/>
    <n v="0.88888888888888895"/>
  </r>
  <r>
    <x v="11"/>
    <x v="3"/>
    <x v="28"/>
    <x v="0"/>
    <n v="4.8139322755078054E-2"/>
    <n v="3"/>
    <n v="0.49020265345551439"/>
    <n v="5.2289071007016661"/>
    <n v="0.96875"/>
  </r>
  <r>
    <x v="11"/>
    <x v="3"/>
    <x v="29"/>
    <x v="0"/>
    <n v="0.17165875636835567"/>
    <n v="29"/>
    <n v="0.7142812437937528"/>
    <n v="3.6004271858410188"/>
    <n v="1"/>
  </r>
  <r>
    <x v="11"/>
    <x v="3"/>
    <x v="30"/>
    <x v="0"/>
    <n v="6.6409152196906129E-2"/>
    <n v="40"/>
    <n v="0.64803986802362468"/>
    <n v="4.0556446470318841"/>
    <n v="0.98684210526315796"/>
  </r>
  <r>
    <x v="11"/>
    <x v="3"/>
    <x v="31"/>
    <x v="0"/>
    <n v="0.1491085688055139"/>
    <n v="21"/>
    <n v="0.4316931923321754"/>
    <n v="6.5284579090174781E-3"/>
    <n v="0.96296296296296302"/>
  </r>
  <r>
    <x v="12"/>
    <x v="3"/>
    <x v="27"/>
    <x v="0"/>
    <n v="5.2881880752456395E-2"/>
    <n v="21"/>
    <n v="0.19422070177885062"/>
    <n v="1.8068579354126957"/>
    <n v="0.92"/>
  </r>
  <r>
    <x v="12"/>
    <x v="3"/>
    <x v="28"/>
    <x v="0"/>
    <n v="0.13315046794246196"/>
    <n v="9"/>
    <n v="0.54599141899774184"/>
    <n v="0.57713725710327535"/>
    <n v="1"/>
  </r>
  <r>
    <x v="12"/>
    <x v="3"/>
    <x v="29"/>
    <x v="0"/>
    <n v="7.5349118241760563E-2"/>
    <n v="52"/>
    <n v="0.2004007324391128"/>
    <n v="6.1398888336054274"/>
    <n v="0.98876404494381998"/>
  </r>
  <r>
    <x v="12"/>
    <x v="3"/>
    <x v="30"/>
    <x v="0"/>
    <n v="0.12544939249272005"/>
    <n v="66"/>
    <n v="0.2526033843947072"/>
    <n v="0.52648123059981577"/>
    <n v="0.98780487804878003"/>
  </r>
  <r>
    <x v="12"/>
    <x v="3"/>
    <x v="31"/>
    <x v="0"/>
    <n v="3.9444859517531794E-2"/>
    <n v="27"/>
    <n v="0.20053654717975586"/>
    <n v="0.2330108201262453"/>
    <n v="1"/>
  </r>
  <r>
    <x v="13"/>
    <x v="3"/>
    <x v="27"/>
    <x v="0"/>
    <n v="0.11400211938662985"/>
    <n v="26"/>
    <n v="0.49785002142073115"/>
    <n v="5.5280261716097288"/>
    <n v="0.92307692307692302"/>
  </r>
  <r>
    <x v="13"/>
    <x v="3"/>
    <x v="28"/>
    <x v="0"/>
    <n v="0.17221565040501413"/>
    <n v="24"/>
    <n v="0.32142734123876365"/>
    <n v="1.7814565013155967"/>
    <n v="1"/>
  </r>
  <r>
    <x v="13"/>
    <x v="3"/>
    <x v="29"/>
    <x v="0"/>
    <n v="8.0953557459472469E-2"/>
    <n v="46"/>
    <n v="0.48440705989357252"/>
    <n v="6.4046466418883385"/>
    <n v="0.98958333333333304"/>
  </r>
  <r>
    <x v="13"/>
    <x v="3"/>
    <x v="30"/>
    <x v="0"/>
    <n v="0.15282536511896275"/>
    <n v="33"/>
    <n v="8.9062332327592114E-2"/>
    <n v="6.2053014489692044"/>
    <n v="1"/>
  </r>
  <r>
    <x v="13"/>
    <x v="3"/>
    <x v="31"/>
    <x v="0"/>
    <n v="2.1248093544905325E-2"/>
    <n v="32"/>
    <n v="8.4144745035199031E-2"/>
    <n v="6.2229560840250544"/>
    <n v="1"/>
  </r>
  <r>
    <x v="14"/>
    <x v="3"/>
    <x v="27"/>
    <x v="0"/>
    <n v="0.15929712740565913"/>
    <n v="1"/>
    <n v="2.4730682490631515E-2"/>
    <n v="1.255861749648308"/>
    <n v="0.95652173913043503"/>
  </r>
  <r>
    <x v="14"/>
    <x v="3"/>
    <x v="28"/>
    <x v="0"/>
    <n v="2.9693065546464906E-2"/>
    <n v="3"/>
    <n v="0.17423018521082526"/>
    <n v="5.4784531994717076"/>
    <n v="1"/>
  </r>
  <r>
    <x v="14"/>
    <x v="3"/>
    <x v="29"/>
    <x v="0"/>
    <n v="6.4607164663949307E-2"/>
    <n v="87"/>
    <n v="0.19230836468990467"/>
    <n v="2.3915981642124167"/>
    <n v="0.98936170212765995"/>
  </r>
  <r>
    <x v="14"/>
    <x v="3"/>
    <x v="30"/>
    <x v="0"/>
    <n v="9.2146812107286535E-2"/>
    <n v="75"/>
    <n v="0.46620362852699765"/>
    <n v="0.90021002417721996"/>
    <n v="1"/>
  </r>
  <r>
    <x v="14"/>
    <x v="3"/>
    <x v="31"/>
    <x v="0"/>
    <n v="8.0858710099493095E-2"/>
    <n v="32"/>
    <n v="0.56852640860350712"/>
    <n v="0.31935991985568102"/>
    <n v="1"/>
  </r>
  <r>
    <x v="15"/>
    <x v="3"/>
    <x v="27"/>
    <x v="0"/>
    <n v="0.13433487584524872"/>
    <n v="20"/>
    <n v="0.22520612113334132"/>
    <n v="5.8737371020504261"/>
    <n v="1"/>
  </r>
  <r>
    <x v="15"/>
    <x v="3"/>
    <x v="28"/>
    <x v="0"/>
    <n v="0.15432184252965292"/>
    <n v="18"/>
    <n v="0.38808891829647707"/>
    <n v="2.5415879637680407"/>
    <n v="1"/>
  </r>
  <r>
    <x v="15"/>
    <x v="3"/>
    <x v="29"/>
    <x v="0"/>
    <n v="0.1650385260425527"/>
    <n v="34"/>
    <n v="0.49430610616851078"/>
    <n v="2.7330325340650194"/>
    <n v="0.98888888888888904"/>
  </r>
  <r>
    <x v="15"/>
    <x v="3"/>
    <x v="30"/>
    <x v="0"/>
    <n v="0.15638190132716911"/>
    <n v="71"/>
    <n v="0.69260896055858856"/>
    <n v="1.086080943488209"/>
    <n v="1"/>
  </r>
  <r>
    <x v="15"/>
    <x v="3"/>
    <x v="31"/>
    <x v="0"/>
    <n v="0.11946077470309975"/>
    <n v="40"/>
    <n v="0.47421965675114747"/>
    <n v="2.9621263797409139"/>
    <n v="0.97727272727272696"/>
  </r>
  <r>
    <x v="16"/>
    <x v="3"/>
    <x v="27"/>
    <x v="0"/>
    <n v="0.16759991851746525"/>
    <n v="11"/>
    <n v="0.4829684361195164"/>
    <n v="4.0244102144514029"/>
    <n v="1"/>
  </r>
  <r>
    <x v="16"/>
    <x v="3"/>
    <x v="28"/>
    <x v="0"/>
    <n v="0.16435526624251823"/>
    <n v="8"/>
    <n v="0.47092116063727196"/>
    <n v="3.1661802013286735"/>
    <n v="1"/>
  </r>
  <r>
    <x v="16"/>
    <x v="3"/>
    <x v="29"/>
    <x v="0"/>
    <n v="0.12804709770394435"/>
    <n v="52"/>
    <n v="0.62535008999500774"/>
    <n v="0.27694458174114145"/>
    <n v="1"/>
  </r>
  <r>
    <x v="16"/>
    <x v="3"/>
    <x v="30"/>
    <x v="0"/>
    <n v="0.15825804529789306"/>
    <n v="67"/>
    <n v="0.62723788075451714"/>
    <n v="2.027736348041695"/>
    <n v="1"/>
  </r>
  <r>
    <x v="16"/>
    <x v="3"/>
    <x v="31"/>
    <x v="0"/>
    <n v="6.9262993076132331E-2"/>
    <n v="25"/>
    <n v="0.31736776993608096"/>
    <n v="6.0556841893076241"/>
    <n v="0.97872340425531901"/>
  </r>
  <r>
    <x v="17"/>
    <x v="3"/>
    <x v="27"/>
    <x v="0"/>
    <n v="0.1472506761465425"/>
    <n v="12"/>
    <n v="0.69974627258065902"/>
    <n v="1.8635700781046842"/>
    <n v="1"/>
  </r>
  <r>
    <x v="17"/>
    <x v="3"/>
    <x v="28"/>
    <x v="0"/>
    <n v="0.17062636548046026"/>
    <n v="17"/>
    <n v="0.25533938543148021"/>
    <n v="2.3571324349667999"/>
    <n v="1"/>
  </r>
  <r>
    <x v="17"/>
    <x v="3"/>
    <x v="29"/>
    <x v="0"/>
    <n v="0.20995038827507026"/>
    <n v="64"/>
    <n v="0.40701852491108387"/>
    <n v="4.8744823390213661"/>
    <n v="1"/>
  </r>
  <r>
    <x v="17"/>
    <x v="3"/>
    <x v="30"/>
    <x v="0"/>
    <n v="0.12155362463149511"/>
    <n v="63"/>
    <n v="7.1548438356083877E-2"/>
    <n v="0.79171636056060757"/>
    <n v="0.98550724637681197"/>
  </r>
  <r>
    <x v="17"/>
    <x v="3"/>
    <x v="31"/>
    <x v="0"/>
    <n v="6.7234599099804171E-2"/>
    <n v="34"/>
    <n v="0.72936874243855254"/>
    <n v="5.0975729296028387"/>
    <n v="0.97916666666666696"/>
  </r>
  <r>
    <x v="18"/>
    <x v="3"/>
    <x v="27"/>
    <x v="0"/>
    <n v="4.4253393144281401E-2"/>
    <n v="7"/>
    <n v="0.25489697788268989"/>
    <n v="1.5641200479962782"/>
    <n v="1"/>
  </r>
  <r>
    <x v="18"/>
    <x v="3"/>
    <x v="28"/>
    <x v="0"/>
    <n v="0.19085326395326996"/>
    <n v="16"/>
    <n v="0.17823736173932714"/>
    <n v="1.8896209856538582"/>
    <n v="1"/>
  </r>
  <r>
    <x v="18"/>
    <x v="3"/>
    <x v="29"/>
    <x v="0"/>
    <n v="0.21252830479811519"/>
    <n v="54"/>
    <n v="0.48945310522447388"/>
    <n v="6.0960281178417954"/>
    <n v="1"/>
  </r>
  <r>
    <x v="18"/>
    <x v="3"/>
    <x v="30"/>
    <x v="0"/>
    <n v="4.7361139212947129E-2"/>
    <n v="55"/>
    <n v="0.19363225880016757"/>
    <n v="3.267049103869498"/>
    <n v="0.96923076923076901"/>
  </r>
  <r>
    <x v="18"/>
    <x v="3"/>
    <x v="31"/>
    <x v="0"/>
    <n v="2.0712004762514384E-2"/>
    <n v="36"/>
    <n v="0.49922260053072093"/>
    <n v="3.7794403567618473"/>
    <n v="0.97916666666666696"/>
  </r>
  <r>
    <x v="19"/>
    <x v="3"/>
    <x v="27"/>
    <x v="0"/>
    <n v="2.9995339168112683E-2"/>
    <n v="27"/>
    <n v="0.53872870489399072"/>
    <n v="4.8060498613147935"/>
    <n v="1"/>
  </r>
  <r>
    <x v="19"/>
    <x v="3"/>
    <x v="28"/>
    <x v="0"/>
    <n v="0.15940846218272609"/>
    <n v="13"/>
    <n v="0.22206775033930942"/>
    <n v="3.1447855955782349"/>
    <n v="1"/>
  </r>
  <r>
    <x v="19"/>
    <x v="3"/>
    <x v="29"/>
    <x v="0"/>
    <n v="9.9852809862067821E-2"/>
    <n v="20"/>
    <n v="0.27740046262828028"/>
    <n v="3.5468344135422902"/>
    <n v="0.98837209302325602"/>
  </r>
  <r>
    <x v="19"/>
    <x v="3"/>
    <x v="30"/>
    <x v="0"/>
    <n v="6.4632998975125075E-2"/>
    <n v="9"/>
    <n v="0.26373049250183206"/>
    <n v="1.4168938962138575"/>
    <n v="0.96969696969696995"/>
  </r>
  <r>
    <x v="19"/>
    <x v="3"/>
    <x v="31"/>
    <x v="0"/>
    <n v="0.14219169726429132"/>
    <n v="23"/>
    <n v="4.727296525876562E-2"/>
    <n v="2.0844076296925573"/>
    <n v="1"/>
  </r>
  <r>
    <x v="20"/>
    <x v="3"/>
    <x v="27"/>
    <x v="0"/>
    <n v="0.24735591184108308"/>
    <n v="35"/>
    <n v="7.25548975471145E-2"/>
    <n v="4.1019645557412732"/>
    <n v="0.952380952380952"/>
  </r>
  <r>
    <x v="20"/>
    <x v="3"/>
    <x v="28"/>
    <x v="0"/>
    <n v="0.13933694504956692"/>
    <n v="20"/>
    <n v="0.23434661523875736"/>
    <n v="0.90386327459298155"/>
    <n v="1"/>
  </r>
  <r>
    <x v="20"/>
    <x v="3"/>
    <x v="29"/>
    <x v="0"/>
    <n v="0.16811603205152789"/>
    <n v="14"/>
    <n v="8.5676021995724772E-2"/>
    <n v="3.1918888726573882"/>
    <n v="0.96969696969696995"/>
  </r>
  <r>
    <x v="20"/>
    <x v="3"/>
    <x v="30"/>
    <x v="0"/>
    <n v="9.1318196274169733E-2"/>
    <n v="70"/>
    <n v="0.56956245921772308"/>
    <n v="1.2625021335908535"/>
    <n v="0.97333333333333305"/>
  </r>
  <r>
    <x v="20"/>
    <x v="3"/>
    <x v="31"/>
    <x v="0"/>
    <n v="0.10008589069067766"/>
    <n v="35"/>
    <n v="3.38590013026384E-2"/>
    <n v="3.4734879012327871"/>
    <n v="1"/>
  </r>
  <r>
    <x v="21"/>
    <x v="3"/>
    <x v="27"/>
    <x v="0"/>
    <n v="8.8564986947473112E-2"/>
    <n v="15"/>
    <n v="6.2318737279287308E-2"/>
    <n v="7.2767162536430199"/>
    <n v="0.94736842105263197"/>
  </r>
  <r>
    <x v="21"/>
    <x v="3"/>
    <x v="28"/>
    <x v="0"/>
    <n v="0.10617988672824412"/>
    <n v="16"/>
    <n v="0.41960975184694077"/>
    <n v="3.781979080743727"/>
    <n v="1"/>
  </r>
  <r>
    <x v="21"/>
    <x v="3"/>
    <x v="29"/>
    <x v="0"/>
    <n v="0.11174713359920284"/>
    <n v="66"/>
    <n v="6.8178300670085359E-2"/>
    <n v="4.4911837683901981"/>
    <n v="0.96808510638297895"/>
  </r>
  <r>
    <x v="21"/>
    <x v="3"/>
    <x v="30"/>
    <x v="0"/>
    <n v="0.114602209046212"/>
    <n v="22"/>
    <n v="0.21911769635671241"/>
    <n v="4.5212230430247216"/>
    <n v="0.98666666666666702"/>
  </r>
  <r>
    <x v="21"/>
    <x v="3"/>
    <x v="31"/>
    <x v="0"/>
    <n v="0.10020955773966078"/>
    <n v="3"/>
    <n v="0.51224059188393911"/>
    <n v="1.6500160807492947"/>
    <n v="1"/>
  </r>
  <r>
    <x v="22"/>
    <x v="3"/>
    <x v="27"/>
    <x v="0"/>
    <n v="3.2789308329854529E-2"/>
    <n v="16"/>
    <n v="0.36718345609560482"/>
    <n v="4.2026845339174059"/>
    <n v="0.9375"/>
  </r>
  <r>
    <x v="22"/>
    <x v="3"/>
    <x v="28"/>
    <x v="0"/>
    <n v="8.4897304342682223E-2"/>
    <n v="13"/>
    <n v="0.27475841188673233"/>
    <n v="0.74827077535720643"/>
    <n v="1"/>
  </r>
  <r>
    <x v="22"/>
    <x v="3"/>
    <x v="29"/>
    <x v="0"/>
    <n v="4.3156429269243617E-2"/>
    <n v="27"/>
    <n v="0.29594478847328959"/>
    <n v="4.002681111863672"/>
    <n v="0.96808510638297895"/>
  </r>
  <r>
    <x v="22"/>
    <x v="3"/>
    <x v="30"/>
    <x v="0"/>
    <n v="2.5899648511570603E-2"/>
    <n v="38"/>
    <n v="0.71348735862981283"/>
    <n v="1.2231612273703709"/>
    <n v="1"/>
  </r>
  <r>
    <x v="22"/>
    <x v="3"/>
    <x v="31"/>
    <x v="0"/>
    <n v="3.6097716039336265E-2"/>
    <n v="41"/>
    <n v="0.14862842655764741"/>
    <n v="4.1945323921481226"/>
    <n v="1"/>
  </r>
  <r>
    <x v="23"/>
    <x v="3"/>
    <x v="27"/>
    <x v="0"/>
    <n v="0.21135628766348347"/>
    <n v="0"/>
    <n v="0.59118788832160418"/>
    <n v="2.8645700226906134"/>
    <n v="0.94594594594594605"/>
  </r>
  <r>
    <x v="23"/>
    <x v="3"/>
    <x v="28"/>
    <x v="0"/>
    <n v="3.0527646392887825E-2"/>
    <n v="8"/>
    <n v="0.47418752606062137"/>
    <n v="5.3418884395360422"/>
    <n v="1"/>
  </r>
  <r>
    <x v="23"/>
    <x v="3"/>
    <x v="29"/>
    <x v="0"/>
    <n v="0.11962493641380614"/>
    <n v="30"/>
    <n v="4.3318948763174762E-2"/>
    <n v="4.9737733614396147"/>
    <n v="0.980582524271845"/>
  </r>
  <r>
    <x v="23"/>
    <x v="3"/>
    <x v="30"/>
    <x v="0"/>
    <n v="9.2712372143319385E-2"/>
    <n v="70"/>
    <n v="0.42868431585964845"/>
    <n v="5.6676701392315652"/>
    <n v="1"/>
  </r>
  <r>
    <x v="23"/>
    <x v="3"/>
    <x v="31"/>
    <x v="0"/>
    <n v="0.11119862465073041"/>
    <n v="8"/>
    <n v="0.18698568573616747"/>
    <n v="3.8574572090932699"/>
    <n v="1"/>
  </r>
  <r>
    <x v="24"/>
    <x v="3"/>
    <x v="27"/>
    <x v="0"/>
    <n v="7.1194418884761412E-2"/>
    <n v="6"/>
    <n v="0.51268752588058897"/>
    <n v="6.0488782660015703"/>
    <n v="1"/>
  </r>
  <r>
    <x v="24"/>
    <x v="3"/>
    <x v="28"/>
    <x v="0"/>
    <n v="0.18512548300976042"/>
    <n v="25"/>
    <n v="0.69220891587620748"/>
    <n v="1.8273709489768593"/>
    <n v="1"/>
  </r>
  <r>
    <x v="24"/>
    <x v="3"/>
    <x v="29"/>
    <x v="0"/>
    <n v="0.10666493181785218"/>
    <n v="30"/>
    <n v="0.25929264414381825"/>
    <n v="0.58936546341255325"/>
    <n v="0.98913043478260898"/>
  </r>
  <r>
    <x v="24"/>
    <x v="3"/>
    <x v="30"/>
    <x v="0"/>
    <n v="1.3217984003429715E-2"/>
    <n v="73"/>
    <n v="0.15318708970319067"/>
    <n v="0.57101397033442836"/>
    <n v="1"/>
  </r>
  <r>
    <x v="24"/>
    <x v="3"/>
    <x v="31"/>
    <x v="0"/>
    <n v="7.1344302500579687E-2"/>
    <n v="36"/>
    <n v="0.58876306448877391"/>
    <n v="4.9265693944024767"/>
    <n v="1"/>
  </r>
  <r>
    <x v="25"/>
    <x v="3"/>
    <x v="27"/>
    <x v="0"/>
    <n v="6.0464201970004489E-2"/>
    <n v="30"/>
    <n v="7.4902363713141365E-2"/>
    <n v="3.6097672760630077"/>
    <n v="1"/>
  </r>
  <r>
    <x v="25"/>
    <x v="3"/>
    <x v="28"/>
    <x v="0"/>
    <n v="0.16235147786138374"/>
    <n v="17"/>
    <n v="0.54166305330100029"/>
    <n v="0.45646731508478761"/>
    <n v="1"/>
  </r>
  <r>
    <x v="25"/>
    <x v="3"/>
    <x v="29"/>
    <x v="0"/>
    <n v="8.6719814847232235E-2"/>
    <n v="62"/>
    <n v="0.31822450231744354"/>
    <n v="4.6551582362169013"/>
    <n v="0.99019607843137303"/>
  </r>
  <r>
    <x v="25"/>
    <x v="3"/>
    <x v="30"/>
    <x v="0"/>
    <n v="1.3076527613257966E-2"/>
    <n v="39"/>
    <n v="0.24105875564651763"/>
    <n v="4.5567017432201569"/>
    <n v="1"/>
  </r>
  <r>
    <x v="25"/>
    <x v="3"/>
    <x v="31"/>
    <x v="0"/>
    <n v="5.4458465043377494E-2"/>
    <n v="11"/>
    <n v="0.54667797874350454"/>
    <n v="1.4996065109105414"/>
    <n v="1"/>
  </r>
  <r>
    <x v="26"/>
    <x v="3"/>
    <x v="27"/>
    <x v="0"/>
    <n v="8.3790684965380766E-2"/>
    <n v="35"/>
    <n v="0.83418935215849788"/>
    <n v="3.2745711747657613"/>
    <n v="1"/>
  </r>
  <r>
    <x v="26"/>
    <x v="3"/>
    <x v="28"/>
    <x v="0"/>
    <n v="0.11332111725889854"/>
    <n v="6"/>
    <n v="9.5069694162442462E-3"/>
    <n v="1.7872833789370739"/>
    <n v="1"/>
  </r>
  <r>
    <x v="26"/>
    <x v="3"/>
    <x v="29"/>
    <x v="0"/>
    <n v="0.14146812971521144"/>
    <n v="41"/>
    <n v="0.50212020546487413"/>
    <n v="1.3276785858697622"/>
    <n v="0.98913043478260898"/>
  </r>
  <r>
    <x v="26"/>
    <x v="3"/>
    <x v="30"/>
    <x v="0"/>
    <n v="3.9968340445122466E-3"/>
    <n v="28"/>
    <n v="0.11839449095053142"/>
    <n v="5.222199112536094"/>
    <n v="1"/>
  </r>
  <r>
    <x v="26"/>
    <x v="3"/>
    <x v="31"/>
    <x v="0"/>
    <n v="7.2746588118774075E-2"/>
    <n v="35"/>
    <n v="5.9679557483623386E-2"/>
    <n v="5.2275161334538431"/>
    <n v="0.97777777777777797"/>
  </r>
  <r>
    <x v="27"/>
    <x v="3"/>
    <x v="27"/>
    <x v="0"/>
    <n v="3.0991831319522056E-2"/>
    <n v="19"/>
    <n v="0.61056897360450302"/>
    <n v="2.0155945356063354"/>
    <n v="1"/>
  </r>
  <r>
    <x v="27"/>
    <x v="3"/>
    <x v="28"/>
    <x v="0"/>
    <n v="0.15104826449940348"/>
    <n v="10"/>
    <n v="0.18214170742458458"/>
    <n v="1.0628372088321152"/>
    <n v="1"/>
  </r>
  <r>
    <x v="27"/>
    <x v="3"/>
    <x v="29"/>
    <x v="0"/>
    <n v="1.7051396048614449E-2"/>
    <n v="9"/>
    <n v="0.5201468335621956"/>
    <n v="0.87598250615814433"/>
    <n v="0.98765432098765404"/>
  </r>
  <r>
    <x v="27"/>
    <x v="3"/>
    <x v="30"/>
    <x v="0"/>
    <n v="9.1055314613721072E-2"/>
    <n v="59"/>
    <n v="0.3690351211493878"/>
    <n v="6.6747512272492422"/>
    <n v="0.984615384615385"/>
  </r>
  <r>
    <x v="27"/>
    <x v="3"/>
    <x v="31"/>
    <x v="0"/>
    <n v="0.10116999910513684"/>
    <n v="42"/>
    <n v="0.22978446584037923"/>
    <n v="5.015629253008929"/>
    <n v="0.97560975609756095"/>
  </r>
  <r>
    <x v="28"/>
    <x v="3"/>
    <x v="27"/>
    <x v="0"/>
    <n v="8.1919930857542428E-2"/>
    <n v="1"/>
    <n v="0.13529588839131104"/>
    <n v="2.2198028530449259"/>
    <n v="0.97674418604651203"/>
  </r>
  <r>
    <x v="28"/>
    <x v="3"/>
    <x v="28"/>
    <x v="0"/>
    <n v="4.4419980913413502E-2"/>
    <n v="17"/>
    <n v="0.23933615990430976"/>
    <n v="3.8739058807715501"/>
    <n v="1"/>
  </r>
  <r>
    <x v="28"/>
    <x v="3"/>
    <x v="29"/>
    <x v="0"/>
    <n v="5.7097329079716604E-2"/>
    <n v="35"/>
    <n v="0.2583937985936251"/>
    <n v="0.88854791858743287"/>
    <n v="0.98809523809523803"/>
  </r>
  <r>
    <x v="28"/>
    <x v="3"/>
    <x v="30"/>
    <x v="0"/>
    <n v="3.8769851139394976E-2"/>
    <n v="13"/>
    <n v="8.2486070181156362E-2"/>
    <n v="1.6888347721288521"/>
    <n v="0.931034482758621"/>
  </r>
  <r>
    <x v="28"/>
    <x v="3"/>
    <x v="31"/>
    <x v="0"/>
    <n v="4.7570992531936078E-2"/>
    <n v="38"/>
    <n v="0.10509538854243412"/>
    <n v="6.1202568667462955"/>
    <n v="0.97560975609756095"/>
  </r>
  <r>
    <x v="29"/>
    <x v="3"/>
    <x v="27"/>
    <x v="0"/>
    <n v="3.6862173467214411E-2"/>
    <n v="35"/>
    <n v="0.56914360271647579"/>
    <n v="5.9102553678949095"/>
    <n v="0.97222222222222199"/>
  </r>
  <r>
    <x v="29"/>
    <x v="3"/>
    <x v="28"/>
    <x v="0"/>
    <n v="5.4135106667348477E-2"/>
    <n v="14"/>
    <n v="6.3779704977457483E-2"/>
    <n v="0.47239115594332265"/>
    <n v="1"/>
  </r>
  <r>
    <x v="29"/>
    <x v="3"/>
    <x v="29"/>
    <x v="0"/>
    <n v="2.5896992330105315E-2"/>
    <n v="29"/>
    <n v="0.22067015861850406"/>
    <n v="1.7188171412616526"/>
    <n v="0.95714285714285696"/>
  </r>
  <r>
    <x v="29"/>
    <x v="3"/>
    <x v="30"/>
    <x v="0"/>
    <n v="9.5550398218529134E-2"/>
    <n v="10"/>
    <n v="0.43284435560665818"/>
    <n v="1.608899316739943"/>
    <n v="0.929824561403509"/>
  </r>
  <r>
    <x v="29"/>
    <x v="3"/>
    <x v="31"/>
    <x v="0"/>
    <n v="3.4218427721898988E-2"/>
    <n v="17"/>
    <n v="0.14587979795832748"/>
    <n v="2.742691371418621"/>
    <n v="0.891891891891892"/>
  </r>
  <r>
    <x v="0"/>
    <x v="3"/>
    <x v="27"/>
    <x v="1"/>
    <n v="9.0409623449620394E-3"/>
    <n v="3"/>
    <n v="0.10585129926549894"/>
    <n v="5.2796007179876661"/>
    <n v="1"/>
  </r>
  <r>
    <x v="0"/>
    <x v="3"/>
    <x v="27"/>
    <x v="2"/>
    <n v="7.3045787517276792E-2"/>
    <n v="1"/>
    <n v="0.29578183993032064"/>
    <n v="2.5778044551433359"/>
    <n v="1"/>
  </r>
  <r>
    <x v="0"/>
    <x v="3"/>
    <x v="28"/>
    <x v="1"/>
    <n v="9.6007416478606555E-2"/>
    <n v="7"/>
    <n v="9.8558579309047434E-2"/>
    <n v="0.56761527697808267"/>
    <n v="1"/>
  </r>
  <r>
    <x v="0"/>
    <x v="3"/>
    <x v="28"/>
    <x v="2"/>
    <n v="0"/>
    <n v="1"/>
    <n v="6.432251508517868E-2"/>
    <n v="0"/>
    <n v="1"/>
  </r>
  <r>
    <x v="0"/>
    <x v="3"/>
    <x v="29"/>
    <x v="1"/>
    <n v="5.9160347139792287E-3"/>
    <n v="5"/>
    <n v="0.48390749729233556"/>
    <n v="5.4399522770118036"/>
    <n v="0.97499999999999998"/>
  </r>
  <r>
    <x v="0"/>
    <x v="3"/>
    <x v="29"/>
    <x v="2"/>
    <n v="1.538035982043931E-2"/>
    <n v="10"/>
    <n v="0.16881361610050313"/>
    <n v="2.3488923788837348"/>
    <n v="1"/>
  </r>
  <r>
    <x v="0"/>
    <x v="3"/>
    <x v="30"/>
    <x v="1"/>
    <n v="4.4538689395181567E-2"/>
    <n v="4"/>
    <n v="8.2866202779209794E-3"/>
    <n v="3.3187186931392887"/>
    <n v="1"/>
  </r>
  <r>
    <x v="0"/>
    <x v="3"/>
    <x v="30"/>
    <x v="2"/>
    <n v="0.17761537563551208"/>
    <n v="2"/>
    <n v="0.25250080935350488"/>
    <n v="7.4447396026102792"/>
    <n v="1"/>
  </r>
  <r>
    <x v="0"/>
    <x v="3"/>
    <x v="31"/>
    <x v="1"/>
    <n v="6.6556782672574213E-2"/>
    <n v="4"/>
    <n v="0.28509782118312565"/>
    <n v="2.0814187701862035"/>
    <n v="1"/>
  </r>
  <r>
    <x v="0"/>
    <x v="3"/>
    <x v="31"/>
    <x v="2"/>
    <n v="0"/>
    <n v="1"/>
    <n v="2.4126515174533444E-2"/>
    <n v="0"/>
    <n v="1"/>
  </r>
  <r>
    <x v="1"/>
    <x v="3"/>
    <x v="27"/>
    <x v="1"/>
    <n v="2.3064621172473512E-2"/>
    <n v="16"/>
    <n v="0.36802774263685656"/>
    <n v="3.658398751612391"/>
    <n v="1"/>
  </r>
  <r>
    <x v="1"/>
    <x v="3"/>
    <x v="27"/>
    <x v="2"/>
    <n v="9.1162076981189291E-2"/>
    <n v="2"/>
    <n v="0.16653873490578086"/>
    <n v="6.5349233821150055"/>
    <n v="1"/>
  </r>
  <r>
    <x v="1"/>
    <x v="3"/>
    <x v="28"/>
    <x v="1"/>
    <n v="0.11074774922132101"/>
    <n v="1"/>
    <n v="0.16274287020130151"/>
    <n v="4.706124294369241"/>
    <n v="1"/>
  </r>
  <r>
    <x v="1"/>
    <x v="3"/>
    <x v="28"/>
    <x v="2"/>
    <n v="0"/>
    <n v="2"/>
    <n v="0.15752511279971246"/>
    <n v="0"/>
    <n v="1"/>
  </r>
  <r>
    <x v="1"/>
    <x v="3"/>
    <x v="29"/>
    <x v="1"/>
    <n v="9.7909093046843615E-2"/>
    <n v="39"/>
    <n v="0.30458492570143703"/>
    <n v="2.193476156621097"/>
    <n v="0.97777777777777797"/>
  </r>
  <r>
    <x v="1"/>
    <x v="3"/>
    <x v="29"/>
    <x v="2"/>
    <n v="8.982517857268292E-2"/>
    <n v="9"/>
    <n v="7.1516278649480458E-2"/>
    <n v="1.8253070632038024"/>
    <n v="1"/>
  </r>
  <r>
    <x v="1"/>
    <x v="3"/>
    <x v="30"/>
    <x v="1"/>
    <n v="4.5195791300468829E-2"/>
    <n v="25"/>
    <n v="0.61313277361601259"/>
    <n v="2.5940974348584471"/>
    <n v="1"/>
  </r>
  <r>
    <x v="1"/>
    <x v="3"/>
    <x v="30"/>
    <x v="2"/>
    <n v="8.3924724283456403E-2"/>
    <n v="4"/>
    <n v="0.35544031425210859"/>
    <n v="5.3619175082770472"/>
    <n v="1"/>
  </r>
  <r>
    <x v="1"/>
    <x v="3"/>
    <x v="31"/>
    <x v="1"/>
    <n v="1.0017801334132323E-4"/>
    <n v="16"/>
    <n v="8.8415043320250131E-2"/>
    <n v="4.983141618263617"/>
    <n v="0.94117647058823495"/>
  </r>
  <r>
    <x v="1"/>
    <x v="3"/>
    <x v="31"/>
    <x v="2"/>
    <n v="6.9307418671766083E-2"/>
    <n v="3"/>
    <n v="0.4461303231020079"/>
    <n v="6.3129810733523337"/>
    <n v="1"/>
  </r>
  <r>
    <x v="2"/>
    <x v="3"/>
    <x v="27"/>
    <x v="1"/>
    <n v="8.6931138455346973E-2"/>
    <n v="0"/>
    <n v="0.28474163312609263"/>
    <n v="5.7227183165883808"/>
    <n v="1"/>
  </r>
  <r>
    <x v="2"/>
    <x v="3"/>
    <x v="27"/>
    <x v="2"/>
    <n v="7.2371856718304886E-2"/>
    <n v="3"/>
    <n v="0.11278907604325496"/>
    <n v="6.5082342116793583"/>
    <n v="1"/>
  </r>
  <r>
    <x v="2"/>
    <x v="3"/>
    <x v="28"/>
    <x v="1"/>
    <n v="0.17860332348818952"/>
    <n v="2"/>
    <n v="0.1858473251371805"/>
    <n v="5.3575973631759002"/>
    <n v="1"/>
  </r>
  <r>
    <x v="2"/>
    <x v="3"/>
    <x v="28"/>
    <x v="2"/>
    <n v="0"/>
    <n v="0"/>
    <n v="4.0321664025333263E-3"/>
    <n v="0"/>
    <n v="1"/>
  </r>
  <r>
    <x v="2"/>
    <x v="3"/>
    <x v="29"/>
    <x v="1"/>
    <n v="0.17280170544510789"/>
    <n v="0"/>
    <n v="0.40459551083561524"/>
    <n v="0.84753138047552645"/>
    <n v="0.97959183673469397"/>
  </r>
  <r>
    <x v="2"/>
    <x v="3"/>
    <x v="29"/>
    <x v="2"/>
    <n v="2.4683238366730077E-2"/>
    <n v="3"/>
    <n v="8.7630552232861064E-2"/>
    <n v="3.0079058393593123"/>
    <n v="1"/>
  </r>
  <r>
    <x v="2"/>
    <x v="3"/>
    <x v="30"/>
    <x v="1"/>
    <n v="6.124028481142587E-2"/>
    <n v="21"/>
    <n v="6.3348027429933174E-2"/>
    <n v="2.7430972176866066"/>
    <n v="1"/>
  </r>
  <r>
    <x v="2"/>
    <x v="3"/>
    <x v="30"/>
    <x v="2"/>
    <n v="0.19975264496326292"/>
    <n v="1"/>
    <n v="0.43237188336171917"/>
    <n v="0.16911652089224294"/>
    <n v="1"/>
  </r>
  <r>
    <x v="2"/>
    <x v="3"/>
    <x v="31"/>
    <x v="1"/>
    <n v="2.8628627228946455E-3"/>
    <n v="19"/>
    <n v="0.34555541667144885"/>
    <n v="4.8683413677259182"/>
    <n v="0.95652173913043503"/>
  </r>
  <r>
    <x v="2"/>
    <x v="3"/>
    <x v="31"/>
    <x v="2"/>
    <n v="0.13151652235771527"/>
    <n v="2"/>
    <n v="0.7620318402048647"/>
    <n v="7.3826311552500936"/>
    <n v="1"/>
  </r>
  <r>
    <x v="3"/>
    <x v="3"/>
    <x v="27"/>
    <x v="1"/>
    <n v="0.17245515939256012"/>
    <n v="3"/>
    <n v="9.3682432408607158E-2"/>
    <n v="0.30992121719575227"/>
    <n v="1"/>
  </r>
  <r>
    <x v="3"/>
    <x v="3"/>
    <x v="27"/>
    <x v="2"/>
    <n v="0.14680954797920207"/>
    <n v="0"/>
    <n v="0.41926749259244028"/>
    <n v="2.5899084661240348"/>
    <n v="1"/>
  </r>
  <r>
    <x v="3"/>
    <x v="3"/>
    <x v="28"/>
    <x v="1"/>
    <n v="0.1447552719212791"/>
    <n v="5"/>
    <n v="8.821610091117045E-2"/>
    <n v="3.5324612067409964"/>
    <n v="1"/>
  </r>
  <r>
    <x v="3"/>
    <x v="3"/>
    <x v="28"/>
    <x v="2"/>
    <n v="0"/>
    <n v="0"/>
    <n v="0.16231611635726209"/>
    <n v="0"/>
    <n v="1"/>
  </r>
  <r>
    <x v="3"/>
    <x v="3"/>
    <x v="29"/>
    <x v="1"/>
    <n v="0.12501558685038028"/>
    <n v="40"/>
    <n v="0.40197394145662341"/>
    <n v="4.257737842008293"/>
    <n v="0.93220338983050799"/>
  </r>
  <r>
    <x v="3"/>
    <x v="3"/>
    <x v="29"/>
    <x v="2"/>
    <n v="9.0201491919019397E-2"/>
    <n v="3"/>
    <n v="0.19304093024406602"/>
    <n v="0.76816994625553336"/>
    <n v="1"/>
  </r>
  <r>
    <x v="3"/>
    <x v="3"/>
    <x v="30"/>
    <x v="1"/>
    <n v="1.0186563404177887E-3"/>
    <n v="17"/>
    <n v="0.49140396314827062"/>
    <n v="6.2746131086270411"/>
    <n v="1"/>
  </r>
  <r>
    <x v="3"/>
    <x v="3"/>
    <x v="30"/>
    <x v="2"/>
    <n v="1.6275989462174519E-2"/>
    <n v="2"/>
    <n v="0.16272462236454374"/>
    <n v="4.4369484929485692"/>
    <n v="1"/>
  </r>
  <r>
    <x v="3"/>
    <x v="3"/>
    <x v="31"/>
    <x v="1"/>
    <n v="0.1161565850550647"/>
    <n v="10"/>
    <n v="0.21699860762158851"/>
    <n v="2.2776234677784557"/>
    <n v="0.96153846153846201"/>
  </r>
  <r>
    <x v="3"/>
    <x v="3"/>
    <x v="31"/>
    <x v="2"/>
    <n v="9.3773629271861475E-2"/>
    <n v="3"/>
    <n v="0.91149521588270555"/>
    <n v="4.5790384297786462"/>
    <n v="1"/>
  </r>
  <r>
    <x v="4"/>
    <x v="3"/>
    <x v="27"/>
    <x v="1"/>
    <n v="0.10612916652382119"/>
    <n v="2"/>
    <n v="0.23482409615841554"/>
    <n v="4.4148269353840011"/>
    <n v="1"/>
  </r>
  <r>
    <x v="4"/>
    <x v="3"/>
    <x v="27"/>
    <x v="2"/>
    <n v="6.9634428792970451E-2"/>
    <n v="6"/>
    <n v="0.49954892342024682"/>
    <n v="5.4165879931138434"/>
    <n v="1"/>
  </r>
  <r>
    <x v="4"/>
    <x v="3"/>
    <x v="28"/>
    <x v="1"/>
    <n v="4.8635462643976786E-2"/>
    <n v="6"/>
    <n v="0.18933835775983299"/>
    <n v="2.3970185820359213"/>
    <n v="1"/>
  </r>
  <r>
    <x v="4"/>
    <x v="3"/>
    <x v="28"/>
    <x v="2"/>
    <n v="0"/>
    <n v="1"/>
    <n v="0.11376325971409447"/>
    <n v="0"/>
    <n v="1"/>
  </r>
  <r>
    <x v="4"/>
    <x v="3"/>
    <x v="29"/>
    <x v="1"/>
    <n v="0.14251702209325712"/>
    <n v="8"/>
    <n v="0.14582395293740019"/>
    <n v="3.8137396236240684"/>
    <n v="0.93548387096774199"/>
  </r>
  <r>
    <x v="4"/>
    <x v="3"/>
    <x v="29"/>
    <x v="2"/>
    <n v="2.9218742862537297E-2"/>
    <n v="0"/>
    <n v="0.21124016459690179"/>
    <n v="7.1669190867034924"/>
    <n v="1"/>
  </r>
  <r>
    <x v="4"/>
    <x v="3"/>
    <x v="30"/>
    <x v="1"/>
    <n v="7.2916409719194067E-2"/>
    <n v="15"/>
    <n v="0.38715148524021548"/>
    <n v="5.578588092922014"/>
    <n v="1"/>
  </r>
  <r>
    <x v="4"/>
    <x v="3"/>
    <x v="30"/>
    <x v="2"/>
    <n v="6.6168422447511213E-2"/>
    <n v="4"/>
    <n v="0.58941001140323246"/>
    <n v="8.1462349212770722"/>
    <n v="1"/>
  </r>
  <r>
    <x v="4"/>
    <x v="3"/>
    <x v="31"/>
    <x v="1"/>
    <n v="0.1260541187203463"/>
    <n v="21"/>
    <n v="0.18229251765208165"/>
    <n v="0.10493961846103715"/>
    <n v="0.96428571428571397"/>
  </r>
  <r>
    <x v="4"/>
    <x v="3"/>
    <x v="31"/>
    <x v="2"/>
    <n v="0.14931822537209763"/>
    <n v="1"/>
    <n v="0.98508142000081933"/>
    <n v="4.3594546229244724"/>
    <n v="1"/>
  </r>
  <r>
    <x v="5"/>
    <x v="3"/>
    <x v="27"/>
    <x v="1"/>
    <n v="2.7766228803030125E-2"/>
    <n v="8"/>
    <n v="9.5489414198400187E-3"/>
    <n v="1.4825480853511803"/>
    <n v="0.92857142857142905"/>
  </r>
  <r>
    <x v="5"/>
    <x v="3"/>
    <x v="27"/>
    <x v="2"/>
    <n v="3.5793061760199349E-2"/>
    <n v="3"/>
    <n v="2.7819149937004472E-2"/>
    <n v="2.2825843040334632"/>
    <n v="1"/>
  </r>
  <r>
    <x v="5"/>
    <x v="3"/>
    <x v="28"/>
    <x v="1"/>
    <n v="0.19812515307678619"/>
    <n v="5"/>
    <n v="0.1058790968678123"/>
    <n v="0.28790732012801246"/>
    <n v="1"/>
  </r>
  <r>
    <x v="5"/>
    <x v="3"/>
    <x v="28"/>
    <x v="2"/>
    <n v="0"/>
    <n v="0"/>
    <n v="0"/>
    <n v="0"/>
    <m/>
  </r>
  <r>
    <x v="5"/>
    <x v="3"/>
    <x v="29"/>
    <x v="1"/>
    <n v="0.20083186396318106"/>
    <n v="39"/>
    <n v="0.54235798788418832"/>
    <n v="1.5132235543451413"/>
    <n v="0.95161290322580605"/>
  </r>
  <r>
    <x v="5"/>
    <x v="3"/>
    <x v="29"/>
    <x v="2"/>
    <n v="9.2601038489303567E-2"/>
    <n v="0"/>
    <n v="0.30855661608337098"/>
    <n v="7.2120230630629028"/>
    <n v="1"/>
  </r>
  <r>
    <x v="5"/>
    <x v="3"/>
    <x v="30"/>
    <x v="1"/>
    <n v="6.7120781218337089E-2"/>
    <n v="46"/>
    <n v="0.23836597840170579"/>
    <n v="5.2434287874289724"/>
    <n v="1"/>
  </r>
  <r>
    <x v="5"/>
    <x v="3"/>
    <x v="30"/>
    <x v="2"/>
    <n v="0.14054292489902678"/>
    <n v="1"/>
    <n v="0.75214987559724511"/>
    <n v="1.3708981910859428"/>
    <n v="1"/>
  </r>
  <r>
    <x v="5"/>
    <x v="3"/>
    <x v="31"/>
    <x v="1"/>
    <n v="6.6062791596539744E-2"/>
    <n v="23"/>
    <n v="0.25879151601973355"/>
    <n v="0.10190843970210459"/>
    <n v="1"/>
  </r>
  <r>
    <x v="5"/>
    <x v="3"/>
    <x v="31"/>
    <x v="2"/>
    <n v="9.1748646560393127E-3"/>
    <n v="3"/>
    <n v="0.83296599075151678"/>
    <n v="6.0475753005123281"/>
    <n v="1"/>
  </r>
  <r>
    <x v="6"/>
    <x v="3"/>
    <x v="27"/>
    <x v="1"/>
    <n v="0.20326916731012212"/>
    <n v="1"/>
    <n v="8.4035688105159045E-2"/>
    <n v="5.7368502131847388"/>
    <n v="0.93333333333333302"/>
  </r>
  <r>
    <x v="6"/>
    <x v="3"/>
    <x v="27"/>
    <x v="2"/>
    <n v="0.1373688055182212"/>
    <n v="1"/>
    <n v="0.85964553236241803"/>
    <n v="6.3352880816903996"/>
    <n v="1"/>
  </r>
  <r>
    <x v="6"/>
    <x v="3"/>
    <x v="28"/>
    <x v="1"/>
    <n v="0.18602968288840341"/>
    <n v="0"/>
    <n v="2.2492545841159513E-2"/>
    <n v="4.7010068284581248"/>
    <n v="1"/>
  </r>
  <r>
    <x v="6"/>
    <x v="3"/>
    <x v="28"/>
    <x v="2"/>
    <n v="0"/>
    <n v="0"/>
    <n v="0.11522434614327935"/>
    <n v="0"/>
    <n v="1"/>
  </r>
  <r>
    <x v="6"/>
    <x v="3"/>
    <x v="29"/>
    <x v="1"/>
    <n v="0.12734288472150757"/>
    <n v="68"/>
    <n v="3.5816264380519172E-2"/>
    <n v="5.354508175034093"/>
    <n v="0.95588235294117696"/>
  </r>
  <r>
    <x v="6"/>
    <x v="3"/>
    <x v="29"/>
    <x v="2"/>
    <n v="7.748079192639451E-2"/>
    <n v="5"/>
    <n v="6.5957110843656963E-2"/>
    <n v="8.3290260771669544"/>
    <n v="0.94444444444444398"/>
  </r>
  <r>
    <x v="6"/>
    <x v="3"/>
    <x v="30"/>
    <x v="1"/>
    <n v="6.1940010625101426E-2"/>
    <n v="45"/>
    <n v="0.57573851679440213"/>
    <n v="0.63035649121131188"/>
    <n v="1"/>
  </r>
  <r>
    <x v="6"/>
    <x v="3"/>
    <x v="30"/>
    <x v="2"/>
    <n v="0.15387441401099322"/>
    <n v="6"/>
    <n v="0.66341636444645014"/>
    <n v="5.9714950847072963"/>
    <n v="1"/>
  </r>
  <r>
    <x v="6"/>
    <x v="3"/>
    <x v="31"/>
    <x v="1"/>
    <n v="0.12627588606589712"/>
    <n v="1"/>
    <n v="0.36435114346331443"/>
    <n v="3.2220160110675495"/>
    <n v="1"/>
  </r>
  <r>
    <x v="6"/>
    <x v="3"/>
    <x v="31"/>
    <x v="2"/>
    <n v="5.2507643871041093E-2"/>
    <n v="3"/>
    <n v="0.6557985271760588"/>
    <n v="3.4070729820084766"/>
    <n v="1"/>
  </r>
  <r>
    <x v="7"/>
    <x v="3"/>
    <x v="27"/>
    <x v="1"/>
    <n v="0.18848412854137003"/>
    <n v="5"/>
    <n v="4.0096108031147465E-2"/>
    <n v="1.1080131930152184"/>
    <n v="0.94736842105263197"/>
  </r>
  <r>
    <x v="7"/>
    <x v="3"/>
    <x v="27"/>
    <x v="2"/>
    <n v="9.0283902248145725E-2"/>
    <n v="3"/>
    <n v="0.77850742998037736"/>
    <n v="3.0673988203142706"/>
    <n v="1"/>
  </r>
  <r>
    <x v="7"/>
    <x v="3"/>
    <x v="28"/>
    <x v="1"/>
    <n v="2.3765123706755556E-2"/>
    <n v="4"/>
    <n v="0.18409062489417202"/>
    <n v="1.3068817640016603"/>
    <n v="1"/>
  </r>
  <r>
    <x v="7"/>
    <x v="3"/>
    <x v="28"/>
    <x v="2"/>
    <n v="0"/>
    <n v="1"/>
    <n v="0.31278502170327338"/>
    <n v="0"/>
    <n v="1"/>
  </r>
  <r>
    <x v="7"/>
    <x v="3"/>
    <x v="29"/>
    <x v="1"/>
    <n v="9.1107049943621163E-2"/>
    <n v="26"/>
    <n v="0.6303593940686637"/>
    <n v="1.8429906662861653"/>
    <n v="0.96875"/>
  </r>
  <r>
    <x v="7"/>
    <x v="3"/>
    <x v="29"/>
    <x v="2"/>
    <n v="5.8945451251281741E-2"/>
    <n v="1"/>
    <n v="0.65211794584153293"/>
    <n v="1.7020776375179878"/>
    <n v="0.94736842105263197"/>
  </r>
  <r>
    <x v="7"/>
    <x v="3"/>
    <x v="30"/>
    <x v="1"/>
    <n v="8.624250237373092E-2"/>
    <n v="17"/>
    <n v="0.13531318111621207"/>
    <n v="5.8810560721739176"/>
    <n v="1"/>
  </r>
  <r>
    <x v="7"/>
    <x v="3"/>
    <x v="30"/>
    <x v="2"/>
    <n v="0.1141939418013193"/>
    <n v="2"/>
    <n v="0.73022721828036252"/>
    <n v="2.1304588851025166"/>
    <n v="1"/>
  </r>
  <r>
    <x v="7"/>
    <x v="3"/>
    <x v="31"/>
    <x v="1"/>
    <n v="0.10841390820034369"/>
    <n v="10"/>
    <n v="0.29971780576679735"/>
    <n v="1.8296341046941911"/>
    <n v="1"/>
  </r>
  <r>
    <x v="7"/>
    <x v="3"/>
    <x v="31"/>
    <x v="2"/>
    <n v="3.8444665656016297E-3"/>
    <n v="1"/>
    <n v="8.0957144643770004E-2"/>
    <n v="6.7991103621040221"/>
    <n v="1"/>
  </r>
  <r>
    <x v="8"/>
    <x v="3"/>
    <x v="27"/>
    <x v="1"/>
    <n v="4.5151842801514699E-2"/>
    <n v="5"/>
    <n v="6.4201041767477972E-3"/>
    <n v="6.0262883835060554"/>
    <n v="0.95652173913043503"/>
  </r>
  <r>
    <x v="8"/>
    <x v="3"/>
    <x v="27"/>
    <x v="2"/>
    <n v="3.1708918911689331E-2"/>
    <n v="5"/>
    <n v="0.99544563953754961"/>
    <n v="4.3000151507664066"/>
    <n v="0.83333333333333304"/>
  </r>
  <r>
    <x v="8"/>
    <x v="3"/>
    <x v="28"/>
    <x v="1"/>
    <n v="0.17257342302235212"/>
    <n v="17"/>
    <n v="0.18642622982449622"/>
    <n v="4.1297202205915848"/>
    <n v="0.93333333333333302"/>
  </r>
  <r>
    <x v="8"/>
    <x v="3"/>
    <x v="28"/>
    <x v="2"/>
    <n v="0.14927366343486387"/>
    <n v="2"/>
    <n v="3.3125026099256577E-2"/>
    <n v="6.0116842629044562"/>
    <n v="1"/>
  </r>
  <r>
    <x v="8"/>
    <x v="3"/>
    <x v="29"/>
    <x v="1"/>
    <n v="0.15294448665091831"/>
    <n v="53"/>
    <n v="0.51847216437763322"/>
    <n v="4.3041684315845847"/>
    <n v="0.97014925373134298"/>
  </r>
  <r>
    <x v="8"/>
    <x v="3"/>
    <x v="29"/>
    <x v="2"/>
    <n v="1.3510354431791891E-2"/>
    <n v="9"/>
    <n v="0.34474483031627862"/>
    <n v="4.1316566487060991"/>
    <n v="0.95652173913043503"/>
  </r>
  <r>
    <x v="8"/>
    <x v="3"/>
    <x v="30"/>
    <x v="1"/>
    <n v="1.9728114188130776E-2"/>
    <n v="38"/>
    <n v="0.11983614748726634"/>
    <n v="5.4727160093554135"/>
    <n v="1"/>
  </r>
  <r>
    <x v="8"/>
    <x v="3"/>
    <x v="30"/>
    <x v="2"/>
    <n v="5.1464117447686752E-2"/>
    <n v="5"/>
    <n v="0.49711894330671491"/>
    <n v="3.0037970055947687"/>
    <n v="1"/>
  </r>
  <r>
    <x v="8"/>
    <x v="3"/>
    <x v="31"/>
    <x v="1"/>
    <n v="3.6860698756120053E-2"/>
    <n v="12"/>
    <n v="0.34738391398838503"/>
    <n v="1.0505958185719633"/>
    <n v="1"/>
  </r>
  <r>
    <x v="8"/>
    <x v="3"/>
    <x v="31"/>
    <x v="2"/>
    <n v="1.4572447548389317E-3"/>
    <n v="7"/>
    <n v="0.47182942633268865"/>
    <n v="2.4100565093039137"/>
    <n v="0.83333333333333304"/>
  </r>
  <r>
    <x v="9"/>
    <x v="3"/>
    <x v="27"/>
    <x v="1"/>
    <n v="0.13702170437804431"/>
    <n v="13"/>
    <n v="0.32991798875046091"/>
    <n v="0.69583301498686856"/>
    <n v="1"/>
  </r>
  <r>
    <x v="9"/>
    <x v="3"/>
    <x v="27"/>
    <x v="2"/>
    <n v="5.002529740769842E-2"/>
    <n v="3"/>
    <n v="0.68846372603215478"/>
    <n v="2.8647620127103814"/>
    <n v="0.66666666666666696"/>
  </r>
  <r>
    <x v="9"/>
    <x v="3"/>
    <x v="28"/>
    <x v="1"/>
    <n v="5.0225018976259451E-2"/>
    <n v="8"/>
    <n v="0.17229421518635149"/>
    <n v="3.0801483829763732"/>
    <n v="0.94117647058823495"/>
  </r>
  <r>
    <x v="9"/>
    <x v="3"/>
    <x v="28"/>
    <x v="2"/>
    <n v="3.3430177181049247E-3"/>
    <n v="3"/>
    <n v="8.1098304625856293E-2"/>
    <n v="4.019236975358468"/>
    <n v="1"/>
  </r>
  <r>
    <x v="9"/>
    <x v="3"/>
    <x v="29"/>
    <x v="1"/>
    <n v="0.11795104050902561"/>
    <n v="23"/>
    <n v="0.43076930023129317"/>
    <n v="3.1396975937489615"/>
    <n v="0.96875"/>
  </r>
  <r>
    <x v="9"/>
    <x v="3"/>
    <x v="29"/>
    <x v="2"/>
    <n v="9.5998623888755949E-2"/>
    <n v="19"/>
    <n v="0.69493382976728402"/>
    <n v="3.4922191930813504"/>
    <n v="0.95454545454545503"/>
  </r>
  <r>
    <x v="9"/>
    <x v="3"/>
    <x v="30"/>
    <x v="1"/>
    <n v="0.1348588439777422"/>
    <n v="13"/>
    <n v="0.67476737295958256"/>
    <n v="3.1515849578916195"/>
    <n v="0.98148148148148195"/>
  </r>
  <r>
    <x v="9"/>
    <x v="3"/>
    <x v="30"/>
    <x v="2"/>
    <n v="0.10765738549844027"/>
    <n v="3"/>
    <n v="0.59223244992436308"/>
    <n v="3.1998353394112016"/>
    <n v="1"/>
  </r>
  <r>
    <x v="9"/>
    <x v="3"/>
    <x v="31"/>
    <x v="1"/>
    <n v="0.14777881732509296"/>
    <n v="12"/>
    <n v="0.2306807815563916"/>
    <n v="2.0830618091735671"/>
    <n v="1"/>
  </r>
  <r>
    <x v="9"/>
    <x v="3"/>
    <x v="31"/>
    <x v="2"/>
    <n v="5.3663972338864867E-3"/>
    <n v="6"/>
    <n v="0.18166849631836762"/>
    <n v="0.19828087441493825"/>
    <n v="0.85714285714285698"/>
  </r>
  <r>
    <x v="10"/>
    <x v="3"/>
    <x v="27"/>
    <x v="1"/>
    <n v="0.19265384880821756"/>
    <n v="9"/>
    <n v="0.5947616823368963"/>
    <n v="1.1038582678418483"/>
    <n v="1"/>
  </r>
  <r>
    <x v="10"/>
    <x v="3"/>
    <x v="27"/>
    <x v="2"/>
    <n v="9.4864463237388601E-4"/>
    <n v="4"/>
    <n v="0.44421287272638488"/>
    <n v="1.9437240546659071"/>
    <n v="0.5"/>
  </r>
  <r>
    <x v="10"/>
    <x v="3"/>
    <x v="28"/>
    <x v="1"/>
    <n v="0.12257753525771221"/>
    <n v="23"/>
    <n v="0.5905903716063805"/>
    <n v="1.9201559160441066"/>
    <n v="0.96"/>
  </r>
  <r>
    <x v="10"/>
    <x v="3"/>
    <x v="28"/>
    <x v="2"/>
    <n v="1.2668789476483491E-2"/>
    <n v="4"/>
    <n v="0.89276222849385767"/>
    <n v="7.6947187044171557"/>
    <n v="1"/>
  </r>
  <r>
    <x v="10"/>
    <x v="3"/>
    <x v="29"/>
    <x v="1"/>
    <n v="8.5098836539465636E-2"/>
    <n v="48"/>
    <n v="0.51597086626376598"/>
    <n v="3.5236115142138131"/>
    <n v="0.96428571428571397"/>
  </r>
  <r>
    <x v="10"/>
    <x v="3"/>
    <x v="29"/>
    <x v="2"/>
    <n v="0.24426144951127057"/>
    <n v="5"/>
    <n v="0.75332340929167441"/>
    <n v="6.6757006925134652"/>
    <n v="1"/>
  </r>
  <r>
    <x v="10"/>
    <x v="3"/>
    <x v="30"/>
    <x v="1"/>
    <n v="3.4754425560878752E-2"/>
    <n v="60"/>
    <n v="0.52144868193094041"/>
    <n v="0.87583085613683753"/>
    <n v="0.98275862068965503"/>
  </r>
  <r>
    <x v="10"/>
    <x v="3"/>
    <x v="30"/>
    <x v="2"/>
    <n v="8.9248184486835649E-2"/>
    <n v="2"/>
    <n v="0.62943938452764148"/>
    <n v="2.221019913390085"/>
    <n v="1"/>
  </r>
  <r>
    <x v="10"/>
    <x v="3"/>
    <x v="31"/>
    <x v="1"/>
    <n v="1.948597340274006E-2"/>
    <n v="18"/>
    <n v="0.36826133325381133"/>
    <n v="3.7206329355962726"/>
    <n v="1"/>
  </r>
  <r>
    <x v="10"/>
    <x v="3"/>
    <x v="31"/>
    <x v="2"/>
    <n v="0.11824629343796107"/>
    <n v="4"/>
    <n v="0.40598448622120148"/>
    <n v="8.0529641380293349"/>
    <n v="0.8"/>
  </r>
  <r>
    <x v="11"/>
    <x v="3"/>
    <x v="27"/>
    <x v="1"/>
    <n v="3.7317753268877173E-2"/>
    <n v="20"/>
    <n v="8.9185917722325619E-2"/>
    <n v="3.1351227879979415"/>
    <n v="1"/>
  </r>
  <r>
    <x v="11"/>
    <x v="3"/>
    <x v="27"/>
    <x v="2"/>
    <n v="0.11924344563972264"/>
    <n v="5"/>
    <n v="0.79239517035103968"/>
    <n v="7.4234604511738311"/>
    <n v="0.4"/>
  </r>
  <r>
    <x v="11"/>
    <x v="3"/>
    <x v="28"/>
    <x v="1"/>
    <n v="1.9342766159952077E-2"/>
    <n v="22"/>
    <n v="0.45499881319005453"/>
    <n v="3.1211567282820059"/>
    <n v="0.96296296296296302"/>
  </r>
  <r>
    <x v="11"/>
    <x v="3"/>
    <x v="28"/>
    <x v="2"/>
    <n v="8.5826339602034105E-2"/>
    <n v="0"/>
    <n v="0.68684611082051683"/>
    <n v="6.9697066491466275"/>
    <n v="1"/>
  </r>
  <r>
    <x v="11"/>
    <x v="3"/>
    <x v="29"/>
    <x v="1"/>
    <n v="0.18560287588883392"/>
    <n v="14"/>
    <n v="0.49225149508436572"/>
    <n v="1.5420858769875017"/>
    <n v="1"/>
  </r>
  <r>
    <x v="11"/>
    <x v="3"/>
    <x v="29"/>
    <x v="2"/>
    <n v="0.20430846042253806"/>
    <n v="17"/>
    <n v="0.6683055481596063"/>
    <n v="1.5339723538896701"/>
    <n v="1"/>
  </r>
  <r>
    <x v="11"/>
    <x v="3"/>
    <x v="30"/>
    <x v="1"/>
    <n v="0.14142232418188469"/>
    <n v="50"/>
    <n v="0.45259148319666764"/>
    <n v="4.2297036368210064"/>
    <n v="0.98611111111111105"/>
  </r>
  <r>
    <x v="11"/>
    <x v="3"/>
    <x v="30"/>
    <x v="2"/>
    <n v="2.8634512512190097E-2"/>
    <n v="0"/>
    <n v="0.3395477556236281"/>
    <n v="0.554795177949019"/>
    <n v="1"/>
  </r>
  <r>
    <x v="11"/>
    <x v="3"/>
    <x v="31"/>
    <x v="1"/>
    <n v="0.11075389704709165"/>
    <n v="15"/>
    <n v="0.12809560548328039"/>
    <n v="1.9526104117959375"/>
    <n v="1"/>
  </r>
  <r>
    <x v="11"/>
    <x v="3"/>
    <x v="31"/>
    <x v="2"/>
    <n v="0.1212900820597262"/>
    <n v="2"/>
    <n v="0.20014827740147281"/>
    <n v="8.3726004461501837"/>
    <n v="0.8"/>
  </r>
  <r>
    <x v="12"/>
    <x v="3"/>
    <x v="27"/>
    <x v="1"/>
    <n v="9.2318402321357754E-2"/>
    <n v="17"/>
    <n v="4.0043213151743147E-2"/>
    <n v="3.410997529078899"/>
    <n v="1"/>
  </r>
  <r>
    <x v="12"/>
    <x v="3"/>
    <x v="27"/>
    <x v="2"/>
    <n v="0.17869634598047709"/>
    <n v="0"/>
    <n v="0.39934318322556556"/>
    <n v="4.3731341125548218"/>
    <n v="0.5"/>
  </r>
  <r>
    <x v="12"/>
    <x v="3"/>
    <x v="28"/>
    <x v="1"/>
    <n v="1.7457979101372249E-2"/>
    <n v="16"/>
    <n v="0.19504907865778032"/>
    <n v="2.4368396290652381"/>
    <n v="1"/>
  </r>
  <r>
    <x v="12"/>
    <x v="3"/>
    <x v="28"/>
    <x v="2"/>
    <n v="0.17326946746802466"/>
    <n v="3"/>
    <n v="0.12199023743646864"/>
    <n v="3.6498070310268083"/>
    <n v="1"/>
  </r>
  <r>
    <x v="12"/>
    <x v="3"/>
    <x v="29"/>
    <x v="1"/>
    <n v="7.2710301446744827E-2"/>
    <n v="50"/>
    <n v="0.54057132191004864"/>
    <n v="5.1870909601583177"/>
    <n v="1"/>
  </r>
  <r>
    <x v="12"/>
    <x v="3"/>
    <x v="29"/>
    <x v="2"/>
    <n v="0.13848187768887218"/>
    <n v="8"/>
    <n v="0.84173516278299065"/>
    <n v="1.3084028569140074"/>
    <n v="0.952380952380952"/>
  </r>
  <r>
    <x v="12"/>
    <x v="3"/>
    <x v="30"/>
    <x v="1"/>
    <n v="6.6051876148273611E-2"/>
    <n v="75"/>
    <n v="0.44202570959425003"/>
    <n v="3.194187578281924"/>
    <n v="0.98701298701298701"/>
  </r>
  <r>
    <x v="12"/>
    <x v="3"/>
    <x v="30"/>
    <x v="2"/>
    <n v="0.2031902916544695"/>
    <n v="4"/>
    <n v="0.35992667030458092"/>
    <n v="7.5984946313684079"/>
    <n v="1"/>
  </r>
  <r>
    <x v="12"/>
    <x v="3"/>
    <x v="31"/>
    <x v="1"/>
    <n v="0.13099607297060734"/>
    <n v="16"/>
    <n v="0.13106244296912192"/>
    <n v="5.3306221819446806"/>
    <n v="1"/>
  </r>
  <r>
    <x v="12"/>
    <x v="3"/>
    <x v="31"/>
    <x v="2"/>
    <n v="0.14987501203771045"/>
    <n v="4"/>
    <n v="0.27679960706704304"/>
    <n v="6.666426929921788"/>
    <n v="1"/>
  </r>
  <r>
    <x v="13"/>
    <x v="3"/>
    <x v="27"/>
    <x v="1"/>
    <n v="0.15237657343362712"/>
    <n v="4"/>
    <n v="0.12510318405390181"/>
    <n v="3.3843321041755234"/>
    <n v="1"/>
  </r>
  <r>
    <x v="13"/>
    <x v="3"/>
    <x v="27"/>
    <x v="2"/>
    <n v="9.4423557463583357E-2"/>
    <n v="2"/>
    <n v="0.7259761294818825"/>
    <n v="4.1882439663102851"/>
    <n v="0.6"/>
  </r>
  <r>
    <x v="13"/>
    <x v="3"/>
    <x v="28"/>
    <x v="1"/>
    <n v="0.14702121605715179"/>
    <n v="16"/>
    <n v="0.30199514670663796"/>
    <n v="3.1416830045333088"/>
    <n v="1"/>
  </r>
  <r>
    <x v="13"/>
    <x v="3"/>
    <x v="28"/>
    <x v="2"/>
    <n v="2.2886992599954928E-2"/>
    <n v="1"/>
    <n v="0.76211487037958781"/>
    <n v="7.0222402644872908"/>
    <n v="1"/>
  </r>
  <r>
    <x v="13"/>
    <x v="3"/>
    <x v="29"/>
    <x v="1"/>
    <n v="0.14241711396316967"/>
    <n v="9"/>
    <n v="0.17218108811442073"/>
    <n v="2.2259551160748901"/>
    <n v="1"/>
  </r>
  <r>
    <x v="13"/>
    <x v="3"/>
    <x v="29"/>
    <x v="2"/>
    <n v="8.283760161677324E-2"/>
    <n v="14"/>
    <n v="0.1260701405325082"/>
    <n v="1.9439708308750521"/>
    <n v="0.96"/>
  </r>
  <r>
    <x v="13"/>
    <x v="3"/>
    <x v="30"/>
    <x v="1"/>
    <n v="0.13148885989372797"/>
    <n v="19"/>
    <n v="0.78890503595623573"/>
    <n v="3.9326659614569901"/>
    <n v="1"/>
  </r>
  <r>
    <x v="13"/>
    <x v="3"/>
    <x v="30"/>
    <x v="2"/>
    <n v="7.0866097355043164E-2"/>
    <n v="1"/>
    <n v="0.67844596644788013"/>
    <n v="5.4232917401454106"/>
    <n v="1"/>
  </r>
  <r>
    <x v="13"/>
    <x v="3"/>
    <x v="31"/>
    <x v="1"/>
    <n v="9.4130016053894802E-2"/>
    <n v="20"/>
    <n v="9.9841929385647774E-2"/>
    <n v="2.29877799146856"/>
    <n v="1"/>
  </r>
  <r>
    <x v="13"/>
    <x v="3"/>
    <x v="31"/>
    <x v="2"/>
    <n v="0.16623331632846575"/>
    <n v="6"/>
    <n v="0.1476068090227432"/>
    <n v="9.5178284021431061"/>
    <n v="1"/>
  </r>
  <r>
    <x v="14"/>
    <x v="3"/>
    <x v="27"/>
    <x v="1"/>
    <n v="2.3838056809390028E-3"/>
    <n v="1"/>
    <n v="0.19025336362559536"/>
    <n v="2.3715035843281629"/>
    <n v="1"/>
  </r>
  <r>
    <x v="14"/>
    <x v="3"/>
    <x v="27"/>
    <x v="2"/>
    <n v="0.1209663107570655"/>
    <n v="3"/>
    <n v="0.59613164684408904"/>
    <n v="6.0756616124476732"/>
    <n v="0.8"/>
  </r>
  <r>
    <x v="14"/>
    <x v="3"/>
    <x v="28"/>
    <x v="1"/>
    <n v="8.5450189545264066E-2"/>
    <n v="23"/>
    <n v="0.38239017097104067"/>
    <n v="3.5322781368655218"/>
    <n v="1"/>
  </r>
  <r>
    <x v="14"/>
    <x v="3"/>
    <x v="28"/>
    <x v="2"/>
    <n v="9.440359058429576E-2"/>
    <n v="1"/>
    <n v="0.17149932200399762"/>
    <n v="6.1806305350317086"/>
    <n v="1"/>
  </r>
  <r>
    <x v="14"/>
    <x v="3"/>
    <x v="29"/>
    <x v="1"/>
    <n v="1.021713881642387E-2"/>
    <n v="29"/>
    <n v="0.52924097348727572"/>
    <n v="4.8606231403279727"/>
    <n v="1"/>
  </r>
  <r>
    <x v="14"/>
    <x v="3"/>
    <x v="29"/>
    <x v="2"/>
    <n v="8.0052765179534566E-2"/>
    <n v="20"/>
    <n v="0.28599929908432514"/>
    <n v="3.8038008019869567"/>
    <n v="0.95652173913043503"/>
  </r>
  <r>
    <x v="14"/>
    <x v="3"/>
    <x v="30"/>
    <x v="1"/>
    <n v="0.14239650405977475"/>
    <n v="20"/>
    <n v="0.48967591484892004"/>
    <n v="3.9461065535811257"/>
    <n v="1"/>
  </r>
  <r>
    <x v="14"/>
    <x v="3"/>
    <x v="30"/>
    <x v="2"/>
    <n v="0.19775155967693911"/>
    <n v="3"/>
    <n v="0.67610097189576757"/>
    <n v="4.3450674119152817"/>
    <n v="1"/>
  </r>
  <r>
    <x v="14"/>
    <x v="3"/>
    <x v="31"/>
    <x v="1"/>
    <n v="3.9062863912535863E-2"/>
    <n v="22"/>
    <n v="6.7119309726317203E-2"/>
    <n v="3.2892009519570338"/>
    <n v="1"/>
  </r>
  <r>
    <x v="14"/>
    <x v="3"/>
    <x v="31"/>
    <x v="2"/>
    <n v="4.740981266744991E-2"/>
    <n v="1"/>
    <n v="0.70057933304562381"/>
    <n v="8.8070878041608402"/>
    <n v="1"/>
  </r>
  <r>
    <x v="15"/>
    <x v="3"/>
    <x v="27"/>
    <x v="1"/>
    <n v="0.1352141597892777"/>
    <n v="13"/>
    <n v="0.6539103511838259"/>
    <n v="0.55091644002508822"/>
    <n v="1"/>
  </r>
  <r>
    <x v="15"/>
    <x v="3"/>
    <x v="27"/>
    <x v="2"/>
    <n v="0.14676549073300796"/>
    <n v="3"/>
    <n v="0.15952613714648603"/>
    <n v="2.7768179281689562"/>
    <n v="1"/>
  </r>
  <r>
    <x v="15"/>
    <x v="3"/>
    <x v="28"/>
    <x v="1"/>
    <n v="0.1684143906632613"/>
    <n v="22"/>
    <n v="0.12156733982398417"/>
    <n v="4.8834275960532736"/>
    <n v="1"/>
  </r>
  <r>
    <x v="15"/>
    <x v="3"/>
    <x v="28"/>
    <x v="2"/>
    <n v="0.16106405724836409"/>
    <n v="0"/>
    <n v="0.16469682356614582"/>
    <n v="3.0677452208810636"/>
    <n v="1"/>
  </r>
  <r>
    <x v="15"/>
    <x v="3"/>
    <x v="29"/>
    <x v="1"/>
    <n v="3.0940437066425054E-2"/>
    <n v="42"/>
    <n v="0.53670225059645693"/>
    <n v="5.3861800039708809"/>
    <n v="1"/>
  </r>
  <r>
    <x v="15"/>
    <x v="3"/>
    <x v="29"/>
    <x v="2"/>
    <n v="0.16022890483884397"/>
    <n v="15"/>
    <n v="0.36346348800263539"/>
    <n v="4.5491053691485561"/>
    <n v="0.95454545454545503"/>
  </r>
  <r>
    <x v="15"/>
    <x v="3"/>
    <x v="30"/>
    <x v="1"/>
    <n v="0.12852355955206335"/>
    <n v="46"/>
    <n v="0.36571660363909197"/>
    <n v="0.72215046020698692"/>
    <n v="1"/>
  </r>
  <r>
    <x v="15"/>
    <x v="3"/>
    <x v="30"/>
    <x v="2"/>
    <n v="0.12945136358275397"/>
    <n v="1"/>
    <n v="0.58393111286753185"/>
    <n v="0.20396768295465337"/>
    <n v="1"/>
  </r>
  <r>
    <x v="15"/>
    <x v="3"/>
    <x v="31"/>
    <x v="1"/>
    <n v="0.13820858943254569"/>
    <n v="30"/>
    <n v="0.23079558641480344"/>
    <n v="0.33032766738506247"/>
    <n v="0.97058823529411797"/>
  </r>
  <r>
    <x v="15"/>
    <x v="3"/>
    <x v="31"/>
    <x v="2"/>
    <n v="0.11148486496146683"/>
    <n v="6"/>
    <n v="0.7196871566150892"/>
    <n v="9.5162678168097745"/>
    <n v="1"/>
  </r>
  <r>
    <x v="16"/>
    <x v="3"/>
    <x v="27"/>
    <x v="1"/>
    <n v="0.1558261387506065"/>
    <n v="2"/>
    <n v="0.48795598570611304"/>
    <n v="3.5169047434578373"/>
    <n v="1"/>
  </r>
  <r>
    <x v="16"/>
    <x v="3"/>
    <x v="27"/>
    <x v="2"/>
    <n v="7.8685462720159416E-3"/>
    <n v="0"/>
    <n v="0.41599186316990255"/>
    <n v="1.111702514681292"/>
    <n v="1"/>
  </r>
  <r>
    <x v="16"/>
    <x v="3"/>
    <x v="28"/>
    <x v="1"/>
    <n v="8.0927277077747342E-2"/>
    <n v="6"/>
    <n v="9.1234382669108341E-2"/>
    <n v="2.9321548905601698"/>
    <n v="1"/>
  </r>
  <r>
    <x v="16"/>
    <x v="3"/>
    <x v="28"/>
    <x v="2"/>
    <n v="0.26846494942378341"/>
    <n v="3"/>
    <n v="0.14730922778451558"/>
    <n v="5.8999490342502083"/>
    <n v="1"/>
  </r>
  <r>
    <x v="16"/>
    <x v="3"/>
    <x v="29"/>
    <x v="1"/>
    <n v="0.22204689262251892"/>
    <n v="59"/>
    <n v="0.53177669410501072"/>
    <n v="2.1780258150698359"/>
    <n v="1"/>
  </r>
  <r>
    <x v="16"/>
    <x v="3"/>
    <x v="29"/>
    <x v="2"/>
    <n v="5.1188516576451917E-2"/>
    <n v="11"/>
    <n v="0.7879485356431245"/>
    <n v="0.16529883526334085"/>
    <n v="1"/>
  </r>
  <r>
    <x v="16"/>
    <x v="3"/>
    <x v="30"/>
    <x v="1"/>
    <n v="0.16602435149434991"/>
    <n v="20"/>
    <n v="3.2256239487717935E-2"/>
    <n v="2.8916186424379742"/>
    <n v="1"/>
  </r>
  <r>
    <x v="16"/>
    <x v="3"/>
    <x v="30"/>
    <x v="2"/>
    <n v="0.16830686102450365"/>
    <n v="3"/>
    <n v="0.46465732578142027"/>
    <n v="8.8104966546659789"/>
    <n v="1"/>
  </r>
  <r>
    <x v="16"/>
    <x v="3"/>
    <x v="31"/>
    <x v="1"/>
    <n v="0.12249563316547743"/>
    <n v="20"/>
    <n v="0.30996147373500449"/>
    <n v="0.7474002408628313"/>
    <n v="0.97142857142857097"/>
  </r>
  <r>
    <x v="16"/>
    <x v="3"/>
    <x v="31"/>
    <x v="2"/>
    <n v="3.2052218975215319E-2"/>
    <n v="10"/>
    <n v="0.61944984164354"/>
    <n v="4.5883156561316589"/>
    <n v="1"/>
  </r>
  <r>
    <x v="17"/>
    <x v="3"/>
    <x v="27"/>
    <x v="1"/>
    <n v="0.21367224294258788"/>
    <n v="21"/>
    <n v="0.20348764823091406"/>
    <n v="4.8764728263957906"/>
    <n v="1"/>
  </r>
  <r>
    <x v="17"/>
    <x v="3"/>
    <x v="27"/>
    <x v="2"/>
    <n v="0.1166415598660529"/>
    <n v="7"/>
    <n v="8.600351683858129E-2"/>
    <n v="6.7229171911464363"/>
    <n v="1"/>
  </r>
  <r>
    <x v="17"/>
    <x v="3"/>
    <x v="28"/>
    <x v="1"/>
    <n v="2.7954835565432528E-2"/>
    <n v="1"/>
    <n v="0.25801962119023786"/>
    <n v="2.4880359545903636"/>
    <n v="1"/>
  </r>
  <r>
    <x v="17"/>
    <x v="3"/>
    <x v="28"/>
    <x v="2"/>
    <n v="8.1067932102431114E-2"/>
    <n v="2"/>
    <n v="0.47440522082944253"/>
    <n v="9.5782145324859744"/>
    <n v="1"/>
  </r>
  <r>
    <x v="17"/>
    <x v="3"/>
    <x v="29"/>
    <x v="1"/>
    <n v="7.190861528954548E-2"/>
    <n v="54"/>
    <n v="4.2621882646439326E-2"/>
    <n v="1.8785214879835501"/>
    <n v="1"/>
  </r>
  <r>
    <x v="17"/>
    <x v="3"/>
    <x v="29"/>
    <x v="2"/>
    <n v="4.336500316803818E-2"/>
    <n v="5"/>
    <n v="0.10290469232351418"/>
    <n v="7.4915156408875303"/>
    <n v="1"/>
  </r>
  <r>
    <x v="17"/>
    <x v="3"/>
    <x v="30"/>
    <x v="1"/>
    <n v="0.11774445884537935"/>
    <n v="40"/>
    <n v="0.51281809495872288"/>
    <n v="0.29974887536048561"/>
    <n v="1"/>
  </r>
  <r>
    <x v="17"/>
    <x v="3"/>
    <x v="30"/>
    <x v="2"/>
    <n v="6.3452568503748349E-2"/>
    <n v="4"/>
    <n v="0.45057234659133955"/>
    <n v="1.2386654686576859"/>
    <n v="0.8"/>
  </r>
  <r>
    <x v="17"/>
    <x v="3"/>
    <x v="31"/>
    <x v="1"/>
    <n v="5.8002986423647096E-2"/>
    <n v="10"/>
    <n v="0.28734991954334599"/>
    <n v="3.4406022841661072"/>
    <n v="0.97222222222222199"/>
  </r>
  <r>
    <x v="17"/>
    <x v="3"/>
    <x v="31"/>
    <x v="2"/>
    <n v="2.4406137718360969E-2"/>
    <n v="7"/>
    <n v="0.14635446452435411"/>
    <n v="0.89459434315102782"/>
    <n v="1"/>
  </r>
  <r>
    <x v="18"/>
    <x v="3"/>
    <x v="27"/>
    <x v="1"/>
    <n v="0.14090691257909824"/>
    <n v="4"/>
    <n v="0.32642695233283103"/>
    <n v="2.8620152817452289"/>
    <n v="1"/>
  </r>
  <r>
    <x v="18"/>
    <x v="3"/>
    <x v="27"/>
    <x v="2"/>
    <n v="0.14846851037505873"/>
    <n v="1"/>
    <n v="0.48530414195841848"/>
    <n v="6.822807350982389"/>
    <n v="1"/>
  </r>
  <r>
    <x v="18"/>
    <x v="3"/>
    <x v="28"/>
    <x v="1"/>
    <n v="7.6952849804222276E-2"/>
    <n v="10"/>
    <n v="7.0524927496971243E-2"/>
    <n v="0.22270069168015266"/>
    <n v="1"/>
  </r>
  <r>
    <x v="18"/>
    <x v="3"/>
    <x v="28"/>
    <x v="2"/>
    <n v="0"/>
    <n v="0"/>
    <n v="0.45623584563677372"/>
    <n v="0"/>
    <n v="1"/>
  </r>
  <r>
    <x v="18"/>
    <x v="3"/>
    <x v="29"/>
    <x v="1"/>
    <n v="0.21484359729529345"/>
    <n v="63"/>
    <n v="0.53390852979880876"/>
    <n v="4.3500479043887337"/>
    <n v="1"/>
  </r>
  <r>
    <x v="18"/>
    <x v="3"/>
    <x v="29"/>
    <x v="2"/>
    <n v="4.4460010231964095E-2"/>
    <n v="3"/>
    <n v="0.4651781825895745"/>
    <n v="5.4125273148128308"/>
    <n v="1"/>
  </r>
  <r>
    <x v="18"/>
    <x v="3"/>
    <x v="30"/>
    <x v="1"/>
    <n v="7.0890363519373195E-2"/>
    <n v="32"/>
    <n v="0.57503805028193611"/>
    <n v="4.254385077736182"/>
    <n v="0.98333333333333295"/>
  </r>
  <r>
    <x v="18"/>
    <x v="3"/>
    <x v="30"/>
    <x v="2"/>
    <n v="4.9531177022171587E-2"/>
    <n v="2"/>
    <n v="0.45842400455312493"/>
    <n v="5.3067584669991241"/>
    <n v="0.8"/>
  </r>
  <r>
    <x v="18"/>
    <x v="3"/>
    <x v="31"/>
    <x v="1"/>
    <n v="5.1325277127874679E-2"/>
    <n v="12"/>
    <n v="5.2868202037016636E-2"/>
    <n v="1.7818901616027829"/>
    <n v="0.97297297297297303"/>
  </r>
  <r>
    <x v="18"/>
    <x v="3"/>
    <x v="31"/>
    <x v="2"/>
    <n v="0.10840920677636259"/>
    <n v="4"/>
    <n v="0.85619417711122048"/>
    <n v="9.0764228443007635"/>
    <n v="1"/>
  </r>
  <r>
    <x v="19"/>
    <x v="3"/>
    <x v="27"/>
    <x v="1"/>
    <n v="0.23496364215649734"/>
    <n v="2"/>
    <n v="0.59661937335453641"/>
    <n v="5.1143611028870239"/>
    <n v="1"/>
  </r>
  <r>
    <x v="19"/>
    <x v="3"/>
    <x v="27"/>
    <x v="2"/>
    <n v="1.7730756500133026E-2"/>
    <n v="6"/>
    <n v="0.18220502255204882"/>
    <n v="7.0799731787531623"/>
    <n v="1"/>
  </r>
  <r>
    <x v="19"/>
    <x v="3"/>
    <x v="28"/>
    <x v="1"/>
    <n v="0.12890570772533025"/>
    <n v="10"/>
    <n v="4.5848880325438544E-3"/>
    <n v="4.2262530297611676"/>
    <n v="1"/>
  </r>
  <r>
    <x v="19"/>
    <x v="3"/>
    <x v="28"/>
    <x v="2"/>
    <n v="0"/>
    <n v="1"/>
    <n v="8.9368403183796463E-2"/>
    <n v="0"/>
    <n v="1"/>
  </r>
  <r>
    <x v="19"/>
    <x v="3"/>
    <x v="29"/>
    <x v="1"/>
    <n v="6.7510513282991499E-2"/>
    <n v="31"/>
    <n v="0.34519180120300358"/>
    <n v="5.6272333812630269"/>
    <n v="1"/>
  </r>
  <r>
    <x v="19"/>
    <x v="3"/>
    <x v="29"/>
    <x v="2"/>
    <n v="0.16497978868734176"/>
    <n v="6"/>
    <n v="0.57456694517821039"/>
    <n v="3.5869003336648673"/>
    <n v="0.92307692307692302"/>
  </r>
  <r>
    <x v="19"/>
    <x v="3"/>
    <x v="30"/>
    <x v="1"/>
    <n v="9.6150467670098175E-2"/>
    <n v="27"/>
    <n v="0.20758889175618042"/>
    <n v="4.9770476423596781"/>
    <n v="0.98245614035087703"/>
  </r>
  <r>
    <x v="19"/>
    <x v="3"/>
    <x v="30"/>
    <x v="2"/>
    <n v="6.0943652277943461E-2"/>
    <n v="5"/>
    <n v="6.7513588754647743E-3"/>
    <n v="2.844849695717909"/>
    <n v="0.88888888888888895"/>
  </r>
  <r>
    <x v="19"/>
    <x v="3"/>
    <x v="31"/>
    <x v="1"/>
    <n v="0.14431798179405184"/>
    <n v="26"/>
    <n v="0.52730446137037468"/>
    <n v="0.56491552150000446"/>
    <n v="1"/>
  </r>
  <r>
    <x v="19"/>
    <x v="3"/>
    <x v="31"/>
    <x v="2"/>
    <n v="9.2739930036057433E-2"/>
    <n v="4"/>
    <n v="0.19552104414471519"/>
    <n v="3.381809759934975"/>
    <n v="1"/>
  </r>
  <r>
    <x v="20"/>
    <x v="3"/>
    <x v="27"/>
    <x v="1"/>
    <n v="0.15541379882807463"/>
    <n v="20"/>
    <n v="9.7231985477513647E-2"/>
    <n v="0.63377491326192381"/>
    <n v="0.96551724137931005"/>
  </r>
  <r>
    <x v="20"/>
    <x v="3"/>
    <x v="27"/>
    <x v="2"/>
    <n v="0.24162387448476047"/>
    <n v="2"/>
    <n v="0.13933443681422833"/>
    <n v="4.5996790866703909"/>
    <n v="0.92307692307692302"/>
  </r>
  <r>
    <x v="20"/>
    <x v="3"/>
    <x v="28"/>
    <x v="1"/>
    <n v="5.0590402944042608E-2"/>
    <n v="12"/>
    <n v="0.3243940782292295"/>
    <n v="5.9611128894585867"/>
    <n v="1"/>
  </r>
  <r>
    <x v="20"/>
    <x v="3"/>
    <x v="28"/>
    <x v="2"/>
    <n v="0.17552544652693666"/>
    <n v="2"/>
    <n v="0.12611689394126349"/>
    <n v="5.1779714374656924"/>
    <n v="1"/>
  </r>
  <r>
    <x v="20"/>
    <x v="3"/>
    <x v="29"/>
    <x v="1"/>
    <n v="0.15588709623410396"/>
    <n v="63"/>
    <n v="0.20842987835575197"/>
    <n v="4.850259009477492"/>
    <n v="0.98765432098765404"/>
  </r>
  <r>
    <x v="20"/>
    <x v="3"/>
    <x v="29"/>
    <x v="2"/>
    <n v="0.13403070141133946"/>
    <n v="3"/>
    <n v="0.53555162910035925"/>
    <n v="0.88420565286577668"/>
    <n v="0.88888888888888895"/>
  </r>
  <r>
    <x v="20"/>
    <x v="3"/>
    <x v="30"/>
    <x v="1"/>
    <n v="0.12581795123130118"/>
    <n v="7"/>
    <n v="0.12412055664416176"/>
    <n v="2.2222279885313077"/>
    <n v="0.98214285714285698"/>
  </r>
  <r>
    <x v="20"/>
    <x v="3"/>
    <x v="30"/>
    <x v="2"/>
    <n v="0.15920430918042619"/>
    <n v="1"/>
    <n v="0.67344515646400127"/>
    <n v="5.2112690590269608"/>
    <n v="0.94736842105263197"/>
  </r>
  <r>
    <x v="20"/>
    <x v="3"/>
    <x v="31"/>
    <x v="1"/>
    <n v="5.1499785523428151E-3"/>
    <n v="19"/>
    <n v="0.40149534725790037"/>
    <n v="1.1038026273866008"/>
    <n v="1"/>
  </r>
  <r>
    <x v="20"/>
    <x v="3"/>
    <x v="31"/>
    <x v="2"/>
    <n v="4.1217688263680892E-2"/>
    <n v="1"/>
    <n v="0.74849342828572474"/>
    <n v="7.6478502799338655"/>
    <n v="1"/>
  </r>
  <r>
    <x v="21"/>
    <x v="3"/>
    <x v="27"/>
    <x v="1"/>
    <n v="6.971312914576723E-2"/>
    <n v="17"/>
    <n v="7.335610547985838E-2"/>
    <n v="5.510315173870084"/>
    <n v="0.96"/>
  </r>
  <r>
    <x v="21"/>
    <x v="3"/>
    <x v="27"/>
    <x v="2"/>
    <n v="0.12716541413308363"/>
    <n v="10"/>
    <n v="0.29414181612068391"/>
    <n v="4.5852053709485263"/>
    <n v="0.92307692307692302"/>
  </r>
  <r>
    <x v="21"/>
    <x v="3"/>
    <x v="28"/>
    <x v="1"/>
    <n v="9.2120631206512357E-2"/>
    <n v="5"/>
    <n v="4.6943667275941382E-2"/>
    <n v="5.0722575322249241"/>
    <n v="1"/>
  </r>
  <r>
    <x v="21"/>
    <x v="3"/>
    <x v="28"/>
    <x v="2"/>
    <n v="0.16768629763907208"/>
    <n v="4"/>
    <n v="9.8887274850026907E-2"/>
    <n v="0.25968387224218487"/>
    <n v="1"/>
  </r>
  <r>
    <x v="21"/>
    <x v="3"/>
    <x v="29"/>
    <x v="1"/>
    <n v="0.22200978439476696"/>
    <n v="5"/>
    <n v="0.4909543434939927"/>
    <n v="1.5999367220877301"/>
    <n v="0.987179487179487"/>
  </r>
  <r>
    <x v="21"/>
    <x v="3"/>
    <x v="29"/>
    <x v="2"/>
    <n v="0.18622796640951061"/>
    <n v="7"/>
    <n v="0.1278764441837909"/>
    <n v="8.3406955423144815"/>
    <n v="0.875"/>
  </r>
  <r>
    <x v="21"/>
    <x v="3"/>
    <x v="30"/>
    <x v="1"/>
    <n v="8.7437626394763046E-2"/>
    <n v="43"/>
    <n v="0.33545161600573942"/>
    <n v="1.7675086646039253"/>
    <n v="0.98214285714285698"/>
  </r>
  <r>
    <x v="21"/>
    <x v="3"/>
    <x v="30"/>
    <x v="2"/>
    <n v="2.8500298602963423E-2"/>
    <n v="14"/>
    <n v="0.48837305859364638"/>
    <n v="7.7494459534367115"/>
    <n v="1"/>
  </r>
  <r>
    <x v="21"/>
    <x v="3"/>
    <x v="31"/>
    <x v="1"/>
    <n v="1.5993368839488029E-2"/>
    <n v="3"/>
    <n v="0.22130379559448776"/>
    <n v="3.458507909347055"/>
    <n v="1"/>
  </r>
  <r>
    <x v="21"/>
    <x v="3"/>
    <x v="31"/>
    <x v="2"/>
    <n v="4.7184365181044078E-3"/>
    <n v="4"/>
    <n v="0.42266648104062976"/>
    <n v="3.0108287331696086"/>
    <n v="1"/>
  </r>
  <r>
    <x v="22"/>
    <x v="3"/>
    <x v="27"/>
    <x v="1"/>
    <n v="7.0024415370728718E-2"/>
    <n v="2"/>
    <n v="0.53442972219756635"/>
    <n v="5.3467725378571709"/>
    <n v="0.95"/>
  </r>
  <r>
    <x v="22"/>
    <x v="3"/>
    <x v="27"/>
    <x v="2"/>
    <n v="1.6137799869793901E-2"/>
    <n v="9"/>
    <n v="0.51739869299137986"/>
    <n v="5.1445577278397066"/>
    <n v="0.91666666666666696"/>
  </r>
  <r>
    <x v="22"/>
    <x v="3"/>
    <x v="28"/>
    <x v="1"/>
    <n v="1.9535096536740657E-2"/>
    <n v="1"/>
    <n v="0.48372854143603905"/>
    <n v="2.0799940709611047"/>
    <n v="1"/>
  </r>
  <r>
    <x v="22"/>
    <x v="3"/>
    <x v="28"/>
    <x v="2"/>
    <n v="0.19027342253876911"/>
    <n v="5"/>
    <n v="0.46101961889587595"/>
    <n v="3.8820441065158198"/>
    <n v="1"/>
  </r>
  <r>
    <x v="22"/>
    <x v="3"/>
    <x v="29"/>
    <x v="1"/>
    <n v="8.9106250824785377E-2"/>
    <n v="29"/>
    <n v="0.31357314505864059"/>
    <n v="3.3022126746299709"/>
    <n v="0.98684210526315796"/>
  </r>
  <r>
    <x v="22"/>
    <x v="3"/>
    <x v="29"/>
    <x v="2"/>
    <n v="0.17784875843053682"/>
    <n v="16"/>
    <n v="0.42702029184558093"/>
    <n v="8.648000101910414"/>
    <n v="0.88888888888888895"/>
  </r>
  <r>
    <x v="22"/>
    <x v="3"/>
    <x v="30"/>
    <x v="1"/>
    <n v="0.10698136657335093"/>
    <n v="43"/>
    <n v="2.7300909577824845E-2"/>
    <n v="3.1784698080177729"/>
    <n v="1"/>
  </r>
  <r>
    <x v="22"/>
    <x v="3"/>
    <x v="30"/>
    <x v="2"/>
    <n v="0.10634161924344393"/>
    <n v="11"/>
    <n v="0.15933865038625911"/>
    <n v="1.3238164652453277"/>
    <n v="1"/>
  </r>
  <r>
    <x v="22"/>
    <x v="3"/>
    <x v="31"/>
    <x v="1"/>
    <n v="8.4992466698202186E-3"/>
    <n v="42"/>
    <n v="0.20700471443524648"/>
    <n v="1.2697911702895521"/>
    <n v="1"/>
  </r>
  <r>
    <x v="22"/>
    <x v="3"/>
    <x v="31"/>
    <x v="2"/>
    <n v="4.2572394837371755E-2"/>
    <n v="2"/>
    <n v="0.23677112335134948"/>
    <n v="3.9396281266529374"/>
    <n v="1"/>
  </r>
  <r>
    <x v="23"/>
    <x v="3"/>
    <x v="27"/>
    <x v="1"/>
    <n v="6.1186194303740456E-2"/>
    <n v="14"/>
    <n v="0.20454856350280826"/>
    <n v="2.7815834055342785"/>
    <n v="0.95833333333333304"/>
  </r>
  <r>
    <x v="23"/>
    <x v="3"/>
    <x v="27"/>
    <x v="2"/>
    <n v="0.13950131321875608"/>
    <n v="6"/>
    <n v="0.31248934598218153"/>
    <n v="4.786427798650239"/>
    <n v="0.92307692307692302"/>
  </r>
  <r>
    <x v="23"/>
    <x v="3"/>
    <x v="28"/>
    <x v="1"/>
    <n v="0.1377675529670204"/>
    <n v="19"/>
    <n v="0.49928801615102691"/>
    <n v="0.80068314056607937"/>
    <n v="1"/>
  </r>
  <r>
    <x v="23"/>
    <x v="3"/>
    <x v="28"/>
    <x v="2"/>
    <n v="3.5933069576295371E-2"/>
    <n v="7"/>
    <n v="0.15068633390641223"/>
    <n v="6.0939227764113699"/>
    <n v="1"/>
  </r>
  <r>
    <x v="23"/>
    <x v="3"/>
    <x v="29"/>
    <x v="1"/>
    <n v="0.18995598213026021"/>
    <n v="60"/>
    <n v="0.15613289399158517"/>
    <n v="3.3847535827825688"/>
    <n v="0.98823529411764699"/>
  </r>
  <r>
    <x v="23"/>
    <x v="3"/>
    <x v="29"/>
    <x v="2"/>
    <n v="9.2508845999459299E-2"/>
    <n v="17"/>
    <n v="0.46475487720373926"/>
    <n v="6.1596745485595967"/>
    <n v="0.94444444444444398"/>
  </r>
  <r>
    <x v="23"/>
    <x v="3"/>
    <x v="30"/>
    <x v="1"/>
    <n v="8.6427020971813276E-2"/>
    <n v="17"/>
    <n v="7.6639724972215162E-2"/>
    <n v="1.9906036047824818"/>
    <n v="1"/>
  </r>
  <r>
    <x v="23"/>
    <x v="3"/>
    <x v="30"/>
    <x v="2"/>
    <n v="6.1735466625165047E-2"/>
    <n v="18"/>
    <n v="0.62468996429929213"/>
    <n v="5.893808053300444"/>
    <n v="1"/>
  </r>
  <r>
    <x v="23"/>
    <x v="3"/>
    <x v="31"/>
    <x v="1"/>
    <n v="6.1190303917685651E-2"/>
    <n v="43"/>
    <n v="0.12746248028572796"/>
    <n v="2.5493976284237037"/>
    <n v="1"/>
  </r>
  <r>
    <x v="23"/>
    <x v="3"/>
    <x v="31"/>
    <x v="2"/>
    <n v="0.13696899513742616"/>
    <n v="3"/>
    <n v="0.25527682629648685"/>
    <n v="9.8103911697559845"/>
    <n v="1"/>
  </r>
  <r>
    <x v="24"/>
    <x v="3"/>
    <x v="27"/>
    <x v="1"/>
    <n v="0.10315427876596943"/>
    <n v="4"/>
    <n v="5.8654667588349807E-2"/>
    <n v="4.9417991347211174"/>
    <n v="1"/>
  </r>
  <r>
    <x v="24"/>
    <x v="3"/>
    <x v="27"/>
    <x v="2"/>
    <n v="0.12167720231448306"/>
    <n v="7"/>
    <n v="0.50168238938205434"/>
    <n v="7.5776755055278935"/>
    <n v="1"/>
  </r>
  <r>
    <x v="24"/>
    <x v="3"/>
    <x v="28"/>
    <x v="1"/>
    <n v="1.2520193374900431E-2"/>
    <n v="16"/>
    <n v="0.54800826264509106"/>
    <n v="1.6170518223925676"/>
    <n v="1"/>
  </r>
  <r>
    <x v="24"/>
    <x v="3"/>
    <x v="28"/>
    <x v="2"/>
    <n v="5.8812457783698646E-2"/>
    <n v="3"/>
    <n v="9.4722051683984884E-2"/>
    <n v="6.0672869871355317"/>
    <n v="1"/>
  </r>
  <r>
    <x v="24"/>
    <x v="3"/>
    <x v="29"/>
    <x v="1"/>
    <n v="0.22872028369492226"/>
    <n v="20"/>
    <n v="0.48476809618101968"/>
    <n v="5.1467966549855735"/>
    <n v="0.98701298701298701"/>
  </r>
  <r>
    <x v="24"/>
    <x v="3"/>
    <x v="29"/>
    <x v="2"/>
    <n v="0.25187211244996377"/>
    <n v="6"/>
    <n v="0.8138359557774516"/>
    <n v="1.2186006411725596"/>
    <n v="1"/>
  </r>
  <r>
    <x v="24"/>
    <x v="3"/>
    <x v="30"/>
    <x v="1"/>
    <n v="7.9005616265366008E-2"/>
    <n v="27"/>
    <n v="7.4733734998888468E-2"/>
    <n v="2.7621003443890761"/>
    <n v="1"/>
  </r>
  <r>
    <x v="24"/>
    <x v="3"/>
    <x v="30"/>
    <x v="2"/>
    <n v="3.9754690480903777E-2"/>
    <n v="11"/>
    <n v="0.53801571800447379"/>
    <n v="4.6603271220486775"/>
    <n v="1"/>
  </r>
  <r>
    <x v="24"/>
    <x v="3"/>
    <x v="31"/>
    <x v="1"/>
    <n v="6.1576399232501862E-2"/>
    <n v="14"/>
    <n v="9.5022509541248579E-2"/>
    <n v="3.9364194205581997"/>
    <n v="1"/>
  </r>
  <r>
    <x v="24"/>
    <x v="3"/>
    <x v="31"/>
    <x v="2"/>
    <n v="8.7536852578418492E-2"/>
    <n v="4"/>
    <n v="4.2401495605119327E-2"/>
    <n v="0.37857202431605064"/>
    <n v="1"/>
  </r>
  <r>
    <x v="25"/>
    <x v="3"/>
    <x v="27"/>
    <x v="1"/>
    <n v="0.20747124093812111"/>
    <n v="5"/>
    <n v="0.60896502690378396"/>
    <n v="3.4044890154270719"/>
    <n v="1"/>
  </r>
  <r>
    <x v="25"/>
    <x v="3"/>
    <x v="27"/>
    <x v="2"/>
    <n v="0.15308199897853364"/>
    <n v="6"/>
    <n v="0.6247171944755896"/>
    <n v="8.3655072952967711"/>
    <n v="1"/>
  </r>
  <r>
    <x v="25"/>
    <x v="3"/>
    <x v="28"/>
    <x v="1"/>
    <n v="6.2090992307791602E-2"/>
    <n v="14"/>
    <n v="0.22372566771803409"/>
    <n v="1.3763801241690221"/>
    <n v="1"/>
  </r>
  <r>
    <x v="25"/>
    <x v="3"/>
    <x v="28"/>
    <x v="2"/>
    <n v="0.11236297564978456"/>
    <n v="2"/>
    <n v="0.36392989335985138"/>
    <n v="1.2093790945364096"/>
    <n v="1"/>
  </r>
  <r>
    <x v="25"/>
    <x v="3"/>
    <x v="29"/>
    <x v="1"/>
    <n v="0.13685250887157929"/>
    <n v="70"/>
    <n v="0.31252030444776624"/>
    <n v="1.8885774857657425"/>
    <n v="0.98823529411764699"/>
  </r>
  <r>
    <x v="25"/>
    <x v="3"/>
    <x v="29"/>
    <x v="2"/>
    <n v="4.5451822477382518E-3"/>
    <n v="11"/>
    <n v="0.92331308330692485"/>
    <n v="5.7765752490053499"/>
    <n v="1"/>
  </r>
  <r>
    <x v="25"/>
    <x v="3"/>
    <x v="30"/>
    <x v="1"/>
    <n v="6.2283747791255901E-2"/>
    <n v="11"/>
    <n v="0.11515660257160623"/>
    <n v="4.9574919620691338"/>
    <n v="1"/>
  </r>
  <r>
    <x v="25"/>
    <x v="3"/>
    <x v="30"/>
    <x v="2"/>
    <n v="0.14086954313720357"/>
    <n v="1"/>
    <n v="0.24505079112656594"/>
    <n v="7.0261503179508029"/>
    <n v="1"/>
  </r>
  <r>
    <x v="25"/>
    <x v="3"/>
    <x v="31"/>
    <x v="1"/>
    <n v="6.4605348137372023E-2"/>
    <n v="35"/>
    <n v="0.63584419858694219"/>
    <n v="4.1968663472673278"/>
    <n v="1"/>
  </r>
  <r>
    <x v="25"/>
    <x v="3"/>
    <x v="31"/>
    <x v="2"/>
    <n v="0.17722147618169487"/>
    <n v="0"/>
    <n v="0.43799525983058157"/>
    <n v="0.79783990263761406"/>
    <n v="1"/>
  </r>
  <r>
    <x v="26"/>
    <x v="3"/>
    <x v="27"/>
    <x v="1"/>
    <n v="7.2686519447141842E-2"/>
    <n v="26"/>
    <n v="0.49197430310838891"/>
    <n v="2.7169115243330291"/>
    <n v="1"/>
  </r>
  <r>
    <x v="26"/>
    <x v="3"/>
    <x v="27"/>
    <x v="2"/>
    <n v="0.1874147114182699"/>
    <n v="6"/>
    <n v="2.9545928714994212E-2"/>
    <n v="7.1066085565712491"/>
    <n v="1"/>
  </r>
  <r>
    <x v="26"/>
    <x v="3"/>
    <x v="28"/>
    <x v="1"/>
    <n v="7.1102799498214367E-2"/>
    <n v="2"/>
    <n v="0.37199876722239295"/>
    <n v="1.2938020619857382"/>
    <n v="1"/>
  </r>
  <r>
    <x v="26"/>
    <x v="3"/>
    <x v="28"/>
    <x v="2"/>
    <n v="0.15886336434276885"/>
    <n v="1"/>
    <n v="0.16710588568059817"/>
    <n v="2.9277714361163256"/>
    <n v="1"/>
  </r>
  <r>
    <x v="26"/>
    <x v="3"/>
    <x v="29"/>
    <x v="1"/>
    <n v="0.14172942692231727"/>
    <n v="51"/>
    <n v="0.50662184985361491"/>
    <n v="5.1797239241110171"/>
    <n v="0.987179487179487"/>
  </r>
  <r>
    <x v="26"/>
    <x v="3"/>
    <x v="29"/>
    <x v="2"/>
    <n v="8.9778376673030333E-2"/>
    <n v="4"/>
    <n v="1.3380204789140874E-2"/>
    <n v="5.8877977685649716"/>
    <n v="1"/>
  </r>
  <r>
    <x v="26"/>
    <x v="3"/>
    <x v="30"/>
    <x v="1"/>
    <n v="6.6131102768549541E-2"/>
    <n v="44"/>
    <n v="0.27062772088937087"/>
    <n v="3.8588670639693632"/>
    <n v="1"/>
  </r>
  <r>
    <x v="26"/>
    <x v="3"/>
    <x v="30"/>
    <x v="2"/>
    <n v="9.9416352201078528E-2"/>
    <n v="10"/>
    <n v="2.8990871177268797E-3"/>
    <n v="0.1589958223034631"/>
    <n v="1"/>
  </r>
  <r>
    <x v="26"/>
    <x v="3"/>
    <x v="31"/>
    <x v="1"/>
    <n v="4.6817664469012955E-2"/>
    <n v="39"/>
    <n v="2.40089478847327E-3"/>
    <n v="4.6212479527112782"/>
    <n v="0.97297297297297303"/>
  </r>
  <r>
    <x v="26"/>
    <x v="3"/>
    <x v="31"/>
    <x v="2"/>
    <n v="0.15447780310970502"/>
    <n v="5"/>
    <n v="0.41981360761192454"/>
    <n v="6.193547640386468"/>
    <n v="1"/>
  </r>
  <r>
    <x v="27"/>
    <x v="3"/>
    <x v="27"/>
    <x v="1"/>
    <n v="8.1113719946374091E-2"/>
    <n v="20"/>
    <n v="0.15470997826647467"/>
    <n v="3.2049359744788237"/>
    <n v="1"/>
  </r>
  <r>
    <x v="27"/>
    <x v="3"/>
    <x v="27"/>
    <x v="2"/>
    <n v="1.6412785767513961E-2"/>
    <n v="4"/>
    <n v="0.67428911122550617"/>
    <n v="2.2999650922341051"/>
    <n v="1"/>
  </r>
  <r>
    <x v="27"/>
    <x v="3"/>
    <x v="28"/>
    <x v="1"/>
    <n v="7.1775650398633581E-2"/>
    <n v="4"/>
    <n v="0.26942347296183472"/>
    <n v="0.42948707683848186"/>
    <n v="1"/>
  </r>
  <r>
    <x v="27"/>
    <x v="3"/>
    <x v="28"/>
    <x v="2"/>
    <n v="0.1553823685206937"/>
    <n v="4"/>
    <n v="0.53843473284930043"/>
    <n v="1.5521399281377395"/>
    <n v="1"/>
  </r>
  <r>
    <x v="27"/>
    <x v="3"/>
    <x v="29"/>
    <x v="1"/>
    <n v="5.3858596276233545E-2"/>
    <n v="15"/>
    <n v="0.64639479076615269"/>
    <n v="5.1522897003645305"/>
    <n v="0.98529411764705899"/>
  </r>
  <r>
    <x v="27"/>
    <x v="3"/>
    <x v="29"/>
    <x v="2"/>
    <n v="9.4414014673375735E-2"/>
    <n v="3"/>
    <n v="0.20104370271806288"/>
    <n v="4.8489004240161542"/>
    <n v="1"/>
  </r>
  <r>
    <x v="27"/>
    <x v="3"/>
    <x v="30"/>
    <x v="1"/>
    <n v="8.3352383456818516E-2"/>
    <n v="51"/>
    <n v="3.5533498936319928E-2"/>
    <n v="0.45522353866928161"/>
    <n v="0.98076923076923095"/>
  </r>
  <r>
    <x v="27"/>
    <x v="3"/>
    <x v="30"/>
    <x v="2"/>
    <n v="1.5586371102757518E-2"/>
    <n v="8"/>
    <n v="5.4411510911705745E-3"/>
    <n v="7.3333603594738745"/>
    <n v="1"/>
  </r>
  <r>
    <x v="27"/>
    <x v="3"/>
    <x v="31"/>
    <x v="1"/>
    <n v="3.5083334094367723E-2"/>
    <n v="8"/>
    <n v="0.41938172224494835"/>
    <n v="1.285040741922161"/>
    <n v="0.97058823529411797"/>
  </r>
  <r>
    <x v="27"/>
    <x v="3"/>
    <x v="31"/>
    <x v="2"/>
    <n v="3.091617169544026E-2"/>
    <n v="2"/>
    <n v="0.26713622851884128"/>
    <n v="4.4090273247122491"/>
    <n v="1"/>
  </r>
  <r>
    <x v="28"/>
    <x v="3"/>
    <x v="27"/>
    <x v="1"/>
    <n v="0.12628250915312156"/>
    <n v="32"/>
    <n v="0.34818960883098699"/>
    <n v="0.71654697690736802"/>
    <n v="1"/>
  </r>
  <r>
    <x v="28"/>
    <x v="3"/>
    <x v="27"/>
    <x v="2"/>
    <n v="5.9935323208543979E-2"/>
    <n v="2"/>
    <n v="0.50252736668733389"/>
    <n v="5.8079452472002551"/>
    <n v="0.88888888888888895"/>
  </r>
  <r>
    <x v="28"/>
    <x v="3"/>
    <x v="28"/>
    <x v="1"/>
    <n v="6.0482757681015971E-2"/>
    <n v="1"/>
    <n v="0.30002868500279151"/>
    <n v="1.4809600328049419"/>
    <n v="1"/>
  </r>
  <r>
    <x v="28"/>
    <x v="3"/>
    <x v="28"/>
    <x v="2"/>
    <n v="0.16519821579995056"/>
    <n v="0"/>
    <n v="0.11802507812709784"/>
    <n v="5.8007125024905921"/>
    <n v="1"/>
  </r>
  <r>
    <x v="28"/>
    <x v="3"/>
    <x v="29"/>
    <x v="1"/>
    <n v="0.19408766932063465"/>
    <n v="45"/>
    <n v="0.24162636078346042"/>
    <n v="1.1592124490145082"/>
    <n v="0.98529411764705899"/>
  </r>
  <r>
    <x v="28"/>
    <x v="3"/>
    <x v="29"/>
    <x v="2"/>
    <n v="0.17209330932011588"/>
    <n v="14"/>
    <n v="0.21611998928560081"/>
    <n v="6.9787701119494123"/>
    <n v="1"/>
  </r>
  <r>
    <x v="28"/>
    <x v="3"/>
    <x v="30"/>
    <x v="1"/>
    <n v="8.9640369157075097E-3"/>
    <n v="0"/>
    <n v="0.36762603756528656"/>
    <n v="3.6922433125749321"/>
    <n v="0.95652173913043503"/>
  </r>
  <r>
    <x v="28"/>
    <x v="3"/>
    <x v="30"/>
    <x v="2"/>
    <n v="0.13865733578635556"/>
    <n v="6"/>
    <n v="0.41506441009704181"/>
    <n v="0.78764811013382918"/>
    <n v="0.83333333333333304"/>
  </r>
  <r>
    <x v="28"/>
    <x v="3"/>
    <x v="31"/>
    <x v="1"/>
    <n v="8.5609117458488371E-2"/>
    <n v="19"/>
    <n v="0.34011718757220971"/>
    <n v="2.2623787155398718"/>
    <n v="0.97142857142857097"/>
  </r>
  <r>
    <x v="28"/>
    <x v="3"/>
    <x v="31"/>
    <x v="2"/>
    <n v="4.9644517969340579E-2"/>
    <n v="1"/>
    <n v="0.49285369399751827"/>
    <n v="1.7203474017326441"/>
    <n v="1"/>
  </r>
  <r>
    <x v="29"/>
    <x v="3"/>
    <x v="27"/>
    <x v="1"/>
    <n v="8.6799996354832487E-2"/>
    <n v="17"/>
    <n v="0.63146625905959175"/>
    <n v="5.0277906677103932"/>
    <n v="1"/>
  </r>
  <r>
    <x v="29"/>
    <x v="3"/>
    <x v="27"/>
    <x v="2"/>
    <n v="4.8799249013932434E-2"/>
    <n v="4"/>
    <n v="0.10624582116740146"/>
    <n v="6.5753863280126152"/>
    <n v="0.83333333333333304"/>
  </r>
  <r>
    <x v="29"/>
    <x v="3"/>
    <x v="28"/>
    <x v="1"/>
    <n v="5.4744804762671033E-3"/>
    <n v="4"/>
    <n v="6.0159845806552349E-2"/>
    <n v="0.50826311076635167"/>
    <n v="1"/>
  </r>
  <r>
    <x v="29"/>
    <x v="3"/>
    <x v="28"/>
    <x v="2"/>
    <n v="0"/>
    <n v="2"/>
    <n v="0.3572024404633854"/>
    <n v="0"/>
    <n v="1"/>
  </r>
  <r>
    <x v="29"/>
    <x v="3"/>
    <x v="29"/>
    <x v="1"/>
    <n v="0.12251803602962065"/>
    <n v="26"/>
    <n v="0.27879441866413945"/>
    <n v="3.9520155987890053"/>
    <n v="0.96491228070175405"/>
  </r>
  <r>
    <x v="29"/>
    <x v="3"/>
    <x v="29"/>
    <x v="2"/>
    <n v="0.25137039439960956"/>
    <n v="6"/>
    <n v="0.29848987364271629"/>
    <n v="4.8662895190052451"/>
    <n v="0.92307692307692302"/>
  </r>
  <r>
    <x v="29"/>
    <x v="3"/>
    <x v="30"/>
    <x v="1"/>
    <n v="9.6316807092284573E-3"/>
    <n v="48"/>
    <n v="0.64870314698859455"/>
    <n v="0.44779887946293823"/>
    <n v="0.95652173913043503"/>
  </r>
  <r>
    <x v="29"/>
    <x v="3"/>
    <x v="30"/>
    <x v="2"/>
    <n v="8.1035725315151408E-2"/>
    <n v="4"/>
    <n v="0.73697001734660028"/>
    <n v="8.255661217869223"/>
    <n v="0.81818181818181801"/>
  </r>
  <r>
    <x v="29"/>
    <x v="3"/>
    <x v="31"/>
    <x v="1"/>
    <n v="8.258546412089526E-3"/>
    <n v="5"/>
    <n v="9.2455617130893675E-2"/>
    <n v="5.6265382045245049"/>
    <n v="0.87096774193548399"/>
  </r>
  <r>
    <x v="29"/>
    <x v="3"/>
    <x v="31"/>
    <x v="2"/>
    <n v="2.5638065165633651E-2"/>
    <n v="0"/>
    <n v="0.22805684780828617"/>
    <n v="0.26005404639423102"/>
    <n v="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100-000000000000}" name="Tableau croisé dynamique1" cacheId="0" applyNumberFormats="0" applyBorderFormats="0" applyFontFormats="0" applyPatternFormats="0" applyAlignmentFormats="0" applyWidthHeightFormats="1" dataCaption="Valeurs" updatedVersion="6" minRefreshableVersion="3" rowGrandTotals="0" colGrandTotals="0" itemPrintTitles="1" createdVersion="5" indent="0" compact="0" compactData="0" multipleFieldFilters="0">
  <location ref="B16:AH156" firstHeaderRow="1" firstDataRow="2" firstDataCol="3"/>
  <pivotFields count="9">
    <pivotField axis="axisCol" compact="0" outline="0" showAll="0" insertBlankRow="1">
      <items count="31">
        <item x="0"/>
        <item x="1"/>
        <item x="2"/>
        <item x="3"/>
        <item x="4"/>
        <item x="5"/>
        <item x="6"/>
        <item x="7"/>
        <item x="8"/>
        <item x="9"/>
        <item x="10"/>
        <item x="11"/>
        <item x="12"/>
        <item x="13"/>
        <item x="14"/>
        <item x="15"/>
        <item x="16"/>
        <item x="17"/>
        <item x="18"/>
        <item x="19"/>
        <item x="20"/>
        <item x="21"/>
        <item x="22"/>
        <item x="23"/>
        <item x="24"/>
        <item x="25"/>
        <item x="26"/>
        <item x="27"/>
        <item x="28"/>
        <item x="29"/>
        <item t="default"/>
      </items>
    </pivotField>
    <pivotField axis="axisRow" compact="0" outline="0" showAll="0" insertBlankRow="1" defaultSubtotal="0">
      <items count="8">
        <item x="0"/>
        <item x="3"/>
        <item x="1"/>
        <item x="2"/>
        <item m="1" x="6"/>
        <item m="1" x="7"/>
        <item m="1" x="5"/>
        <item m="1" x="4"/>
      </items>
    </pivotField>
    <pivotField axis="axisRow" compact="0" outline="0" showAll="0" insertBlankRow="1" defaultSubtotal="0">
      <items count="172">
        <item x="6"/>
        <item x="4"/>
        <item x="7"/>
        <item x="5"/>
        <item x="3"/>
        <item x="1"/>
        <item x="17"/>
        <item x="14"/>
        <item x="13"/>
        <item x="16"/>
        <item x="15"/>
        <item x="12"/>
        <item x="10"/>
        <item x="18"/>
        <item x="9"/>
        <item x="21"/>
        <item x="20"/>
        <item x="22"/>
        <item x="11"/>
        <item x="0"/>
        <item x="30"/>
        <item x="26"/>
        <item x="19"/>
        <item x="8"/>
        <item x="23"/>
        <item x="31"/>
        <item x="29"/>
        <item x="27"/>
        <item x="28"/>
        <item x="2"/>
        <item x="24"/>
        <item x="25"/>
        <item m="1" x="71"/>
        <item m="1" x="148"/>
        <item m="1" x="143"/>
        <item m="1" x="111"/>
        <item m="1" x="104"/>
        <item m="1" x="113"/>
        <item m="1" x="96"/>
        <item m="1" x="83"/>
        <item m="1" x="154"/>
        <item m="1" x="82"/>
        <item m="1" x="40"/>
        <item m="1" x="65"/>
        <item m="1" x="109"/>
        <item m="1" x="59"/>
        <item m="1" x="44"/>
        <item m="1" x="146"/>
        <item m="1" x="122"/>
        <item m="1" x="135"/>
        <item m="1" x="171"/>
        <item m="1" x="58"/>
        <item m="1" x="90"/>
        <item m="1" x="141"/>
        <item m="1" x="85"/>
        <item m="1" x="168"/>
        <item m="1" x="47"/>
        <item m="1" x="118"/>
        <item m="1" x="170"/>
        <item m="1" x="157"/>
        <item m="1" x="86"/>
        <item m="1" x="73"/>
        <item m="1" x="95"/>
        <item m="1" x="153"/>
        <item m="1" x="36"/>
        <item m="1" x="50"/>
        <item m="1" x="161"/>
        <item m="1" x="39"/>
        <item m="1" x="147"/>
        <item m="1" x="136"/>
        <item m="1" x="51"/>
        <item m="1" x="52"/>
        <item m="1" x="116"/>
        <item m="1" x="98"/>
        <item m="1" x="75"/>
        <item m="1" x="123"/>
        <item m="1" x="79"/>
        <item m="1" x="126"/>
        <item m="1" x="106"/>
        <item m="1" x="42"/>
        <item m="1" x="150"/>
        <item m="1" x="162"/>
        <item m="1" x="74"/>
        <item m="1" x="119"/>
        <item m="1" x="169"/>
        <item m="1" x="77"/>
        <item m="1" x="124"/>
        <item m="1" x="142"/>
        <item m="1" x="81"/>
        <item m="1" x="128"/>
        <item m="1" x="45"/>
        <item m="1" x="91"/>
        <item m="1" x="103"/>
        <item m="1" x="145"/>
        <item m="1" x="57"/>
        <item m="1" x="115"/>
        <item m="1" x="69"/>
        <item m="1" x="151"/>
        <item m="1" x="159"/>
        <item m="1" x="41"/>
        <item m="1" x="133"/>
        <item m="1" x="138"/>
        <item m="1" x="140"/>
        <item m="1" x="160"/>
        <item m="1" x="158"/>
        <item m="1" x="155"/>
        <item m="1" x="165"/>
        <item m="1" x="130"/>
        <item m="1" x="94"/>
        <item m="1" x="68"/>
        <item m="1" x="121"/>
        <item m="1" x="56"/>
        <item m="1" x="60"/>
        <item m="1" x="107"/>
        <item m="1" x="54"/>
        <item m="1" x="166"/>
        <item m="1" x="61"/>
        <item m="1" x="164"/>
        <item m="1" x="129"/>
        <item m="1" x="93"/>
        <item m="1" x="88"/>
        <item m="1" x="38"/>
        <item m="1" x="132"/>
        <item m="1" x="110"/>
        <item m="1" x="87"/>
        <item m="1" x="49"/>
        <item m="1" x="97"/>
        <item m="1" x="127"/>
        <item m="1" x="125"/>
        <item m="1" x="46"/>
        <item m="1" x="163"/>
        <item m="1" x="100"/>
        <item m="1" x="101"/>
        <item m="1" x="167"/>
        <item m="1" x="33"/>
        <item m="1" x="53"/>
        <item m="1" x="120"/>
        <item m="1" x="105"/>
        <item m="1" x="64"/>
        <item m="1" x="89"/>
        <item m="1" x="48"/>
        <item m="1" x="34"/>
        <item m="1" x="32"/>
        <item m="1" x="99"/>
        <item m="1" x="35"/>
        <item m="1" x="137"/>
        <item m="1" x="144"/>
        <item m="1" x="55"/>
        <item m="1" x="37"/>
        <item m="1" x="76"/>
        <item m="1" x="134"/>
        <item m="1" x="66"/>
        <item m="1" x="62"/>
        <item m="1" x="139"/>
        <item m="1" x="114"/>
        <item m="1" x="80"/>
        <item m="1" x="117"/>
        <item m="1" x="84"/>
        <item m="1" x="131"/>
        <item m="1" x="72"/>
        <item m="1" x="156"/>
        <item m="1" x="152"/>
        <item m="1" x="92"/>
        <item m="1" x="63"/>
        <item m="1" x="78"/>
        <item m="1" x="108"/>
        <item m="1" x="149"/>
        <item m="1" x="70"/>
        <item m="1" x="67"/>
        <item m="1" x="102"/>
        <item m="1" x="112"/>
        <item m="1" x="43"/>
      </items>
    </pivotField>
    <pivotField axis="axisRow" compact="0" outline="0" showAll="0" insertBlankRow="1">
      <items count="4">
        <item n="Ensemble" x="0"/>
        <item n="1000-5000m²" x="1"/>
        <item n="&gt;5000m²" x="2"/>
        <item t="default"/>
      </items>
    </pivotField>
    <pivotField dataField="1" compact="0" outline="0" showAll="0" insertBlankRow="1"/>
    <pivotField compact="0" outline="0" showAll="0" insertBlankRow="1"/>
    <pivotField compact="0" outline="0" showAll="0" defaultSubtotal="0"/>
    <pivotField compact="0" outline="0" showAll="0" defaultSubtotal="0"/>
    <pivotField compact="0" outline="0" showAll="0" defaultSubtotal="0"/>
  </pivotFields>
  <rowFields count="3">
    <field x="1"/>
    <field x="2"/>
    <field x="3"/>
  </rowFields>
  <rowItems count="139">
    <i>
      <x/>
      <x v="19"/>
      <x/>
    </i>
    <i r="2">
      <x v="1"/>
    </i>
    <i r="2">
      <x v="2"/>
    </i>
    <i t="blank" r="1">
      <x v="19"/>
    </i>
    <i>
      <x v="1"/>
      <x v="20"/>
      <x/>
    </i>
    <i r="2">
      <x v="1"/>
    </i>
    <i r="2">
      <x v="2"/>
    </i>
    <i t="blank" r="1">
      <x v="20"/>
    </i>
    <i r="1">
      <x v="25"/>
      <x/>
    </i>
    <i r="2">
      <x v="1"/>
    </i>
    <i r="2">
      <x v="2"/>
    </i>
    <i t="blank" r="1">
      <x v="25"/>
    </i>
    <i r="1">
      <x v="26"/>
      <x/>
    </i>
    <i r="2">
      <x v="1"/>
    </i>
    <i r="2">
      <x v="2"/>
    </i>
    <i t="blank" r="1">
      <x v="26"/>
    </i>
    <i r="1">
      <x v="27"/>
      <x/>
    </i>
    <i r="2">
      <x v="1"/>
    </i>
    <i r="2">
      <x v="2"/>
    </i>
    <i t="blank" r="1">
      <x v="27"/>
    </i>
    <i r="1">
      <x v="28"/>
      <x/>
    </i>
    <i r="2">
      <x v="1"/>
    </i>
    <i r="2">
      <x v="2"/>
    </i>
    <i t="blank" r="1">
      <x v="28"/>
    </i>
    <i>
      <x v="2"/>
      <x/>
      <x/>
    </i>
    <i r="2">
      <x v="1"/>
    </i>
    <i r="2">
      <x v="2"/>
    </i>
    <i t="blank" r="1">
      <x/>
    </i>
    <i r="1">
      <x v="1"/>
      <x/>
    </i>
    <i r="2">
      <x v="1"/>
    </i>
    <i r="2">
      <x v="2"/>
    </i>
    <i t="blank" r="1">
      <x v="1"/>
    </i>
    <i r="1">
      <x v="2"/>
      <x/>
    </i>
    <i r="2">
      <x v="1"/>
    </i>
    <i r="2">
      <x v="2"/>
    </i>
    <i t="blank" r="1">
      <x v="2"/>
    </i>
    <i r="1">
      <x v="3"/>
      <x/>
    </i>
    <i r="2">
      <x v="1"/>
    </i>
    <i r="2">
      <x v="2"/>
    </i>
    <i t="blank" r="1">
      <x v="3"/>
    </i>
    <i r="1">
      <x v="4"/>
      <x/>
    </i>
    <i r="2">
      <x v="1"/>
    </i>
    <i r="2">
      <x v="2"/>
    </i>
    <i t="blank" r="1">
      <x v="4"/>
    </i>
    <i r="1">
      <x v="5"/>
      <x/>
    </i>
    <i r="2">
      <x v="1"/>
    </i>
    <i r="2">
      <x v="2"/>
    </i>
    <i t="blank" r="1">
      <x v="5"/>
    </i>
    <i r="1">
      <x v="23"/>
      <x/>
    </i>
    <i r="2">
      <x v="1"/>
    </i>
    <i r="2">
      <x v="2"/>
    </i>
    <i t="blank" r="1">
      <x v="23"/>
    </i>
    <i r="1">
      <x v="29"/>
      <x/>
    </i>
    <i r="2">
      <x v="1"/>
    </i>
    <i r="2">
      <x v="2"/>
    </i>
    <i t="blank" r="1">
      <x v="29"/>
    </i>
    <i>
      <x v="3"/>
      <x/>
      <x/>
    </i>
    <i r="2">
      <x v="1"/>
    </i>
    <i r="2">
      <x v="2"/>
    </i>
    <i t="blank" r="1">
      <x/>
    </i>
    <i r="1">
      <x v="1"/>
      <x/>
    </i>
    <i r="2">
      <x v="1"/>
    </i>
    <i r="2">
      <x v="2"/>
    </i>
    <i t="blank" r="1">
      <x v="1"/>
    </i>
    <i r="1">
      <x v="4"/>
      <x/>
    </i>
    <i r="2">
      <x v="1"/>
    </i>
    <i r="2">
      <x v="2"/>
    </i>
    <i t="blank" r="1">
      <x v="4"/>
    </i>
    <i r="1">
      <x v="6"/>
      <x/>
    </i>
    <i r="2">
      <x v="1"/>
    </i>
    <i r="2">
      <x v="2"/>
    </i>
    <i t="blank" r="1">
      <x v="6"/>
    </i>
    <i r="1">
      <x v="7"/>
      <x/>
    </i>
    <i r="2">
      <x v="1"/>
    </i>
    <i r="2">
      <x v="2"/>
    </i>
    <i t="blank" r="1">
      <x v="7"/>
    </i>
    <i r="1">
      <x v="8"/>
      <x/>
    </i>
    <i r="2">
      <x v="1"/>
    </i>
    <i r="2">
      <x v="2"/>
    </i>
    <i t="blank" r="1">
      <x v="8"/>
    </i>
    <i r="1">
      <x v="9"/>
      <x/>
    </i>
    <i r="2">
      <x v="1"/>
    </i>
    <i r="2">
      <x v="2"/>
    </i>
    <i t="blank" r="1">
      <x v="9"/>
    </i>
    <i r="1">
      <x v="10"/>
      <x/>
    </i>
    <i r="2">
      <x v="1"/>
    </i>
    <i r="2">
      <x v="2"/>
    </i>
    <i t="blank" r="1">
      <x v="10"/>
    </i>
    <i r="1">
      <x v="11"/>
      <x/>
    </i>
    <i r="2">
      <x v="1"/>
    </i>
    <i r="2">
      <x v="2"/>
    </i>
    <i t="blank" r="1">
      <x v="11"/>
    </i>
    <i r="1">
      <x v="12"/>
      <x/>
    </i>
    <i r="2">
      <x v="1"/>
    </i>
    <i r="2">
      <x v="2"/>
    </i>
    <i t="blank" r="1">
      <x v="12"/>
    </i>
    <i r="1">
      <x v="13"/>
      <x/>
    </i>
    <i r="2">
      <x v="1"/>
    </i>
    <i r="2">
      <x v="2"/>
    </i>
    <i t="blank" r="1">
      <x v="13"/>
    </i>
    <i r="1">
      <x v="14"/>
      <x/>
    </i>
    <i r="2">
      <x v="1"/>
    </i>
    <i r="2">
      <x v="2"/>
    </i>
    <i t="blank" r="1">
      <x v="14"/>
    </i>
    <i r="1">
      <x v="15"/>
      <x/>
    </i>
    <i r="2">
      <x v="1"/>
    </i>
    <i r="2">
      <x v="2"/>
    </i>
    <i t="blank" r="1">
      <x v="15"/>
    </i>
    <i r="1">
      <x v="16"/>
      <x/>
    </i>
    <i r="2">
      <x v="1"/>
    </i>
    <i r="2">
      <x v="2"/>
    </i>
    <i t="blank" r="1">
      <x v="16"/>
    </i>
    <i r="1">
      <x v="17"/>
      <x/>
    </i>
    <i r="2">
      <x v="1"/>
    </i>
    <i r="2">
      <x v="2"/>
    </i>
    <i t="blank" r="1">
      <x v="17"/>
    </i>
    <i r="1">
      <x v="18"/>
      <x/>
    </i>
    <i r="2">
      <x v="1"/>
    </i>
    <i r="2">
      <x v="2"/>
    </i>
    <i t="blank" r="1">
      <x v="18"/>
    </i>
    <i r="1">
      <x v="21"/>
      <x/>
    </i>
    <i r="2">
      <x v="1"/>
    </i>
    <i r="2">
      <x v="2"/>
    </i>
    <i t="blank" r="1">
      <x v="21"/>
    </i>
    <i r="1">
      <x v="22"/>
      <x/>
    </i>
    <i r="2">
      <x v="1"/>
    </i>
    <i r="2">
      <x v="2"/>
    </i>
    <i t="blank" r="1">
      <x v="22"/>
    </i>
    <i r="1">
      <x v="24"/>
      <x/>
    </i>
    <i r="2">
      <x v="1"/>
    </i>
    <i r="2">
      <x v="2"/>
    </i>
    <i t="blank" r="1">
      <x v="24"/>
    </i>
    <i r="1">
      <x v="30"/>
      <x/>
    </i>
    <i r="2">
      <x v="1"/>
    </i>
    <i t="blank" r="1">
      <x v="30"/>
    </i>
    <i r="1">
      <x v="31"/>
      <x/>
    </i>
    <i r="2">
      <x v="1"/>
    </i>
    <i r="2">
      <x v="2"/>
    </i>
    <i t="blank" r="1">
      <x v="31"/>
    </i>
  </rowItems>
  <colFields count="1">
    <field x="0"/>
  </colFields>
  <colItems count="30">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colItems>
  <dataFields count="1">
    <dataField name="Moyenne de Incentive" fld="4" subtotal="average" baseField="0" baseItem="0" numFmtId="164"/>
  </dataFields>
  <formats count="5">
    <format dxfId="31">
      <pivotArea outline="0" fieldPosition="0">
        <references count="1">
          <reference field="4294967294" count="1">
            <x v="0"/>
          </reference>
        </references>
      </pivotArea>
    </format>
    <format dxfId="30">
      <pivotArea type="all" dataOnly="0" outline="0" fieldPosition="0"/>
    </format>
    <format dxfId="29">
      <pivotArea type="all" dataOnly="0" outline="0" fieldPosition="0"/>
    </format>
    <format dxfId="28">
      <pivotArea dataOnly="0" labelOnly="1" outline="0" fieldPosition="0">
        <references count="1">
          <reference field="1" count="0"/>
        </references>
      </pivotArea>
    </format>
    <format dxfId="27">
      <pivotArea dataOnly="0" labelOnly="1" outline="0" fieldPosition="0">
        <references count="1">
          <reference field="2" count="0"/>
        </references>
      </pivotArea>
    </format>
  </formats>
  <pivotTableStyleInfo name="PivotStyleLight8"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100-000001000000}" name="Tableau croisé dynamique4" cacheId="0" dataOnRows="1" applyNumberFormats="0" applyBorderFormats="0" applyFontFormats="0" applyPatternFormats="0" applyAlignmentFormats="0" applyWidthHeightFormats="1" dataCaption="Valeurs" updatedVersion="6" minRefreshableVersion="3" rowGrandTotals="0" colGrandTotals="0" itemPrintTitles="1" createdVersion="5" indent="0" compact="0" compactData="0" multipleFieldFilters="0" chartFormat="1">
  <location ref="B9:AH13" firstHeaderRow="1" firstDataRow="2" firstDataCol="3"/>
  <pivotFields count="9">
    <pivotField axis="axisCol" compact="0" outline="0" showAll="0">
      <items count="31">
        <item x="0"/>
        <item x="1"/>
        <item x="2"/>
        <item x="3"/>
        <item x="4"/>
        <item x="5"/>
        <item x="6"/>
        <item x="7"/>
        <item x="8"/>
        <item x="9"/>
        <item x="10"/>
        <item x="11"/>
        <item x="12"/>
        <item x="13"/>
        <item x="14"/>
        <item x="15"/>
        <item x="16"/>
        <item x="17"/>
        <item x="18"/>
        <item x="19"/>
        <item x="20"/>
        <item x="21"/>
        <item x="22"/>
        <item x="23"/>
        <item x="24"/>
        <item x="25"/>
        <item x="26"/>
        <item x="27"/>
        <item x="28"/>
        <item x="29"/>
        <item t="default"/>
      </items>
    </pivotField>
    <pivotField axis="axisRow" compact="0" outline="0" multipleItemSelectionAllowed="1" showAll="0" defaultSubtotal="0">
      <items count="8">
        <item h="1" x="3"/>
        <item h="1" x="1"/>
        <item h="1" x="2"/>
        <item x="0"/>
        <item h="1" m="1" x="6"/>
        <item h="1" m="1" x="7"/>
        <item h="1" m="1" x="5"/>
        <item h="1" m="1" x="4"/>
      </items>
    </pivotField>
    <pivotField axis="axisRow" compact="0" outline="0" showAll="0" defaultSubtotal="0">
      <items count="172">
        <item x="6"/>
        <item x="4"/>
        <item x="7"/>
        <item x="5"/>
        <item x="3"/>
        <item x="1"/>
        <item x="17"/>
        <item x="14"/>
        <item x="13"/>
        <item x="16"/>
        <item x="15"/>
        <item x="12"/>
        <item x="10"/>
        <item x="18"/>
        <item x="9"/>
        <item x="21"/>
        <item x="20"/>
        <item x="22"/>
        <item x="11"/>
        <item x="30"/>
        <item x="26"/>
        <item x="19"/>
        <item x="8"/>
        <item x="23"/>
        <item x="31"/>
        <item x="29"/>
        <item x="27"/>
        <item x="28"/>
        <item x="2"/>
        <item x="0"/>
        <item x="24"/>
        <item x="25"/>
        <item m="1" x="71"/>
        <item m="1" x="148"/>
        <item m="1" x="143"/>
        <item m="1" x="111"/>
        <item m="1" x="104"/>
        <item m="1" x="113"/>
        <item m="1" x="96"/>
        <item m="1" x="83"/>
        <item m="1" x="154"/>
        <item m="1" x="82"/>
        <item m="1" x="40"/>
        <item m="1" x="65"/>
        <item m="1" x="109"/>
        <item m="1" x="59"/>
        <item m="1" x="44"/>
        <item m="1" x="146"/>
        <item m="1" x="122"/>
        <item m="1" x="135"/>
        <item m="1" x="171"/>
        <item m="1" x="58"/>
        <item m="1" x="90"/>
        <item m="1" x="141"/>
        <item m="1" x="85"/>
        <item m="1" x="168"/>
        <item m="1" x="47"/>
        <item m="1" x="118"/>
        <item m="1" x="170"/>
        <item m="1" x="157"/>
        <item m="1" x="86"/>
        <item m="1" x="73"/>
        <item m="1" x="95"/>
        <item m="1" x="153"/>
        <item m="1" x="36"/>
        <item m="1" x="50"/>
        <item m="1" x="161"/>
        <item m="1" x="39"/>
        <item m="1" x="147"/>
        <item m="1" x="136"/>
        <item m="1" x="51"/>
        <item m="1" x="52"/>
        <item m="1" x="116"/>
        <item m="1" x="98"/>
        <item m="1" x="75"/>
        <item m="1" x="123"/>
        <item m="1" x="79"/>
        <item m="1" x="126"/>
        <item m="1" x="106"/>
        <item m="1" x="42"/>
        <item m="1" x="150"/>
        <item m="1" x="162"/>
        <item m="1" x="74"/>
        <item m="1" x="119"/>
        <item m="1" x="169"/>
        <item m="1" x="77"/>
        <item m="1" x="124"/>
        <item m="1" x="142"/>
        <item m="1" x="81"/>
        <item m="1" x="128"/>
        <item m="1" x="45"/>
        <item m="1" x="91"/>
        <item m="1" x="103"/>
        <item m="1" x="145"/>
        <item m="1" x="57"/>
        <item m="1" x="115"/>
        <item m="1" x="69"/>
        <item m="1" x="151"/>
        <item m="1" x="159"/>
        <item m="1" x="41"/>
        <item m="1" x="133"/>
        <item m="1" x="138"/>
        <item m="1" x="140"/>
        <item m="1" x="160"/>
        <item m="1" x="158"/>
        <item m="1" x="155"/>
        <item m="1" x="165"/>
        <item m="1" x="130"/>
        <item m="1" x="94"/>
        <item m="1" x="68"/>
        <item m="1" x="121"/>
        <item m="1" x="56"/>
        <item m="1" x="60"/>
        <item m="1" x="107"/>
        <item m="1" x="54"/>
        <item m="1" x="166"/>
        <item m="1" x="61"/>
        <item m="1" x="164"/>
        <item m="1" x="129"/>
        <item m="1" x="93"/>
        <item m="1" x="88"/>
        <item m="1" x="38"/>
        <item m="1" x="132"/>
        <item m="1" x="110"/>
        <item m="1" x="87"/>
        <item m="1" x="49"/>
        <item m="1" x="97"/>
        <item m="1" x="127"/>
        <item m="1" x="125"/>
        <item m="1" x="46"/>
        <item m="1" x="163"/>
        <item m="1" x="100"/>
        <item m="1" x="101"/>
        <item m="1" x="167"/>
        <item m="1" x="33"/>
        <item m="1" x="53"/>
        <item m="1" x="120"/>
        <item m="1" x="105"/>
        <item m="1" x="64"/>
        <item m="1" x="89"/>
        <item m="1" x="48"/>
        <item m="1" x="34"/>
        <item m="1" x="32"/>
        <item m="1" x="99"/>
        <item m="1" x="35"/>
        <item m="1" x="137"/>
        <item m="1" x="144"/>
        <item m="1" x="55"/>
        <item m="1" x="37"/>
        <item m="1" x="76"/>
        <item m="1" x="134"/>
        <item m="1" x="66"/>
        <item m="1" x="62"/>
        <item m="1" x="139"/>
        <item m="1" x="114"/>
        <item m="1" x="80"/>
        <item m="1" x="117"/>
        <item m="1" x="84"/>
        <item m="1" x="131"/>
        <item m="1" x="72"/>
        <item m="1" x="156"/>
        <item m="1" x="152"/>
        <item m="1" x="92"/>
        <item m="1" x="63"/>
        <item m="1" x="78"/>
        <item m="1" x="108"/>
        <item m="1" x="149"/>
        <item m="1" x="70"/>
        <item m="1" x="67"/>
        <item m="1" x="102"/>
        <item m="1" x="112"/>
        <item m="1" x="43"/>
      </items>
    </pivotField>
    <pivotField axis="axisRow" compact="0" outline="0" showAll="0" defaultSubtotal="0">
      <items count="3">
        <item n="Ensemble" x="0"/>
        <item n="1000-5000m²" x="1"/>
        <item n="&gt;5000m²" x="2"/>
      </items>
    </pivotField>
    <pivotField compact="0" outline="0" showAll="0"/>
    <pivotField compact="0" outline="0" showAll="0"/>
    <pivotField dataField="1" compact="0" outline="0" showAll="0" defaultSubtotal="0"/>
    <pivotField compact="0" outline="0" showAll="0" defaultSubtotal="0"/>
    <pivotField compact="0" outline="0" showAll="0" defaultSubtotal="0"/>
  </pivotFields>
  <rowFields count="3">
    <field x="1"/>
    <field x="2"/>
    <field x="3"/>
  </rowFields>
  <rowItems count="3">
    <i>
      <x v="3"/>
      <x v="29"/>
      <x/>
    </i>
    <i r="2">
      <x v="1"/>
    </i>
    <i r="2">
      <x v="2"/>
    </i>
  </rowItems>
  <colFields count="1">
    <field x="0"/>
  </colFields>
  <colItems count="30">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colItems>
  <dataFields count="1">
    <dataField name="Couv Glissante" fld="6" subtotal="average" baseField="0" baseItem="0" numFmtId="9"/>
  </dataFields>
  <formats count="7">
    <format dxfId="38">
      <pivotArea type="all" dataOnly="0" outline="0" fieldPosition="0"/>
    </format>
    <format dxfId="37">
      <pivotArea type="all" dataOnly="0" outline="0" fieldPosition="0"/>
    </format>
    <format dxfId="36">
      <pivotArea dataOnly="0" labelOnly="1" outline="0" fieldPosition="0">
        <references count="1">
          <reference field="2" count="0"/>
        </references>
      </pivotArea>
    </format>
    <format dxfId="35">
      <pivotArea outline="0" fieldPosition="0">
        <references count="1">
          <reference field="4294967294" count="1">
            <x v="0"/>
          </reference>
        </references>
      </pivotArea>
    </format>
    <format dxfId="34">
      <pivotArea field="1" type="button" dataOnly="0" labelOnly="1" outline="0" axis="axisRow" fieldPosition="0"/>
    </format>
    <format dxfId="33">
      <pivotArea dataOnly="0" labelOnly="1" outline="0" fieldPosition="0">
        <references count="1">
          <reference field="3" count="0"/>
        </references>
      </pivotArea>
    </format>
    <format dxfId="32">
      <pivotArea dataOnly="0" labelOnly="1" outline="0" fieldPosition="0">
        <references count="1">
          <reference field="1" count="0"/>
        </references>
      </pivotArea>
    </format>
  </formats>
  <conditionalFormats count="1">
    <conditionalFormat priority="1">
      <pivotAreas count="1">
        <pivotArea type="data" outline="0" collapsedLevelsAreSubtotals="1" fieldPosition="0"/>
      </pivotAreas>
    </conditionalFormat>
  </conditionalFormats>
  <pivotTableStyleInfo name="PivotStyleLight8"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00000000-0007-0000-0400-000000000000}" name="Tableau croisé dynamique1" cacheId="0" dataOnRows="1" applyNumberFormats="0" applyBorderFormats="0" applyFontFormats="0" applyPatternFormats="0" applyAlignmentFormats="0" applyWidthHeightFormats="1" dataCaption="Valeurs" updatedVersion="6" minRefreshableVersion="3" rowGrandTotals="0" colGrandTotals="0" itemPrintTitles="1" createdVersion="5" indent="0" compact="0" compactData="0" multipleFieldFilters="0">
  <location ref="B8:AI633" firstHeaderRow="1" firstDataRow="2" firstDataCol="4"/>
  <pivotFields count="9">
    <pivotField axis="axisCol" compact="0" outline="0" showAll="0" insertBlankRow="1">
      <items count="31">
        <item x="0"/>
        <item x="1"/>
        <item x="2"/>
        <item x="3"/>
        <item x="4"/>
        <item x="5"/>
        <item x="6"/>
        <item x="7"/>
        <item x="8"/>
        <item x="9"/>
        <item x="10"/>
        <item x="11"/>
        <item x="12"/>
        <item x="13"/>
        <item x="14"/>
        <item x="15"/>
        <item x="16"/>
        <item x="17"/>
        <item x="18"/>
        <item x="19"/>
        <item x="20"/>
        <item x="21"/>
        <item x="22"/>
        <item x="23"/>
        <item x="24"/>
        <item x="25"/>
        <item x="26"/>
        <item x="27"/>
        <item x="28"/>
        <item x="29"/>
        <item t="default"/>
      </items>
    </pivotField>
    <pivotField axis="axisRow" compact="0" outline="0" showAll="0" insertBlankRow="1" defaultSubtotal="0">
      <items count="8">
        <item x="0"/>
        <item x="3"/>
        <item x="1"/>
        <item x="2"/>
        <item m="1" x="6"/>
        <item m="1" x="7"/>
        <item m="1" x="5"/>
        <item m="1" x="4"/>
      </items>
    </pivotField>
    <pivotField axis="axisRow" compact="0" outline="0" showAll="0" insertBlankRow="1" defaultSubtotal="0">
      <items count="172">
        <item x="0"/>
        <item x="6"/>
        <item x="4"/>
        <item x="3"/>
        <item x="17"/>
        <item x="13"/>
        <item x="14"/>
        <item x="16"/>
        <item x="15"/>
        <item x="12"/>
        <item x="10"/>
        <item x="18"/>
        <item x="9"/>
        <item x="5"/>
        <item x="7"/>
        <item x="1"/>
        <item x="8"/>
        <item x="2"/>
        <item x="21"/>
        <item x="20"/>
        <item x="22"/>
        <item x="11"/>
        <item x="26"/>
        <item x="30"/>
        <item x="31"/>
        <item x="29"/>
        <item x="27"/>
        <item x="28"/>
        <item x="19"/>
        <item x="23"/>
        <item x="24"/>
        <item x="25"/>
        <item m="1" x="71"/>
        <item m="1" x="148"/>
        <item m="1" x="143"/>
        <item m="1" x="111"/>
        <item m="1" x="104"/>
        <item m="1" x="113"/>
        <item m="1" x="96"/>
        <item m="1" x="83"/>
        <item m="1" x="154"/>
        <item m="1" x="82"/>
        <item m="1" x="40"/>
        <item m="1" x="65"/>
        <item m="1" x="109"/>
        <item m="1" x="59"/>
        <item m="1" x="44"/>
        <item m="1" x="146"/>
        <item m="1" x="122"/>
        <item m="1" x="135"/>
        <item m="1" x="171"/>
        <item m="1" x="58"/>
        <item m="1" x="90"/>
        <item m="1" x="141"/>
        <item m="1" x="85"/>
        <item m="1" x="168"/>
        <item m="1" x="47"/>
        <item m="1" x="118"/>
        <item m="1" x="170"/>
        <item m="1" x="157"/>
        <item m="1" x="86"/>
        <item m="1" x="73"/>
        <item m="1" x="95"/>
        <item m="1" x="153"/>
        <item m="1" x="36"/>
        <item m="1" x="50"/>
        <item m="1" x="161"/>
        <item m="1" x="39"/>
        <item m="1" x="147"/>
        <item m="1" x="136"/>
        <item m="1" x="51"/>
        <item m="1" x="52"/>
        <item m="1" x="116"/>
        <item m="1" x="98"/>
        <item m="1" x="75"/>
        <item m="1" x="123"/>
        <item m="1" x="79"/>
        <item m="1" x="126"/>
        <item m="1" x="106"/>
        <item m="1" x="42"/>
        <item m="1" x="150"/>
        <item m="1" x="162"/>
        <item m="1" x="74"/>
        <item m="1" x="119"/>
        <item m="1" x="169"/>
        <item m="1" x="77"/>
        <item m="1" x="124"/>
        <item m="1" x="142"/>
        <item m="1" x="81"/>
        <item m="1" x="128"/>
        <item m="1" x="45"/>
        <item m="1" x="91"/>
        <item m="1" x="103"/>
        <item m="1" x="145"/>
        <item m="1" x="57"/>
        <item m="1" x="115"/>
        <item m="1" x="69"/>
        <item m="1" x="151"/>
        <item m="1" x="159"/>
        <item m="1" x="41"/>
        <item m="1" x="133"/>
        <item m="1" x="138"/>
        <item m="1" x="140"/>
        <item m="1" x="160"/>
        <item m="1" x="158"/>
        <item m="1" x="155"/>
        <item m="1" x="165"/>
        <item m="1" x="130"/>
        <item m="1" x="94"/>
        <item m="1" x="68"/>
        <item m="1" x="121"/>
        <item m="1" x="56"/>
        <item m="1" x="60"/>
        <item m="1" x="107"/>
        <item m="1" x="54"/>
        <item m="1" x="166"/>
        <item m="1" x="61"/>
        <item m="1" x="164"/>
        <item m="1" x="129"/>
        <item m="1" x="93"/>
        <item m="1" x="88"/>
        <item m="1" x="38"/>
        <item m="1" x="132"/>
        <item m="1" x="110"/>
        <item m="1" x="87"/>
        <item m="1" x="49"/>
        <item m="1" x="97"/>
        <item m="1" x="127"/>
        <item m="1" x="125"/>
        <item m="1" x="46"/>
        <item m="1" x="163"/>
        <item m="1" x="100"/>
        <item m="1" x="101"/>
        <item m="1" x="167"/>
        <item m="1" x="33"/>
        <item m="1" x="53"/>
        <item m="1" x="120"/>
        <item m="1" x="105"/>
        <item m="1" x="64"/>
        <item m="1" x="89"/>
        <item m="1" x="48"/>
        <item m="1" x="34"/>
        <item m="1" x="32"/>
        <item m="1" x="99"/>
        <item m="1" x="35"/>
        <item m="1" x="137"/>
        <item m="1" x="144"/>
        <item m="1" x="55"/>
        <item m="1" x="37"/>
        <item m="1" x="76"/>
        <item m="1" x="134"/>
        <item m="1" x="66"/>
        <item m="1" x="62"/>
        <item m="1" x="139"/>
        <item m="1" x="114"/>
        <item m="1" x="80"/>
        <item m="1" x="117"/>
        <item m="1" x="84"/>
        <item m="1" x="131"/>
        <item m="1" x="72"/>
        <item m="1" x="156"/>
        <item m="1" x="152"/>
        <item m="1" x="92"/>
        <item m="1" x="63"/>
        <item m="1" x="78"/>
        <item m="1" x="108"/>
        <item m="1" x="149"/>
        <item m="1" x="70"/>
        <item m="1" x="67"/>
        <item m="1" x="102"/>
        <item m="1" x="112"/>
        <item m="1" x="43"/>
      </items>
    </pivotField>
    <pivotField axis="axisRow" compact="0" outline="0" showAll="0" insertBlankRow="1">
      <items count="4">
        <item n="Ensemble" x="0"/>
        <item n="1000-5000m²" x="1"/>
        <item n="&gt;5000m²" x="2"/>
        <item t="default"/>
      </items>
    </pivotField>
    <pivotField dataField="1" compact="0" outline="0" showAll="0" insertBlankRow="1"/>
    <pivotField dataField="1" compact="0" outline="0" showAll="0" insertBlankRow="1"/>
    <pivotField dataField="1" compact="0" outline="0" showAll="0" defaultSubtotal="0"/>
    <pivotField dataField="1" compact="0" outline="0" showAll="0" defaultSubtotal="0"/>
    <pivotField dataField="1" compact="0" outline="0" showAll="0" defaultSubtotal="0"/>
  </pivotFields>
  <rowFields count="4">
    <field x="1"/>
    <field x="2"/>
    <field x="3"/>
    <field x="-2"/>
  </rowFields>
  <rowItems count="624">
    <i>
      <x/>
      <x/>
      <x/>
      <x/>
    </i>
    <i r="3" i="1">
      <x v="1"/>
    </i>
    <i r="3" i="2">
      <x v="2"/>
    </i>
    <i r="3" i="3">
      <x v="3"/>
    </i>
    <i r="3" i="4">
      <x v="4"/>
    </i>
    <i t="blank" r="2">
      <x/>
    </i>
    <i r="2">
      <x v="1"/>
      <x/>
    </i>
    <i r="3" i="1">
      <x v="1"/>
    </i>
    <i r="3" i="2">
      <x v="2"/>
    </i>
    <i r="3" i="3">
      <x v="3"/>
    </i>
    <i r="3" i="4">
      <x v="4"/>
    </i>
    <i t="blank" r="2">
      <x v="1"/>
    </i>
    <i r="2">
      <x v="2"/>
      <x/>
    </i>
    <i r="3" i="1">
      <x v="1"/>
    </i>
    <i r="3" i="2">
      <x v="2"/>
    </i>
    <i r="3" i="3">
      <x v="3"/>
    </i>
    <i r="3" i="4">
      <x v="4"/>
    </i>
    <i t="blank" r="2">
      <x v="2"/>
    </i>
    <i>
      <x v="1"/>
      <x v="23"/>
      <x/>
      <x/>
    </i>
    <i r="3" i="1">
      <x v="1"/>
    </i>
    <i r="3" i="2">
      <x v="2"/>
    </i>
    <i r="3" i="3">
      <x v="3"/>
    </i>
    <i r="3" i="4">
      <x v="4"/>
    </i>
    <i t="blank" r="2">
      <x/>
    </i>
    <i r="2">
      <x v="1"/>
      <x/>
    </i>
    <i r="3" i="1">
      <x v="1"/>
    </i>
    <i r="3" i="2">
      <x v="2"/>
    </i>
    <i r="3" i="3">
      <x v="3"/>
    </i>
    <i r="3" i="4">
      <x v="4"/>
    </i>
    <i t="blank" r="2">
      <x v="1"/>
    </i>
    <i r="2">
      <x v="2"/>
      <x/>
    </i>
    <i r="3" i="1">
      <x v="1"/>
    </i>
    <i r="3" i="2">
      <x v="2"/>
    </i>
    <i r="3" i="3">
      <x v="3"/>
    </i>
    <i r="3" i="4">
      <x v="4"/>
    </i>
    <i t="blank" r="2">
      <x v="2"/>
    </i>
    <i r="1">
      <x v="24"/>
      <x/>
      <x/>
    </i>
    <i r="3" i="1">
      <x v="1"/>
    </i>
    <i r="3" i="2">
      <x v="2"/>
    </i>
    <i r="3" i="3">
      <x v="3"/>
    </i>
    <i r="3" i="4">
      <x v="4"/>
    </i>
    <i t="blank" r="2">
      <x/>
    </i>
    <i r="2">
      <x v="1"/>
      <x/>
    </i>
    <i r="3" i="1">
      <x v="1"/>
    </i>
    <i r="3" i="2">
      <x v="2"/>
    </i>
    <i r="3" i="3">
      <x v="3"/>
    </i>
    <i r="3" i="4">
      <x v="4"/>
    </i>
    <i t="blank" r="2">
      <x v="1"/>
    </i>
    <i r="2">
      <x v="2"/>
      <x/>
    </i>
    <i r="3" i="1">
      <x v="1"/>
    </i>
    <i r="3" i="2">
      <x v="2"/>
    </i>
    <i r="3" i="3">
      <x v="3"/>
    </i>
    <i r="3" i="4">
      <x v="4"/>
    </i>
    <i t="blank" r="2">
      <x v="2"/>
    </i>
    <i r="1">
      <x v="25"/>
      <x/>
      <x/>
    </i>
    <i r="3" i="1">
      <x v="1"/>
    </i>
    <i r="3" i="2">
      <x v="2"/>
    </i>
    <i r="3" i="3">
      <x v="3"/>
    </i>
    <i r="3" i="4">
      <x v="4"/>
    </i>
    <i t="blank" r="2">
      <x/>
    </i>
    <i r="2">
      <x v="1"/>
      <x/>
    </i>
    <i r="3" i="1">
      <x v="1"/>
    </i>
    <i r="3" i="2">
      <x v="2"/>
    </i>
    <i r="3" i="3">
      <x v="3"/>
    </i>
    <i r="3" i="4">
      <x v="4"/>
    </i>
    <i t="blank" r="2">
      <x v="1"/>
    </i>
    <i r="2">
      <x v="2"/>
      <x/>
    </i>
    <i r="3" i="1">
      <x v="1"/>
    </i>
    <i r="3" i="2">
      <x v="2"/>
    </i>
    <i r="3" i="3">
      <x v="3"/>
    </i>
    <i r="3" i="4">
      <x v="4"/>
    </i>
    <i t="blank" r="2">
      <x v="2"/>
    </i>
    <i r="1">
      <x v="26"/>
      <x/>
      <x/>
    </i>
    <i r="3" i="1">
      <x v="1"/>
    </i>
    <i r="3" i="2">
      <x v="2"/>
    </i>
    <i r="3" i="3">
      <x v="3"/>
    </i>
    <i r="3" i="4">
      <x v="4"/>
    </i>
    <i t="blank" r="2">
      <x/>
    </i>
    <i r="2">
      <x v="1"/>
      <x/>
    </i>
    <i r="3" i="1">
      <x v="1"/>
    </i>
    <i r="3" i="2">
      <x v="2"/>
    </i>
    <i r="3" i="3">
      <x v="3"/>
    </i>
    <i r="3" i="4">
      <x v="4"/>
    </i>
    <i t="blank" r="2">
      <x v="1"/>
    </i>
    <i r="2">
      <x v="2"/>
      <x/>
    </i>
    <i r="3" i="1">
      <x v="1"/>
    </i>
    <i r="3" i="2">
      <x v="2"/>
    </i>
    <i r="3" i="3">
      <x v="3"/>
    </i>
    <i r="3" i="4">
      <x v="4"/>
    </i>
    <i t="blank" r="2">
      <x v="2"/>
    </i>
    <i r="1">
      <x v="27"/>
      <x/>
      <x/>
    </i>
    <i r="3" i="1">
      <x v="1"/>
    </i>
    <i r="3" i="2">
      <x v="2"/>
    </i>
    <i r="3" i="3">
      <x v="3"/>
    </i>
    <i r="3" i="4">
      <x v="4"/>
    </i>
    <i t="blank" r="2">
      <x/>
    </i>
    <i r="2">
      <x v="1"/>
      <x/>
    </i>
    <i r="3" i="1">
      <x v="1"/>
    </i>
    <i r="3" i="2">
      <x v="2"/>
    </i>
    <i r="3" i="3">
      <x v="3"/>
    </i>
    <i r="3" i="4">
      <x v="4"/>
    </i>
    <i t="blank" r="2">
      <x v="1"/>
    </i>
    <i r="2">
      <x v="2"/>
      <x/>
    </i>
    <i r="3" i="1">
      <x v="1"/>
    </i>
    <i r="3" i="2">
      <x v="2"/>
    </i>
    <i r="3" i="3">
      <x v="3"/>
    </i>
    <i r="3" i="4">
      <x v="4"/>
    </i>
    <i t="blank" r="2">
      <x v="2"/>
    </i>
    <i>
      <x v="2"/>
      <x v="1"/>
      <x/>
      <x/>
    </i>
    <i r="3" i="1">
      <x v="1"/>
    </i>
    <i r="3" i="2">
      <x v="2"/>
    </i>
    <i r="3" i="3">
      <x v="3"/>
    </i>
    <i r="3" i="4">
      <x v="4"/>
    </i>
    <i t="blank" r="2">
      <x/>
    </i>
    <i r="2">
      <x v="1"/>
      <x/>
    </i>
    <i r="3" i="1">
      <x v="1"/>
    </i>
    <i r="3" i="2">
      <x v="2"/>
    </i>
    <i r="3" i="3">
      <x v="3"/>
    </i>
    <i r="3" i="4">
      <x v="4"/>
    </i>
    <i t="blank" r="2">
      <x v="1"/>
    </i>
    <i r="2">
      <x v="2"/>
      <x/>
    </i>
    <i r="3" i="1">
      <x v="1"/>
    </i>
    <i r="3" i="2">
      <x v="2"/>
    </i>
    <i r="3" i="3">
      <x v="3"/>
    </i>
    <i r="3" i="4">
      <x v="4"/>
    </i>
    <i t="blank" r="2">
      <x v="2"/>
    </i>
    <i r="1">
      <x v="2"/>
      <x/>
      <x/>
    </i>
    <i r="3" i="1">
      <x v="1"/>
    </i>
    <i r="3" i="2">
      <x v="2"/>
    </i>
    <i r="3" i="3">
      <x v="3"/>
    </i>
    <i r="3" i="4">
      <x v="4"/>
    </i>
    <i t="blank" r="2">
      <x/>
    </i>
    <i r="2">
      <x v="1"/>
      <x/>
    </i>
    <i r="3" i="1">
      <x v="1"/>
    </i>
    <i r="3" i="2">
      <x v="2"/>
    </i>
    <i r="3" i="3">
      <x v="3"/>
    </i>
    <i r="3" i="4">
      <x v="4"/>
    </i>
    <i t="blank" r="2">
      <x v="1"/>
    </i>
    <i r="2">
      <x v="2"/>
      <x/>
    </i>
    <i r="3" i="1">
      <x v="1"/>
    </i>
    <i r="3" i="2">
      <x v="2"/>
    </i>
    <i r="3" i="3">
      <x v="3"/>
    </i>
    <i r="3" i="4">
      <x v="4"/>
    </i>
    <i t="blank" r="2">
      <x v="2"/>
    </i>
    <i r="1">
      <x v="3"/>
      <x/>
      <x/>
    </i>
    <i r="3" i="1">
      <x v="1"/>
    </i>
    <i r="3" i="2">
      <x v="2"/>
    </i>
    <i r="3" i="3">
      <x v="3"/>
    </i>
    <i r="3" i="4">
      <x v="4"/>
    </i>
    <i t="blank" r="2">
      <x/>
    </i>
    <i r="2">
      <x v="1"/>
      <x/>
    </i>
    <i r="3" i="1">
      <x v="1"/>
    </i>
    <i r="3" i="2">
      <x v="2"/>
    </i>
    <i r="3" i="3">
      <x v="3"/>
    </i>
    <i r="3" i="4">
      <x v="4"/>
    </i>
    <i t="blank" r="2">
      <x v="1"/>
    </i>
    <i r="2">
      <x v="2"/>
      <x/>
    </i>
    <i r="3" i="1">
      <x v="1"/>
    </i>
    <i r="3" i="2">
      <x v="2"/>
    </i>
    <i r="3" i="3">
      <x v="3"/>
    </i>
    <i r="3" i="4">
      <x v="4"/>
    </i>
    <i t="blank" r="2">
      <x v="2"/>
    </i>
    <i r="1">
      <x v="13"/>
      <x/>
      <x/>
    </i>
    <i r="3" i="1">
      <x v="1"/>
    </i>
    <i r="3" i="2">
      <x v="2"/>
    </i>
    <i r="3" i="3">
      <x v="3"/>
    </i>
    <i r="3" i="4">
      <x v="4"/>
    </i>
    <i t="blank" r="2">
      <x/>
    </i>
    <i r="2">
      <x v="1"/>
      <x/>
    </i>
    <i r="3" i="1">
      <x v="1"/>
    </i>
    <i r="3" i="2">
      <x v="2"/>
    </i>
    <i r="3" i="3">
      <x v="3"/>
    </i>
    <i r="3" i="4">
      <x v="4"/>
    </i>
    <i t="blank" r="2">
      <x v="1"/>
    </i>
    <i r="2">
      <x v="2"/>
      <x/>
    </i>
    <i r="3" i="1">
      <x v="1"/>
    </i>
    <i r="3" i="2">
      <x v="2"/>
    </i>
    <i r="3" i="3">
      <x v="3"/>
    </i>
    <i r="3" i="4">
      <x v="4"/>
    </i>
    <i t="blank" r="2">
      <x v="2"/>
    </i>
    <i r="1">
      <x v="14"/>
      <x/>
      <x/>
    </i>
    <i r="3" i="1">
      <x v="1"/>
    </i>
    <i r="3" i="2">
      <x v="2"/>
    </i>
    <i r="3" i="3">
      <x v="3"/>
    </i>
    <i r="3" i="4">
      <x v="4"/>
    </i>
    <i t="blank" r="2">
      <x/>
    </i>
    <i r="2">
      <x v="1"/>
      <x/>
    </i>
    <i r="3" i="1">
      <x v="1"/>
    </i>
    <i r="3" i="2">
      <x v="2"/>
    </i>
    <i r="3" i="3">
      <x v="3"/>
    </i>
    <i r="3" i="4">
      <x v="4"/>
    </i>
    <i t="blank" r="2">
      <x v="1"/>
    </i>
    <i r="2">
      <x v="2"/>
      <x/>
    </i>
    <i r="3" i="1">
      <x v="1"/>
    </i>
    <i r="3" i="2">
      <x v="2"/>
    </i>
    <i r="3" i="3">
      <x v="3"/>
    </i>
    <i r="3" i="4">
      <x v="4"/>
    </i>
    <i t="blank" r="2">
      <x v="2"/>
    </i>
    <i r="1">
      <x v="15"/>
      <x/>
      <x/>
    </i>
    <i r="3" i="1">
      <x v="1"/>
    </i>
    <i r="3" i="2">
      <x v="2"/>
    </i>
    <i r="3" i="3">
      <x v="3"/>
    </i>
    <i r="3" i="4">
      <x v="4"/>
    </i>
    <i t="blank" r="2">
      <x/>
    </i>
    <i r="2">
      <x v="1"/>
      <x/>
    </i>
    <i r="3" i="1">
      <x v="1"/>
    </i>
    <i r="3" i="2">
      <x v="2"/>
    </i>
    <i r="3" i="3">
      <x v="3"/>
    </i>
    <i r="3" i="4">
      <x v="4"/>
    </i>
    <i t="blank" r="2">
      <x v="1"/>
    </i>
    <i r="2">
      <x v="2"/>
      <x/>
    </i>
    <i r="3" i="1">
      <x v="1"/>
    </i>
    <i r="3" i="2">
      <x v="2"/>
    </i>
    <i r="3" i="3">
      <x v="3"/>
    </i>
    <i r="3" i="4">
      <x v="4"/>
    </i>
    <i t="blank" r="2">
      <x v="2"/>
    </i>
    <i r="1">
      <x v="16"/>
      <x/>
      <x/>
    </i>
    <i r="3" i="1">
      <x v="1"/>
    </i>
    <i r="3" i="2">
      <x v="2"/>
    </i>
    <i r="3" i="3">
      <x v="3"/>
    </i>
    <i r="3" i="4">
      <x v="4"/>
    </i>
    <i t="blank" r="2">
      <x/>
    </i>
    <i r="2">
      <x v="1"/>
      <x/>
    </i>
    <i r="3" i="1">
      <x v="1"/>
    </i>
    <i r="3" i="2">
      <x v="2"/>
    </i>
    <i r="3" i="3">
      <x v="3"/>
    </i>
    <i r="3" i="4">
      <x v="4"/>
    </i>
    <i t="blank" r="2">
      <x v="1"/>
    </i>
    <i r="2">
      <x v="2"/>
      <x/>
    </i>
    <i r="3" i="1">
      <x v="1"/>
    </i>
    <i r="3" i="2">
      <x v="2"/>
    </i>
    <i r="3" i="3">
      <x v="3"/>
    </i>
    <i r="3" i="4">
      <x v="4"/>
    </i>
    <i t="blank" r="2">
      <x v="2"/>
    </i>
    <i r="1">
      <x v="17"/>
      <x/>
      <x/>
    </i>
    <i r="3" i="1">
      <x v="1"/>
    </i>
    <i r="3" i="2">
      <x v="2"/>
    </i>
    <i r="3" i="3">
      <x v="3"/>
    </i>
    <i r="3" i="4">
      <x v="4"/>
    </i>
    <i t="blank" r="2">
      <x/>
    </i>
    <i r="2">
      <x v="1"/>
      <x/>
    </i>
    <i r="3" i="1">
      <x v="1"/>
    </i>
    <i r="3" i="2">
      <x v="2"/>
    </i>
    <i r="3" i="3">
      <x v="3"/>
    </i>
    <i r="3" i="4">
      <x v="4"/>
    </i>
    <i t="blank" r="2">
      <x v="1"/>
    </i>
    <i r="2">
      <x v="2"/>
      <x/>
    </i>
    <i r="3" i="1">
      <x v="1"/>
    </i>
    <i r="3" i="2">
      <x v="2"/>
    </i>
    <i r="3" i="3">
      <x v="3"/>
    </i>
    <i r="3" i="4">
      <x v="4"/>
    </i>
    <i t="blank" r="2">
      <x v="2"/>
    </i>
    <i>
      <x v="3"/>
      <x v="1"/>
      <x/>
      <x/>
    </i>
    <i r="3" i="1">
      <x v="1"/>
    </i>
    <i r="3" i="2">
      <x v="2"/>
    </i>
    <i r="3" i="3">
      <x v="3"/>
    </i>
    <i r="3" i="4">
      <x v="4"/>
    </i>
    <i t="blank" r="2">
      <x/>
    </i>
    <i r="2">
      <x v="1"/>
      <x/>
    </i>
    <i r="3" i="1">
      <x v="1"/>
    </i>
    <i r="3" i="2">
      <x v="2"/>
    </i>
    <i r="3" i="3">
      <x v="3"/>
    </i>
    <i r="3" i="4">
      <x v="4"/>
    </i>
    <i t="blank" r="2">
      <x v="1"/>
    </i>
    <i r="2">
      <x v="2"/>
      <x/>
    </i>
    <i r="3" i="1">
      <x v="1"/>
    </i>
    <i r="3" i="2">
      <x v="2"/>
    </i>
    <i r="3" i="3">
      <x v="3"/>
    </i>
    <i r="3" i="4">
      <x v="4"/>
    </i>
    <i t="blank" r="2">
      <x v="2"/>
    </i>
    <i r="1">
      <x v="2"/>
      <x/>
      <x/>
    </i>
    <i r="3" i="1">
      <x v="1"/>
    </i>
    <i r="3" i="2">
      <x v="2"/>
    </i>
    <i r="3" i="3">
      <x v="3"/>
    </i>
    <i r="3" i="4">
      <x v="4"/>
    </i>
    <i t="blank" r="2">
      <x/>
    </i>
    <i r="2">
      <x v="1"/>
      <x/>
    </i>
    <i r="3" i="1">
      <x v="1"/>
    </i>
    <i r="3" i="2">
      <x v="2"/>
    </i>
    <i r="3" i="3">
      <x v="3"/>
    </i>
    <i r="3" i="4">
      <x v="4"/>
    </i>
    <i t="blank" r="2">
      <x v="1"/>
    </i>
    <i r="2">
      <x v="2"/>
      <x/>
    </i>
    <i r="3" i="1">
      <x v="1"/>
    </i>
    <i r="3" i="2">
      <x v="2"/>
    </i>
    <i r="3" i="3">
      <x v="3"/>
    </i>
    <i r="3" i="4">
      <x v="4"/>
    </i>
    <i t="blank" r="2">
      <x v="2"/>
    </i>
    <i r="1">
      <x v="3"/>
      <x/>
      <x/>
    </i>
    <i r="3" i="1">
      <x v="1"/>
    </i>
    <i r="3" i="2">
      <x v="2"/>
    </i>
    <i r="3" i="3">
      <x v="3"/>
    </i>
    <i r="3" i="4">
      <x v="4"/>
    </i>
    <i t="blank" r="2">
      <x/>
    </i>
    <i r="2">
      <x v="1"/>
      <x/>
    </i>
    <i r="3" i="1">
      <x v="1"/>
    </i>
    <i r="3" i="2">
      <x v="2"/>
    </i>
    <i r="3" i="3">
      <x v="3"/>
    </i>
    <i r="3" i="4">
      <x v="4"/>
    </i>
    <i t="blank" r="2">
      <x v="1"/>
    </i>
    <i r="2">
      <x v="2"/>
      <x/>
    </i>
    <i r="3" i="1">
      <x v="1"/>
    </i>
    <i r="3" i="2">
      <x v="2"/>
    </i>
    <i r="3" i="3">
      <x v="3"/>
    </i>
    <i r="3" i="4">
      <x v="4"/>
    </i>
    <i t="blank" r="2">
      <x v="2"/>
    </i>
    <i r="1">
      <x v="4"/>
      <x/>
      <x/>
    </i>
    <i r="3" i="1">
      <x v="1"/>
    </i>
    <i r="3" i="2">
      <x v="2"/>
    </i>
    <i r="3" i="3">
      <x v="3"/>
    </i>
    <i r="3" i="4">
      <x v="4"/>
    </i>
    <i t="blank" r="2">
      <x/>
    </i>
    <i r="2">
      <x v="1"/>
      <x/>
    </i>
    <i r="3" i="1">
      <x v="1"/>
    </i>
    <i r="3" i="2">
      <x v="2"/>
    </i>
    <i r="3" i="3">
      <x v="3"/>
    </i>
    <i r="3" i="4">
      <x v="4"/>
    </i>
    <i t="blank" r="2">
      <x v="1"/>
    </i>
    <i r="2">
      <x v="2"/>
      <x/>
    </i>
    <i r="3" i="1">
      <x v="1"/>
    </i>
    <i r="3" i="2">
      <x v="2"/>
    </i>
    <i r="3" i="3">
      <x v="3"/>
    </i>
    <i r="3" i="4">
      <x v="4"/>
    </i>
    <i t="blank" r="2">
      <x v="2"/>
    </i>
    <i r="1">
      <x v="5"/>
      <x/>
      <x/>
    </i>
    <i r="3" i="1">
      <x v="1"/>
    </i>
    <i r="3" i="2">
      <x v="2"/>
    </i>
    <i r="3" i="3">
      <x v="3"/>
    </i>
    <i r="3" i="4">
      <x v="4"/>
    </i>
    <i t="blank" r="2">
      <x/>
    </i>
    <i r="2">
      <x v="1"/>
      <x/>
    </i>
    <i r="3" i="1">
      <x v="1"/>
    </i>
    <i r="3" i="2">
      <x v="2"/>
    </i>
    <i r="3" i="3">
      <x v="3"/>
    </i>
    <i r="3" i="4">
      <x v="4"/>
    </i>
    <i t="blank" r="2">
      <x v="1"/>
    </i>
    <i r="2">
      <x v="2"/>
      <x/>
    </i>
    <i r="3" i="1">
      <x v="1"/>
    </i>
    <i r="3" i="2">
      <x v="2"/>
    </i>
    <i r="3" i="3">
      <x v="3"/>
    </i>
    <i r="3" i="4">
      <x v="4"/>
    </i>
    <i t="blank" r="2">
      <x v="2"/>
    </i>
    <i r="1">
      <x v="6"/>
      <x/>
      <x/>
    </i>
    <i r="3" i="1">
      <x v="1"/>
    </i>
    <i r="3" i="2">
      <x v="2"/>
    </i>
    <i r="3" i="3">
      <x v="3"/>
    </i>
    <i r="3" i="4">
      <x v="4"/>
    </i>
    <i t="blank" r="2">
      <x/>
    </i>
    <i r="2">
      <x v="1"/>
      <x/>
    </i>
    <i r="3" i="1">
      <x v="1"/>
    </i>
    <i r="3" i="2">
      <x v="2"/>
    </i>
    <i r="3" i="3">
      <x v="3"/>
    </i>
    <i r="3" i="4">
      <x v="4"/>
    </i>
    <i t="blank" r="2">
      <x v="1"/>
    </i>
    <i r="2">
      <x v="2"/>
      <x/>
    </i>
    <i r="3" i="1">
      <x v="1"/>
    </i>
    <i r="3" i="2">
      <x v="2"/>
    </i>
    <i r="3" i="3">
      <x v="3"/>
    </i>
    <i r="3" i="4">
      <x v="4"/>
    </i>
    <i t="blank" r="2">
      <x v="2"/>
    </i>
    <i r="1">
      <x v="7"/>
      <x/>
      <x/>
    </i>
    <i r="3" i="1">
      <x v="1"/>
    </i>
    <i r="3" i="2">
      <x v="2"/>
    </i>
    <i r="3" i="3">
      <x v="3"/>
    </i>
    <i r="3" i="4">
      <x v="4"/>
    </i>
    <i t="blank" r="2">
      <x/>
    </i>
    <i r="2">
      <x v="1"/>
      <x/>
    </i>
    <i r="3" i="1">
      <x v="1"/>
    </i>
    <i r="3" i="2">
      <x v="2"/>
    </i>
    <i r="3" i="3">
      <x v="3"/>
    </i>
    <i r="3" i="4">
      <x v="4"/>
    </i>
    <i t="blank" r="2">
      <x v="1"/>
    </i>
    <i r="2">
      <x v="2"/>
      <x/>
    </i>
    <i r="3" i="1">
      <x v="1"/>
    </i>
    <i r="3" i="2">
      <x v="2"/>
    </i>
    <i r="3" i="3">
      <x v="3"/>
    </i>
    <i r="3" i="4">
      <x v="4"/>
    </i>
    <i t="blank" r="2">
      <x v="2"/>
    </i>
    <i r="1">
      <x v="8"/>
      <x/>
      <x/>
    </i>
    <i r="3" i="1">
      <x v="1"/>
    </i>
    <i r="3" i="2">
      <x v="2"/>
    </i>
    <i r="3" i="3">
      <x v="3"/>
    </i>
    <i r="3" i="4">
      <x v="4"/>
    </i>
    <i t="blank" r="2">
      <x/>
    </i>
    <i r="2">
      <x v="1"/>
      <x/>
    </i>
    <i r="3" i="1">
      <x v="1"/>
    </i>
    <i r="3" i="2">
      <x v="2"/>
    </i>
    <i r="3" i="3">
      <x v="3"/>
    </i>
    <i r="3" i="4">
      <x v="4"/>
    </i>
    <i t="blank" r="2">
      <x v="1"/>
    </i>
    <i r="2">
      <x v="2"/>
      <x/>
    </i>
    <i r="3" i="1">
      <x v="1"/>
    </i>
    <i r="3" i="2">
      <x v="2"/>
    </i>
    <i r="3" i="3">
      <x v="3"/>
    </i>
    <i r="3" i="4">
      <x v="4"/>
    </i>
    <i t="blank" r="2">
      <x v="2"/>
    </i>
    <i r="1">
      <x v="9"/>
      <x/>
      <x/>
    </i>
    <i r="3" i="1">
      <x v="1"/>
    </i>
    <i r="3" i="2">
      <x v="2"/>
    </i>
    <i r="3" i="3">
      <x v="3"/>
    </i>
    <i r="3" i="4">
      <x v="4"/>
    </i>
    <i t="blank" r="2">
      <x/>
    </i>
    <i r="2">
      <x v="1"/>
      <x/>
    </i>
    <i r="3" i="1">
      <x v="1"/>
    </i>
    <i r="3" i="2">
      <x v="2"/>
    </i>
    <i r="3" i="3">
      <x v="3"/>
    </i>
    <i r="3" i="4">
      <x v="4"/>
    </i>
    <i t="blank" r="2">
      <x v="1"/>
    </i>
    <i r="2">
      <x v="2"/>
      <x/>
    </i>
    <i r="3" i="1">
      <x v="1"/>
    </i>
    <i r="3" i="2">
      <x v="2"/>
    </i>
    <i r="3" i="3">
      <x v="3"/>
    </i>
    <i r="3" i="4">
      <x v="4"/>
    </i>
    <i t="blank" r="2">
      <x v="2"/>
    </i>
    <i r="1">
      <x v="10"/>
      <x/>
      <x/>
    </i>
    <i r="3" i="1">
      <x v="1"/>
    </i>
    <i r="3" i="2">
      <x v="2"/>
    </i>
    <i r="3" i="3">
      <x v="3"/>
    </i>
    <i r="3" i="4">
      <x v="4"/>
    </i>
    <i t="blank" r="2">
      <x/>
    </i>
    <i r="2">
      <x v="1"/>
      <x/>
    </i>
    <i r="3" i="1">
      <x v="1"/>
    </i>
    <i r="3" i="2">
      <x v="2"/>
    </i>
    <i r="3" i="3">
      <x v="3"/>
    </i>
    <i r="3" i="4">
      <x v="4"/>
    </i>
    <i t="blank" r="2">
      <x v="1"/>
    </i>
    <i r="2">
      <x v="2"/>
      <x/>
    </i>
    <i r="3" i="1">
      <x v="1"/>
    </i>
    <i r="3" i="2">
      <x v="2"/>
    </i>
    <i r="3" i="3">
      <x v="3"/>
    </i>
    <i r="3" i="4">
      <x v="4"/>
    </i>
    <i t="blank" r="2">
      <x v="2"/>
    </i>
    <i r="1">
      <x v="11"/>
      <x/>
      <x/>
    </i>
    <i r="3" i="1">
      <x v="1"/>
    </i>
    <i r="3" i="2">
      <x v="2"/>
    </i>
    <i r="3" i="3">
      <x v="3"/>
    </i>
    <i r="3" i="4">
      <x v="4"/>
    </i>
    <i t="blank" r="2">
      <x/>
    </i>
    <i r="2">
      <x v="1"/>
      <x/>
    </i>
    <i r="3" i="1">
      <x v="1"/>
    </i>
    <i r="3" i="2">
      <x v="2"/>
    </i>
    <i r="3" i="3">
      <x v="3"/>
    </i>
    <i r="3" i="4">
      <x v="4"/>
    </i>
    <i t="blank" r="2">
      <x v="1"/>
    </i>
    <i r="2">
      <x v="2"/>
      <x/>
    </i>
    <i r="3" i="1">
      <x v="1"/>
    </i>
    <i r="3" i="2">
      <x v="2"/>
    </i>
    <i r="3" i="3">
      <x v="3"/>
    </i>
    <i r="3" i="4">
      <x v="4"/>
    </i>
    <i t="blank" r="2">
      <x v="2"/>
    </i>
    <i r="1">
      <x v="12"/>
      <x/>
      <x/>
    </i>
    <i r="3" i="1">
      <x v="1"/>
    </i>
    <i r="3" i="2">
      <x v="2"/>
    </i>
    <i r="3" i="3">
      <x v="3"/>
    </i>
    <i r="3" i="4">
      <x v="4"/>
    </i>
    <i t="blank" r="2">
      <x/>
    </i>
    <i r="2">
      <x v="1"/>
      <x/>
    </i>
    <i r="3" i="1">
      <x v="1"/>
    </i>
    <i r="3" i="2">
      <x v="2"/>
    </i>
    <i r="3" i="3">
      <x v="3"/>
    </i>
    <i r="3" i="4">
      <x v="4"/>
    </i>
    <i t="blank" r="2">
      <x v="1"/>
    </i>
    <i r="2">
      <x v="2"/>
      <x/>
    </i>
    <i r="3" i="1">
      <x v="1"/>
    </i>
    <i r="3" i="2">
      <x v="2"/>
    </i>
    <i r="3" i="3">
      <x v="3"/>
    </i>
    <i r="3" i="4">
      <x v="4"/>
    </i>
    <i t="blank" r="2">
      <x v="2"/>
    </i>
    <i r="1">
      <x v="18"/>
      <x/>
      <x/>
    </i>
    <i r="3" i="1">
      <x v="1"/>
    </i>
    <i r="3" i="2">
      <x v="2"/>
    </i>
    <i r="3" i="3">
      <x v="3"/>
    </i>
    <i r="3" i="4">
      <x v="4"/>
    </i>
    <i t="blank" r="2">
      <x/>
    </i>
    <i r="2">
      <x v="1"/>
      <x/>
    </i>
    <i r="3" i="1">
      <x v="1"/>
    </i>
    <i r="3" i="2">
      <x v="2"/>
    </i>
    <i r="3" i="3">
      <x v="3"/>
    </i>
    <i r="3" i="4">
      <x v="4"/>
    </i>
    <i t="blank" r="2">
      <x v="1"/>
    </i>
    <i r="2">
      <x v="2"/>
      <x/>
    </i>
    <i r="3" i="1">
      <x v="1"/>
    </i>
    <i r="3" i="2">
      <x v="2"/>
    </i>
    <i r="3" i="3">
      <x v="3"/>
    </i>
    <i r="3" i="4">
      <x v="4"/>
    </i>
    <i t="blank" r="2">
      <x v="2"/>
    </i>
    <i r="1">
      <x v="19"/>
      <x/>
      <x/>
    </i>
    <i r="3" i="1">
      <x v="1"/>
    </i>
    <i r="3" i="2">
      <x v="2"/>
    </i>
    <i r="3" i="3">
      <x v="3"/>
    </i>
    <i r="3" i="4">
      <x v="4"/>
    </i>
    <i t="blank" r="2">
      <x/>
    </i>
    <i r="2">
      <x v="1"/>
      <x/>
    </i>
    <i r="3" i="1">
      <x v="1"/>
    </i>
    <i r="3" i="2">
      <x v="2"/>
    </i>
    <i r="3" i="3">
      <x v="3"/>
    </i>
    <i r="3" i="4">
      <x v="4"/>
    </i>
    <i t="blank" r="2">
      <x v="1"/>
    </i>
    <i r="2">
      <x v="2"/>
      <x/>
    </i>
    <i r="3" i="1">
      <x v="1"/>
    </i>
    <i r="3" i="2">
      <x v="2"/>
    </i>
    <i r="3" i="3">
      <x v="3"/>
    </i>
    <i r="3" i="4">
      <x v="4"/>
    </i>
    <i t="blank" r="2">
      <x v="2"/>
    </i>
    <i r="1">
      <x v="20"/>
      <x/>
      <x/>
    </i>
    <i r="3" i="1">
      <x v="1"/>
    </i>
    <i r="3" i="2">
      <x v="2"/>
    </i>
    <i r="3" i="3">
      <x v="3"/>
    </i>
    <i r="3" i="4">
      <x v="4"/>
    </i>
    <i t="blank" r="2">
      <x/>
    </i>
    <i r="2">
      <x v="1"/>
      <x/>
    </i>
    <i r="3" i="1">
      <x v="1"/>
    </i>
    <i r="3" i="2">
      <x v="2"/>
    </i>
    <i r="3" i="3">
      <x v="3"/>
    </i>
    <i r="3" i="4">
      <x v="4"/>
    </i>
    <i t="blank" r="2">
      <x v="1"/>
    </i>
    <i r="2">
      <x v="2"/>
      <x/>
    </i>
    <i r="3" i="1">
      <x v="1"/>
    </i>
    <i r="3" i="2">
      <x v="2"/>
    </i>
    <i r="3" i="3">
      <x v="3"/>
    </i>
    <i r="3" i="4">
      <x v="4"/>
    </i>
    <i t="blank" r="2">
      <x v="2"/>
    </i>
    <i r="1">
      <x v="21"/>
      <x/>
      <x/>
    </i>
    <i r="3" i="1">
      <x v="1"/>
    </i>
    <i r="3" i="2">
      <x v="2"/>
    </i>
    <i r="3" i="3">
      <x v="3"/>
    </i>
    <i r="3" i="4">
      <x v="4"/>
    </i>
    <i t="blank" r="2">
      <x/>
    </i>
    <i r="2">
      <x v="1"/>
      <x/>
    </i>
    <i r="3" i="1">
      <x v="1"/>
    </i>
    <i r="3" i="2">
      <x v="2"/>
    </i>
    <i r="3" i="3">
      <x v="3"/>
    </i>
    <i r="3" i="4">
      <x v="4"/>
    </i>
    <i t="blank" r="2">
      <x v="1"/>
    </i>
    <i r="2">
      <x v="2"/>
      <x/>
    </i>
    <i r="3" i="1">
      <x v="1"/>
    </i>
    <i r="3" i="2">
      <x v="2"/>
    </i>
    <i r="3" i="3">
      <x v="3"/>
    </i>
    <i r="3" i="4">
      <x v="4"/>
    </i>
    <i t="blank" r="2">
      <x v="2"/>
    </i>
    <i r="1">
      <x v="22"/>
      <x/>
      <x/>
    </i>
    <i r="3" i="1">
      <x v="1"/>
    </i>
    <i r="3" i="2">
      <x v="2"/>
    </i>
    <i r="3" i="3">
      <x v="3"/>
    </i>
    <i r="3" i="4">
      <x v="4"/>
    </i>
    <i t="blank" r="2">
      <x/>
    </i>
    <i r="2">
      <x v="1"/>
      <x/>
    </i>
    <i r="3" i="1">
      <x v="1"/>
    </i>
    <i r="3" i="2">
      <x v="2"/>
    </i>
    <i r="3" i="3">
      <x v="3"/>
    </i>
    <i r="3" i="4">
      <x v="4"/>
    </i>
    <i t="blank" r="2">
      <x v="1"/>
    </i>
    <i r="2">
      <x v="2"/>
      <x/>
    </i>
    <i r="3" i="1">
      <x v="1"/>
    </i>
    <i r="3" i="2">
      <x v="2"/>
    </i>
    <i r="3" i="3">
      <x v="3"/>
    </i>
    <i r="3" i="4">
      <x v="4"/>
    </i>
    <i t="blank" r="2">
      <x v="2"/>
    </i>
    <i r="1">
      <x v="28"/>
      <x/>
      <x/>
    </i>
    <i r="3" i="1">
      <x v="1"/>
    </i>
    <i r="3" i="2">
      <x v="2"/>
    </i>
    <i r="3" i="3">
      <x v="3"/>
    </i>
    <i r="3" i="4">
      <x v="4"/>
    </i>
    <i t="blank" r="2">
      <x/>
    </i>
    <i r="2">
      <x v="1"/>
      <x/>
    </i>
    <i r="3" i="1">
      <x v="1"/>
    </i>
    <i r="3" i="2">
      <x v="2"/>
    </i>
    <i r="3" i="3">
      <x v="3"/>
    </i>
    <i r="3" i="4">
      <x v="4"/>
    </i>
    <i t="blank" r="2">
      <x v="1"/>
    </i>
    <i r="2">
      <x v="2"/>
      <x/>
    </i>
    <i r="3" i="1">
      <x v="1"/>
    </i>
    <i r="3" i="2">
      <x v="2"/>
    </i>
    <i r="3" i="3">
      <x v="3"/>
    </i>
    <i r="3" i="4">
      <x v="4"/>
    </i>
    <i t="blank" r="2">
      <x v="2"/>
    </i>
    <i r="1">
      <x v="29"/>
      <x/>
      <x/>
    </i>
    <i r="3" i="1">
      <x v="1"/>
    </i>
    <i r="3" i="2">
      <x v="2"/>
    </i>
    <i r="3" i="3">
      <x v="3"/>
    </i>
    <i r="3" i="4">
      <x v="4"/>
    </i>
    <i t="blank" r="2">
      <x/>
    </i>
    <i r="2">
      <x v="1"/>
      <x/>
    </i>
    <i r="3" i="1">
      <x v="1"/>
    </i>
    <i r="3" i="2">
      <x v="2"/>
    </i>
    <i r="3" i="3">
      <x v="3"/>
    </i>
    <i r="3" i="4">
      <x v="4"/>
    </i>
    <i t="blank" r="2">
      <x v="1"/>
    </i>
    <i r="2">
      <x v="2"/>
      <x/>
    </i>
    <i r="3" i="1">
      <x v="1"/>
    </i>
    <i r="3" i="2">
      <x v="2"/>
    </i>
    <i r="3" i="3">
      <x v="3"/>
    </i>
    <i r="3" i="4">
      <x v="4"/>
    </i>
    <i t="blank" r="2">
      <x v="2"/>
    </i>
    <i r="1">
      <x v="30"/>
      <x/>
      <x/>
    </i>
    <i r="3" i="1">
      <x v="1"/>
    </i>
    <i r="3" i="2">
      <x v="2"/>
    </i>
    <i r="3" i="3">
      <x v="3"/>
    </i>
    <i r="3" i="4">
      <x v="4"/>
    </i>
    <i t="blank" r="2">
      <x/>
    </i>
    <i r="2">
      <x v="1"/>
      <x/>
    </i>
    <i r="3" i="1">
      <x v="1"/>
    </i>
    <i r="3" i="2">
      <x v="2"/>
    </i>
    <i r="3" i="3">
      <x v="3"/>
    </i>
    <i r="3" i="4">
      <x v="4"/>
    </i>
    <i t="blank" r="2">
      <x v="1"/>
    </i>
    <i r="1">
      <x v="31"/>
      <x/>
      <x/>
    </i>
    <i r="3" i="1">
      <x v="1"/>
    </i>
    <i r="3" i="2">
      <x v="2"/>
    </i>
    <i r="3" i="3">
      <x v="3"/>
    </i>
    <i r="3" i="4">
      <x v="4"/>
    </i>
    <i t="blank" r="2">
      <x/>
    </i>
    <i r="2">
      <x v="1"/>
      <x/>
    </i>
    <i r="3" i="1">
      <x v="1"/>
    </i>
    <i r="3" i="2">
      <x v="2"/>
    </i>
    <i r="3" i="3">
      <x v="3"/>
    </i>
    <i r="3" i="4">
      <x v="4"/>
    </i>
    <i t="blank" r="2">
      <x v="1"/>
    </i>
    <i r="2">
      <x v="2"/>
      <x/>
    </i>
    <i r="3" i="1">
      <x v="1"/>
    </i>
    <i r="3" i="2">
      <x v="2"/>
    </i>
    <i r="3" i="3">
      <x v="3"/>
    </i>
    <i r="3" i="4">
      <x v="4"/>
    </i>
    <i t="blank" r="2">
      <x v="2"/>
    </i>
  </rowItems>
  <colFields count="1">
    <field x="0"/>
  </colFields>
  <colItems count="30">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colItems>
  <dataFields count="5">
    <dataField name="Taux moyen" fld="4" subtotal="average" baseField="0" baseItem="0" numFmtId="164"/>
    <dataField name="Nombre" fld="5" baseField="0" baseItem="0"/>
    <dataField name="Couverture %" fld="6" baseField="0" baseItem="0" numFmtId="9"/>
    <dataField name="Duree ferme du bail (moyenne) " fld="7" baseField="3" baseItem="0"/>
    <dataField name="DureeIndiquee %" fld="8" baseField="3" baseItem="1"/>
  </dataFields>
  <formats count="9">
    <format dxfId="26">
      <pivotArea outline="0" fieldPosition="0">
        <references count="1">
          <reference field="4294967294" count="1">
            <x v="0"/>
          </reference>
        </references>
      </pivotArea>
    </format>
    <format dxfId="25">
      <pivotArea type="all" dataOnly="0" outline="0" fieldPosition="0"/>
    </format>
    <format dxfId="24">
      <pivotArea type="all" dataOnly="0" outline="0" fieldPosition="0"/>
    </format>
    <format dxfId="23">
      <pivotArea dataOnly="0" labelOnly="1" outline="0" fieldPosition="0">
        <references count="1">
          <reference field="2" count="0"/>
        </references>
      </pivotArea>
    </format>
    <format dxfId="22">
      <pivotArea outline="0" fieldPosition="0">
        <references count="1">
          <reference field="4294967294" count="1">
            <x v="2"/>
          </reference>
        </references>
      </pivotArea>
    </format>
    <format dxfId="21">
      <pivotArea dataOnly="0" outline="0" fieldPosition="0">
        <references count="1">
          <reference field="4294967294" count="1">
            <x v="4"/>
          </reference>
        </references>
      </pivotArea>
    </format>
    <format dxfId="20">
      <pivotArea dataOnly="0" outline="0" fieldPosition="0">
        <references count="1">
          <reference field="4294967294" count="1">
            <x v="3"/>
          </reference>
        </references>
      </pivotArea>
    </format>
    <format dxfId="19">
      <pivotArea dataOnly="0" outline="0" fieldPosition="0">
        <references count="1">
          <reference field="4294967294" count="1">
            <x v="2"/>
          </reference>
        </references>
      </pivotArea>
    </format>
    <format dxfId="18">
      <pivotArea dataOnly="0" outline="0" fieldPosition="0">
        <references count="1">
          <reference field="4294967294" count="1">
            <x v="2"/>
          </reference>
        </references>
      </pivotArea>
    </format>
  </formats>
  <conditionalFormats count="1">
    <conditionalFormat scope="data" priority="2">
      <pivotAreas count="1">
        <pivotArea outline="0" fieldPosition="0">
          <references count="1">
            <reference field="4294967294" count="1" selected="0">
              <x v="2"/>
            </reference>
          </references>
        </pivotArea>
      </pivotAreas>
    </conditionalFormat>
  </conditionalFormats>
  <pivotTableStyleInfo name="PivotStyleLight8"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DATA" displayName="DATA" ref="B8:J2983" totalsRowShown="0" headerRowDxfId="17" dataDxfId="16">
  <autoFilter ref="B8:J2983" xr:uid="{00000000-0009-0000-0100-000002000000}"/>
  <tableColumns count="9">
    <tableColumn id="1" xr3:uid="{00000000-0010-0000-0000-000001000000}" name="Libellé" dataDxfId="15"/>
    <tableColumn id="2" xr3:uid="{00000000-0010-0000-0000-000002000000}" name="TypeZone" dataDxfId="14"/>
    <tableColumn id="3" xr3:uid="{00000000-0010-0000-0000-000003000000}" name="Zone" dataDxfId="13"/>
    <tableColumn id="4" xr3:uid="{00000000-0010-0000-0000-000004000000}" name="Tranche" dataDxfId="12"/>
    <tableColumn id="5" xr3:uid="{00000000-0010-0000-0000-000005000000}" name="Incentive" dataDxfId="11" dataCellStyle="Normal"/>
    <tableColumn id="6" xr3:uid="{00000000-0010-0000-0000-000006000000}" name="nb" dataDxfId="10"/>
    <tableColumn id="7" xr3:uid="{00000000-0010-0000-0000-000007000000}" name="Couverture" dataDxfId="9"/>
    <tableColumn id="9" xr3:uid="{478CEED3-2B46-4F67-9CEA-E5CA02754354}" name="Duree" dataDxfId="8"/>
    <tableColumn id="10" xr3:uid="{6FFA5D20-0367-4883-92BB-D700D161B9CB}" name="DureeIndiquee" dataDxfId="7"/>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Tableau1" displayName="Tableau1" ref="A1:D36" totalsRowShown="0" headerRowDxfId="6" dataDxfId="5" tableBorderDxfId="4">
  <autoFilter ref="A1:D36" xr:uid="{00000000-0009-0000-0100-000001000000}"/>
  <tableColumns count="4">
    <tableColumn id="1" xr3:uid="{00000000-0010-0000-0100-000001000000}" name="Zone" dataDxfId="3"/>
    <tableColumn id="2" xr3:uid="{00000000-0010-0000-0100-000002000000}" name="ShortTypeZone" dataDxfId="2"/>
    <tableColumn id="4" xr3:uid="{00000000-0010-0000-0100-000004000000}" name="TypeZone" dataDxfId="1"/>
    <tableColumn id="3" xr3:uid="{00000000-0010-0000-0100-000003000000}" name="ShortTypeZone-Zone" dataDxfId="0">
      <calculatedColumnFormula>Tableau1[[#This Row],[ShortTypeZone]]&amp;"-"&amp;PROPER(Tableau1[[#This Row],[Zone]])</calculatedColumnFormula>
    </tableColumn>
  </tableColumns>
  <tableStyleInfo name="TableStyleLight1" showFirstColumn="0" showLastColumn="0" showRowStripes="1" showColumnStripes="0"/>
</table>
</file>

<file path=xl/theme/theme1.xml><?xml version="1.0" encoding="utf-8"?>
<a:theme xmlns:a="http://schemas.openxmlformats.org/drawingml/2006/main" name="ImmoStat">
  <a:themeElements>
    <a:clrScheme name="ImmoStat">
      <a:dk1>
        <a:srgbClr val="494747"/>
      </a:dk1>
      <a:lt1>
        <a:srgbClr val="FFFFFF"/>
      </a:lt1>
      <a:dk2>
        <a:srgbClr val="939090"/>
      </a:dk2>
      <a:lt2>
        <a:srgbClr val="F2F2F2"/>
      </a:lt2>
      <a:accent1>
        <a:srgbClr val="8570B0"/>
      </a:accent1>
      <a:accent2>
        <a:srgbClr val="B17BB0"/>
      </a:accent2>
      <a:accent3>
        <a:srgbClr val="FF700D"/>
      </a:accent3>
      <a:accent4>
        <a:srgbClr val="FFAB0D"/>
      </a:accent4>
      <a:accent5>
        <a:srgbClr val="FDDF0E"/>
      </a:accent5>
      <a:accent6>
        <a:srgbClr val="5FDFB4"/>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twitter.com/immostat" TargetMode="External"/><Relationship Id="rId2" Type="http://schemas.openxmlformats.org/officeDocument/2006/relationships/hyperlink" Target="http://www.immostat.com/" TargetMode="External"/><Relationship Id="rId1" Type="http://schemas.openxmlformats.org/officeDocument/2006/relationships/hyperlink" Target="mailto:david.meline@immostat.com"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www.linkedin.com/company/gie-immostat"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pivotTable" Target="../pivotTables/pivotTable2.xml"/><Relationship Id="rId1" Type="http://schemas.openxmlformats.org/officeDocument/2006/relationships/pivotTable" Target="../pivotTables/pivotTable1.xm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pivotTable" Target="../pivotTables/pivotTable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C1:L46"/>
  <sheetViews>
    <sheetView showGridLines="0" showRowColHeaders="0" zoomScale="130" zoomScaleNormal="130" workbookViewId="0">
      <selection activeCell="D9" sqref="D9"/>
    </sheetView>
  </sheetViews>
  <sheetFormatPr baseColWidth="10" defaultColWidth="10.7109375" defaultRowHeight="15" x14ac:dyDescent="0.25"/>
  <cols>
    <col min="1" max="1" width="3.28515625" style="25" customWidth="1"/>
    <col min="2" max="3" width="10.7109375" style="25"/>
    <col min="4" max="4" width="10.7109375" style="25" customWidth="1"/>
    <col min="5" max="16384" width="10.7109375" style="25"/>
  </cols>
  <sheetData>
    <row r="1" spans="3:12" s="24" customFormat="1" x14ac:dyDescent="0.25"/>
    <row r="2" spans="3:12" s="24" customFormat="1" x14ac:dyDescent="0.25"/>
    <row r="3" spans="3:12" s="24" customFormat="1" x14ac:dyDescent="0.25"/>
    <row r="4" spans="3:12" s="24" customFormat="1" x14ac:dyDescent="0.25"/>
    <row r="5" spans="3:12" s="24" customFormat="1" x14ac:dyDescent="0.25"/>
    <row r="6" spans="3:12" s="24" customFormat="1" x14ac:dyDescent="0.25"/>
    <row r="7" spans="3:12" ht="15" customHeight="1" x14ac:dyDescent="0.25"/>
    <row r="8" spans="3:12" ht="15" customHeight="1" x14ac:dyDescent="0.25">
      <c r="C8" s="26" t="s">
        <v>81</v>
      </c>
      <c r="D8" s="27">
        <v>43955.354166666664</v>
      </c>
      <c r="J8" s="5"/>
      <c r="K8" s="28"/>
    </row>
    <row r="9" spans="3:12" ht="15" customHeight="1" x14ac:dyDescent="0.25">
      <c r="C9" s="26"/>
    </row>
    <row r="10" spans="3:12" ht="15" customHeight="1" x14ac:dyDescent="0.25">
      <c r="C10" s="26" t="s">
        <v>82</v>
      </c>
      <c r="D10" s="25" t="s">
        <v>126</v>
      </c>
      <c r="J10" s="29"/>
      <c r="K10" s="30"/>
      <c r="L10" s="31"/>
    </row>
    <row r="11" spans="3:12" ht="15" customHeight="1" x14ac:dyDescent="0.25">
      <c r="D11" s="32" t="s">
        <v>128</v>
      </c>
      <c r="J11" s="29"/>
      <c r="K11" s="33"/>
      <c r="L11" s="31"/>
    </row>
    <row r="12" spans="3:12" ht="15" customHeight="1" x14ac:dyDescent="0.25">
      <c r="D12" s="34" t="s">
        <v>127</v>
      </c>
      <c r="J12" s="29"/>
      <c r="K12" s="30"/>
      <c r="L12" s="31"/>
    </row>
    <row r="13" spans="3:12" ht="15" customHeight="1" x14ac:dyDescent="0.25">
      <c r="J13" s="29"/>
      <c r="K13" s="33"/>
      <c r="L13" s="31"/>
    </row>
    <row r="14" spans="3:12" ht="15" customHeight="1" x14ac:dyDescent="0.25">
      <c r="D14" s="25" t="s">
        <v>83</v>
      </c>
      <c r="J14" s="29"/>
      <c r="K14" s="30"/>
      <c r="L14" s="31"/>
    </row>
    <row r="15" spans="3:12" ht="15" customHeight="1" x14ac:dyDescent="0.25">
      <c r="D15" s="25" t="s">
        <v>84</v>
      </c>
      <c r="J15" s="29"/>
      <c r="K15" s="33"/>
      <c r="L15" s="31"/>
    </row>
    <row r="16" spans="3:12" ht="15" customHeight="1" x14ac:dyDescent="0.25">
      <c r="J16" s="29"/>
      <c r="K16" s="30"/>
      <c r="L16" s="31"/>
    </row>
    <row r="17" spans="3:12" ht="15" customHeight="1" x14ac:dyDescent="0.25">
      <c r="C17" s="26" t="s">
        <v>85</v>
      </c>
      <c r="D17" s="34" t="s">
        <v>86</v>
      </c>
      <c r="J17" s="29"/>
      <c r="K17" s="33"/>
      <c r="L17" s="31"/>
    </row>
    <row r="18" spans="3:12" ht="15" customHeight="1" x14ac:dyDescent="0.25">
      <c r="C18" s="26" t="s">
        <v>87</v>
      </c>
      <c r="D18" s="35" t="s">
        <v>88</v>
      </c>
      <c r="J18" s="29"/>
      <c r="K18" s="30"/>
      <c r="L18" s="31"/>
    </row>
    <row r="19" spans="3:12" ht="15" customHeight="1" x14ac:dyDescent="0.25">
      <c r="D19" s="34" t="s">
        <v>89</v>
      </c>
      <c r="J19" s="29"/>
      <c r="K19" s="33"/>
    </row>
    <row r="20" spans="3:12" ht="15" customHeight="1" x14ac:dyDescent="0.25">
      <c r="J20" s="29"/>
      <c r="K20" s="33"/>
    </row>
    <row r="21" spans="3:12" ht="15" customHeight="1" x14ac:dyDescent="0.25">
      <c r="J21" s="29"/>
      <c r="K21" s="33"/>
    </row>
    <row r="22" spans="3:12" ht="15" customHeight="1" x14ac:dyDescent="0.25">
      <c r="C22" s="36" t="s">
        <v>90</v>
      </c>
      <c r="J22" s="29"/>
      <c r="K22" s="33"/>
    </row>
    <row r="23" spans="3:12" ht="15" customHeight="1" x14ac:dyDescent="0.25">
      <c r="C23" s="37" t="s">
        <v>91</v>
      </c>
      <c r="J23" s="29"/>
      <c r="K23" s="33"/>
    </row>
    <row r="24" spans="3:12" ht="15" customHeight="1" x14ac:dyDescent="0.25">
      <c r="J24" s="29"/>
      <c r="K24" s="33"/>
    </row>
    <row r="25" spans="3:12" ht="15" customHeight="1" x14ac:dyDescent="0.25">
      <c r="J25" s="29"/>
      <c r="K25" s="33"/>
    </row>
    <row r="26" spans="3:12" ht="15" customHeight="1" x14ac:dyDescent="0.25">
      <c r="J26" s="29"/>
      <c r="K26" s="30"/>
    </row>
    <row r="27" spans="3:12" ht="15" customHeight="1" x14ac:dyDescent="0.25"/>
    <row r="28" spans="3:12" ht="15" customHeight="1" x14ac:dyDescent="0.25">
      <c r="D28" s="26"/>
    </row>
    <row r="29" spans="3:12" ht="15" customHeight="1" x14ac:dyDescent="0.25"/>
    <row r="30" spans="3:12" ht="15" customHeight="1" x14ac:dyDescent="0.25">
      <c r="C30" s="38"/>
    </row>
    <row r="31" spans="3:12" ht="15" customHeight="1" x14ac:dyDescent="0.25"/>
    <row r="32" spans="3:12" ht="15" customHeight="1" x14ac:dyDescent="0.25"/>
    <row r="33" spans="3:3" ht="15" customHeight="1" x14ac:dyDescent="0.25"/>
    <row r="34" spans="3:3" ht="15" customHeight="1" x14ac:dyDescent="0.25"/>
    <row r="35" spans="3:3" ht="15" customHeight="1" x14ac:dyDescent="0.25"/>
    <row r="36" spans="3:3" ht="15" customHeight="1" x14ac:dyDescent="0.25"/>
    <row r="37" spans="3:3" ht="15" customHeight="1" x14ac:dyDescent="0.25"/>
    <row r="38" spans="3:3" ht="15" customHeight="1" x14ac:dyDescent="0.25"/>
    <row r="39" spans="3:3" ht="15" customHeight="1" x14ac:dyDescent="0.25"/>
    <row r="40" spans="3:3" ht="15" customHeight="1" x14ac:dyDescent="0.25"/>
    <row r="41" spans="3:3" ht="15" customHeight="1" x14ac:dyDescent="0.25"/>
    <row r="46" spans="3:3" x14ac:dyDescent="0.25">
      <c r="C46" s="7"/>
    </row>
  </sheetData>
  <hyperlinks>
    <hyperlink ref="D12" r:id="rId1" xr:uid="{00000000-0004-0000-0000-000000000000}"/>
    <hyperlink ref="D17" r:id="rId2" xr:uid="{00000000-0004-0000-0000-000001000000}"/>
    <hyperlink ref="D18" r:id="rId3" xr:uid="{00000000-0004-0000-0000-000002000000}"/>
    <hyperlink ref="D19" r:id="rId4" xr:uid="{00000000-0004-0000-0000-000003000000}"/>
  </hyperlinks>
  <printOptions horizontalCentered="1" verticalCentered="1"/>
  <pageMargins left="0.23622047244094491" right="0.23622047244094491" top="0.74803149606299213" bottom="0.74803149606299213" header="0.31496062992125984" footer="0.31496062992125984"/>
  <pageSetup paperSize="9" scale="93" orientation="landscape" r:id="rId5"/>
  <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1"/>
  <dimension ref="A1:AH156"/>
  <sheetViews>
    <sheetView showGridLines="0" zoomScaleNormal="100" workbookViewId="0">
      <selection activeCell="G22" sqref="G22"/>
    </sheetView>
  </sheetViews>
  <sheetFormatPr baseColWidth="10" defaultColWidth="10" defaultRowHeight="15" x14ac:dyDescent="0.25"/>
  <cols>
    <col min="1" max="1" width="3.28515625" style="1" customWidth="1"/>
    <col min="2" max="2" width="21.28515625" customWidth="1"/>
    <col min="3" max="3" width="39.85546875" customWidth="1"/>
    <col min="4" max="4" width="15.7109375" customWidth="1"/>
  </cols>
  <sheetData>
    <row r="1" spans="1:34" s="40" customFormat="1" x14ac:dyDescent="0.25">
      <c r="A1" s="39"/>
      <c r="B1" s="39"/>
      <c r="C1" s="39"/>
      <c r="D1" s="39"/>
      <c r="E1" s="39"/>
      <c r="F1" s="39"/>
    </row>
    <row r="2" spans="1:34" s="40" customFormat="1" x14ac:dyDescent="0.25">
      <c r="A2" s="39"/>
      <c r="B2" s="39"/>
      <c r="C2" s="39"/>
      <c r="D2" s="39"/>
      <c r="E2" s="39"/>
      <c r="F2" s="39"/>
    </row>
    <row r="3" spans="1:34" s="40" customFormat="1" x14ac:dyDescent="0.25">
      <c r="A3" s="39"/>
      <c r="B3" s="39"/>
      <c r="C3" s="39"/>
      <c r="D3" s="39"/>
      <c r="E3" s="39"/>
      <c r="F3" s="39"/>
    </row>
    <row r="4" spans="1:34" s="40" customFormat="1" x14ac:dyDescent="0.25">
      <c r="A4" s="39"/>
      <c r="B4" s="39"/>
      <c r="C4" s="39"/>
      <c r="D4" s="39"/>
      <c r="E4" s="39"/>
      <c r="F4" s="39"/>
    </row>
    <row r="5" spans="1:34" s="40" customFormat="1" x14ac:dyDescent="0.25">
      <c r="A5" s="39"/>
      <c r="B5" s="39"/>
      <c r="C5" s="39"/>
      <c r="D5" s="39"/>
      <c r="E5" s="39"/>
      <c r="F5" s="39"/>
    </row>
    <row r="6" spans="1:34" s="40" customFormat="1" x14ac:dyDescent="0.25">
      <c r="A6" s="39"/>
      <c r="B6" s="39"/>
      <c r="C6" s="39"/>
      <c r="D6" s="39"/>
      <c r="E6" s="39"/>
      <c r="F6" s="39"/>
    </row>
    <row r="7" spans="1:34" s="1" customFormat="1" x14ac:dyDescent="0.25"/>
    <row r="8" spans="1:34" s="1" customFormat="1" ht="23.25" x14ac:dyDescent="0.35">
      <c r="B8" s="9" t="s">
        <v>79</v>
      </c>
    </row>
    <row r="9" spans="1:34" s="1" customFormat="1" x14ac:dyDescent="0.25">
      <c r="B9" s="4" t="s">
        <v>76</v>
      </c>
      <c r="C9" s="5"/>
      <c r="D9" s="5"/>
      <c r="E9" s="4" t="s">
        <v>34</v>
      </c>
      <c r="F9" s="5"/>
      <c r="G9" s="5"/>
      <c r="H9" s="5"/>
      <c r="I9" s="5"/>
      <c r="J9" s="5"/>
      <c r="K9" s="5"/>
      <c r="L9" s="5"/>
      <c r="M9" s="5"/>
      <c r="N9" s="5"/>
      <c r="O9" s="5"/>
      <c r="P9" s="5"/>
      <c r="Q9" s="5"/>
      <c r="R9" s="5"/>
      <c r="S9" s="5"/>
      <c r="T9" s="5"/>
      <c r="U9" s="5"/>
      <c r="V9" s="5"/>
      <c r="W9" s="5"/>
      <c r="X9" s="5"/>
      <c r="Y9" s="5"/>
      <c r="Z9" s="5"/>
      <c r="AA9" s="5"/>
      <c r="AB9" s="5"/>
      <c r="AC9" s="5"/>
      <c r="AD9" s="5"/>
      <c r="AE9" s="5"/>
      <c r="AF9" s="5"/>
      <c r="AG9" s="5"/>
      <c r="AH9" s="5"/>
    </row>
    <row r="10" spans="1:34" s="1" customFormat="1" x14ac:dyDescent="0.25">
      <c r="B10" s="23" t="s">
        <v>35</v>
      </c>
      <c r="C10" s="4" t="s">
        <v>36</v>
      </c>
      <c r="D10" s="4" t="s">
        <v>37</v>
      </c>
      <c r="E10" s="5" t="s">
        <v>26</v>
      </c>
      <c r="F10" s="5" t="s">
        <v>27</v>
      </c>
      <c r="G10" s="5" t="s">
        <v>28</v>
      </c>
      <c r="H10" s="5" t="s">
        <v>29</v>
      </c>
      <c r="I10" s="5" t="s">
        <v>30</v>
      </c>
      <c r="J10" s="5" t="s">
        <v>31</v>
      </c>
      <c r="K10" s="5" t="s">
        <v>32</v>
      </c>
      <c r="L10" s="5" t="s">
        <v>33</v>
      </c>
      <c r="M10" s="5" t="s">
        <v>47</v>
      </c>
      <c r="N10" s="5" t="s">
        <v>69</v>
      </c>
      <c r="O10" s="5" t="s">
        <v>72</v>
      </c>
      <c r="P10" s="5" t="s">
        <v>75</v>
      </c>
      <c r="Q10" s="5" t="s">
        <v>77</v>
      </c>
      <c r="R10" s="5" t="s">
        <v>78</v>
      </c>
      <c r="S10" s="5" t="s">
        <v>117</v>
      </c>
      <c r="T10" s="5" t="s">
        <v>119</v>
      </c>
      <c r="U10" s="5" t="s">
        <v>121</v>
      </c>
      <c r="V10" s="5" t="s">
        <v>122</v>
      </c>
      <c r="W10" s="5" t="s">
        <v>125</v>
      </c>
      <c r="X10" s="5" t="s">
        <v>129</v>
      </c>
      <c r="Y10" s="5" t="s">
        <v>130</v>
      </c>
      <c r="Z10" s="5" t="s">
        <v>131</v>
      </c>
      <c r="AA10" s="5" t="s">
        <v>132</v>
      </c>
      <c r="AB10" s="5" t="s">
        <v>134</v>
      </c>
      <c r="AC10" s="5" t="s">
        <v>135</v>
      </c>
      <c r="AD10" s="5" t="s">
        <v>136</v>
      </c>
      <c r="AE10" s="5" t="s">
        <v>137</v>
      </c>
      <c r="AF10" s="5" t="s">
        <v>138</v>
      </c>
      <c r="AG10" s="5" t="s">
        <v>139</v>
      </c>
      <c r="AH10" s="5" t="s">
        <v>144</v>
      </c>
    </row>
    <row r="11" spans="1:34" s="1" customFormat="1" x14ac:dyDescent="0.25">
      <c r="B11" s="5" t="s">
        <v>60</v>
      </c>
      <c r="C11" s="7" t="s">
        <v>39</v>
      </c>
      <c r="D11" s="5" t="s">
        <v>51</v>
      </c>
      <c r="E11" s="8">
        <v>0.29207717612357742</v>
      </c>
      <c r="F11" s="8">
        <v>0.23257713657148932</v>
      </c>
      <c r="G11" s="8">
        <v>0.37655453368575631</v>
      </c>
      <c r="H11" s="8">
        <v>3.681784642796964E-2</v>
      </c>
      <c r="I11" s="8">
        <v>0.32451295548395159</v>
      </c>
      <c r="J11" s="8">
        <v>0.19169085579450668</v>
      </c>
      <c r="K11" s="8">
        <v>0.65120361251177727</v>
      </c>
      <c r="L11" s="8">
        <v>0.25545519231624109</v>
      </c>
      <c r="M11" s="8">
        <v>0.13040758331905794</v>
      </c>
      <c r="N11" s="8">
        <v>0.56957045524220762</v>
      </c>
      <c r="O11" s="8">
        <v>0.67607019493740361</v>
      </c>
      <c r="P11" s="8">
        <v>0.34912284636919905</v>
      </c>
      <c r="Q11" s="8">
        <v>0.58492658012405119</v>
      </c>
      <c r="R11" s="8">
        <v>0.19793853246646764</v>
      </c>
      <c r="S11" s="8">
        <v>1.2465827218278059E-2</v>
      </c>
      <c r="T11" s="8">
        <v>0.50421527830872859</v>
      </c>
      <c r="U11" s="8">
        <v>0.3151039628688686</v>
      </c>
      <c r="V11" s="8">
        <v>0.24530183273445658</v>
      </c>
      <c r="W11" s="8">
        <v>0.70664704637907128</v>
      </c>
      <c r="X11" s="8">
        <v>0.14355213932304386</v>
      </c>
      <c r="Y11" s="8">
        <v>0.44383421947757595</v>
      </c>
      <c r="Z11" s="8">
        <v>0.6722645413881132</v>
      </c>
      <c r="AA11" s="8">
        <v>0.37758198904809315</v>
      </c>
      <c r="AB11" s="8">
        <v>0.55364879278454604</v>
      </c>
      <c r="AC11" s="8">
        <v>3.2462044872393517E-3</v>
      </c>
      <c r="AD11" s="8">
        <v>7.3695717767673904E-2</v>
      </c>
      <c r="AE11" s="8">
        <v>0.32899166421067488</v>
      </c>
      <c r="AF11" s="8">
        <v>0.6605680473385277</v>
      </c>
      <c r="AG11" s="8">
        <v>0.22160936799450701</v>
      </c>
      <c r="AH11" s="8">
        <v>0.35187429046135776</v>
      </c>
    </row>
    <row r="12" spans="1:34" s="1" customFormat="1" x14ac:dyDescent="0.25">
      <c r="B12" s="5"/>
      <c r="C12" s="7"/>
      <c r="D12" s="5" t="s">
        <v>50</v>
      </c>
      <c r="E12" s="8">
        <v>2.7240463035041223E-2</v>
      </c>
      <c r="F12" s="8">
        <v>0.25739686719820731</v>
      </c>
      <c r="G12" s="8">
        <v>0.18360923412347696</v>
      </c>
      <c r="H12" s="8">
        <v>0.13899708669835065</v>
      </c>
      <c r="I12" s="8">
        <v>0.25867595711898844</v>
      </c>
      <c r="J12" s="8">
        <v>0.49522413840250351</v>
      </c>
      <c r="K12" s="8">
        <v>5.7901966549225879E-2</v>
      </c>
      <c r="L12" s="8">
        <v>0.44387480502974236</v>
      </c>
      <c r="M12" s="8">
        <v>0.3993946253011772</v>
      </c>
      <c r="N12" s="8">
        <v>0.55029067707838608</v>
      </c>
      <c r="O12" s="8">
        <v>0.40135606752865571</v>
      </c>
      <c r="P12" s="8">
        <v>0.12709594023331991</v>
      </c>
      <c r="Q12" s="8">
        <v>0.59972732941316986</v>
      </c>
      <c r="R12" s="8">
        <v>0.43845115906809295</v>
      </c>
      <c r="S12" s="8">
        <v>0.5640673025517462</v>
      </c>
      <c r="T12" s="8">
        <v>0.1930061152717015</v>
      </c>
      <c r="U12" s="8">
        <v>0.23483149208604459</v>
      </c>
      <c r="V12" s="8">
        <v>0.2234252176011608</v>
      </c>
      <c r="W12" s="8">
        <v>0.1648488482383528</v>
      </c>
      <c r="X12" s="8">
        <v>1.297264199130161E-2</v>
      </c>
      <c r="Y12" s="8">
        <v>0.56192479994647393</v>
      </c>
      <c r="Z12" s="8">
        <v>0.50281852203181743</v>
      </c>
      <c r="AA12" s="8">
        <v>0.33449509449792519</v>
      </c>
      <c r="AB12" s="8">
        <v>3.82339848541473E-2</v>
      </c>
      <c r="AC12" s="8">
        <v>0.2275507108740287</v>
      </c>
      <c r="AD12" s="8">
        <v>0.22877115953854604</v>
      </c>
      <c r="AE12" s="8">
        <v>0.16796837403271558</v>
      </c>
      <c r="AF12" s="8">
        <v>4.0984515337181927E-2</v>
      </c>
      <c r="AG12" s="8">
        <v>0.18359494050700059</v>
      </c>
      <c r="AH12" s="8">
        <v>0.50640579874801617</v>
      </c>
    </row>
    <row r="13" spans="1:34" s="1" customFormat="1" x14ac:dyDescent="0.25">
      <c r="B13" s="5"/>
      <c r="C13" s="7"/>
      <c r="D13" s="5" t="s">
        <v>49</v>
      </c>
      <c r="E13" s="8">
        <v>3.0973499331198664E-2</v>
      </c>
      <c r="F13" s="8">
        <v>0.25299837118785884</v>
      </c>
      <c r="G13" s="8">
        <v>0.20853960962614373</v>
      </c>
      <c r="H13" s="8">
        <v>0.17263949467611855</v>
      </c>
      <c r="I13" s="8">
        <v>0.57595783138908774</v>
      </c>
      <c r="J13" s="8">
        <v>0.35404427900128094</v>
      </c>
      <c r="K13" s="8">
        <v>0.24875475594129015</v>
      </c>
      <c r="L13" s="8">
        <v>0.36648018663753346</v>
      </c>
      <c r="M13" s="8">
        <v>0.81179911501934543</v>
      </c>
      <c r="N13" s="8">
        <v>0.23853430844425183</v>
      </c>
      <c r="O13" s="8">
        <v>0.63064440488245543</v>
      </c>
      <c r="P13" s="8">
        <v>0.27980061192580352</v>
      </c>
      <c r="Q13" s="8">
        <v>0.70110721494321104</v>
      </c>
      <c r="R13" s="8">
        <v>0.67295041046306148</v>
      </c>
      <c r="S13" s="8">
        <v>0.82401067199026801</v>
      </c>
      <c r="T13" s="8">
        <v>0.47650862426703527</v>
      </c>
      <c r="U13" s="8">
        <v>0.53140548991785741</v>
      </c>
      <c r="V13" s="8">
        <v>0.57194710722128972</v>
      </c>
      <c r="W13" s="8">
        <v>0.5238138601190766</v>
      </c>
      <c r="X13" s="8">
        <v>0.29150546982824416</v>
      </c>
      <c r="Y13" s="8">
        <v>0.6675977835113045</v>
      </c>
      <c r="Z13" s="8">
        <v>0.70299293115755135</v>
      </c>
      <c r="AA13" s="8">
        <v>0.22011228162279264</v>
      </c>
      <c r="AB13" s="8">
        <v>0.25511770135130579</v>
      </c>
      <c r="AC13" s="8">
        <v>8.5025846861163504E-2</v>
      </c>
      <c r="AD13" s="8">
        <v>4.5760512013305757E-3</v>
      </c>
      <c r="AE13" s="8">
        <v>0.11597987919520107</v>
      </c>
      <c r="AF13" s="8">
        <v>0.54992131758852314</v>
      </c>
      <c r="AG13" s="8">
        <v>9.4812727387192319E-2</v>
      </c>
      <c r="AH13" s="8">
        <v>0.657071524670098</v>
      </c>
    </row>
    <row r="14" spans="1:34" s="1" customFormat="1" x14ac:dyDescent="0.25"/>
    <row r="15" spans="1:34" s="1" customFormat="1" ht="23.25" x14ac:dyDescent="0.35">
      <c r="B15" s="9" t="s">
        <v>80</v>
      </c>
      <c r="E15" s="2"/>
      <c r="F15" s="2"/>
      <c r="G15" s="2"/>
      <c r="H15" s="2"/>
      <c r="I15" s="2"/>
      <c r="J15" s="2"/>
      <c r="K15" s="2"/>
      <c r="L15" s="2"/>
      <c r="P15" s="3"/>
    </row>
    <row r="16" spans="1:34" x14ac:dyDescent="0.25">
      <c r="B16" s="4" t="s">
        <v>48</v>
      </c>
      <c r="C16" s="5"/>
      <c r="D16" s="5"/>
      <c r="E16" s="4" t="s">
        <v>34</v>
      </c>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row>
    <row r="17" spans="2:34" x14ac:dyDescent="0.25">
      <c r="B17" s="4" t="s">
        <v>35</v>
      </c>
      <c r="C17" s="4" t="s">
        <v>36</v>
      </c>
      <c r="D17" s="4" t="s">
        <v>37</v>
      </c>
      <c r="E17" s="5" t="s">
        <v>26</v>
      </c>
      <c r="F17" s="5" t="s">
        <v>27</v>
      </c>
      <c r="G17" s="5" t="s">
        <v>28</v>
      </c>
      <c r="H17" s="5" t="s">
        <v>29</v>
      </c>
      <c r="I17" s="5" t="s">
        <v>30</v>
      </c>
      <c r="J17" s="5" t="s">
        <v>31</v>
      </c>
      <c r="K17" s="5" t="s">
        <v>32</v>
      </c>
      <c r="L17" s="5" t="s">
        <v>33</v>
      </c>
      <c r="M17" s="5" t="s">
        <v>47</v>
      </c>
      <c r="N17" s="5" t="s">
        <v>69</v>
      </c>
      <c r="O17" s="5" t="s">
        <v>72</v>
      </c>
      <c r="P17" s="5" t="s">
        <v>75</v>
      </c>
      <c r="Q17" s="5" t="s">
        <v>77</v>
      </c>
      <c r="R17" s="5" t="s">
        <v>78</v>
      </c>
      <c r="S17" s="5" t="s">
        <v>117</v>
      </c>
      <c r="T17" s="5" t="s">
        <v>119</v>
      </c>
      <c r="U17" s="5" t="s">
        <v>121</v>
      </c>
      <c r="V17" s="5" t="s">
        <v>122</v>
      </c>
      <c r="W17" s="5" t="s">
        <v>125</v>
      </c>
      <c r="X17" s="5" t="s">
        <v>129</v>
      </c>
      <c r="Y17" s="5" t="s">
        <v>130</v>
      </c>
      <c r="Z17" s="5" t="s">
        <v>131</v>
      </c>
      <c r="AA17" s="5" t="s">
        <v>132</v>
      </c>
      <c r="AB17" s="5" t="s">
        <v>134</v>
      </c>
      <c r="AC17" s="5" t="s">
        <v>135</v>
      </c>
      <c r="AD17" s="5" t="s">
        <v>136</v>
      </c>
      <c r="AE17" s="5" t="s">
        <v>137</v>
      </c>
      <c r="AF17" s="5" t="s">
        <v>138</v>
      </c>
      <c r="AG17" s="5" t="s">
        <v>139</v>
      </c>
      <c r="AH17" s="5" t="s">
        <v>144</v>
      </c>
    </row>
    <row r="18" spans="2:34" x14ac:dyDescent="0.25">
      <c r="B18" s="7" t="s">
        <v>60</v>
      </c>
      <c r="C18" s="7" t="s">
        <v>39</v>
      </c>
      <c r="D18" s="5" t="s">
        <v>51</v>
      </c>
      <c r="E18" s="6">
        <v>3.4322190034360274E-2</v>
      </c>
      <c r="F18" s="6">
        <v>8.2901001831831841E-2</v>
      </c>
      <c r="G18" s="6">
        <v>0.12256631967048588</v>
      </c>
      <c r="H18" s="6">
        <v>9.8026449263432222E-2</v>
      </c>
      <c r="I18" s="6">
        <v>0.19577858768051576</v>
      </c>
      <c r="J18" s="6">
        <v>3.5157744699644777E-2</v>
      </c>
      <c r="K18" s="6">
        <v>7.1423031740084478E-2</v>
      </c>
      <c r="L18" s="6">
        <v>2.7961249956022539E-2</v>
      </c>
      <c r="M18" s="6">
        <v>9.1592207937779613E-2</v>
      </c>
      <c r="N18" s="6">
        <v>0.14698047333573927</v>
      </c>
      <c r="O18" s="6">
        <v>9.7978368200927868E-2</v>
      </c>
      <c r="P18" s="6">
        <v>0.13564433031952502</v>
      </c>
      <c r="Q18" s="6">
        <v>6.7205750465526792E-2</v>
      </c>
      <c r="R18" s="6">
        <v>0.16089080090572835</v>
      </c>
      <c r="S18" s="6">
        <v>0.21580496628971579</v>
      </c>
      <c r="T18" s="6">
        <v>1.5402692319079541E-2</v>
      </c>
      <c r="U18" s="6">
        <v>4.0008847733569809E-2</v>
      </c>
      <c r="V18" s="6">
        <v>0.16677192019640419</v>
      </c>
      <c r="W18" s="6">
        <v>8.8140201431029325E-2</v>
      </c>
      <c r="X18" s="6">
        <v>0.21802884923743912</v>
      </c>
      <c r="Y18" s="6">
        <v>0.18912130667710744</v>
      </c>
      <c r="Z18" s="6">
        <v>0.13680493603887545</v>
      </c>
      <c r="AA18" s="6">
        <v>4.9508414151673485E-3</v>
      </c>
      <c r="AB18" s="6">
        <v>1.5449716150110425E-2</v>
      </c>
      <c r="AC18" s="6">
        <v>0.11530255405836494</v>
      </c>
      <c r="AD18" s="6">
        <v>0.11448617266027233</v>
      </c>
      <c r="AE18" s="6">
        <v>9.4685728062586776E-3</v>
      </c>
      <c r="AF18" s="6">
        <v>0.16625086549716417</v>
      </c>
      <c r="AG18" s="6">
        <v>9.7978848912451469E-2</v>
      </c>
      <c r="AH18" s="6">
        <v>7.8667340103759156E-2</v>
      </c>
    </row>
    <row r="19" spans="2:34" x14ac:dyDescent="0.25">
      <c r="B19" s="7"/>
      <c r="C19" s="7"/>
      <c r="D19" s="5" t="s">
        <v>50</v>
      </c>
      <c r="E19" s="6">
        <v>9.736448860157508E-2</v>
      </c>
      <c r="F19" s="6">
        <v>3.8960649375482999E-2</v>
      </c>
      <c r="G19" s="6">
        <v>7.8732556147275368E-2</v>
      </c>
      <c r="H19" s="6">
        <v>6.0050889668176413E-2</v>
      </c>
      <c r="I19" s="6">
        <v>0.1525567168802637</v>
      </c>
      <c r="J19" s="6">
        <v>4.3530174477435291E-2</v>
      </c>
      <c r="K19" s="6">
        <v>6.3207941394849962E-2</v>
      </c>
      <c r="L19" s="6">
        <v>7.9216145298118131E-4</v>
      </c>
      <c r="M19" s="6">
        <v>0.10527445419644164</v>
      </c>
      <c r="N19" s="6">
        <v>0.11585099576260866</v>
      </c>
      <c r="O19" s="6">
        <v>1.6246610282589953E-2</v>
      </c>
      <c r="P19" s="6">
        <v>0.17393789332364207</v>
      </c>
      <c r="Q19" s="6">
        <v>0.18310117415725846</v>
      </c>
      <c r="R19" s="6">
        <v>6.6847707484528104E-2</v>
      </c>
      <c r="S19" s="6">
        <v>4.049816890559119E-3</v>
      </c>
      <c r="T19" s="6">
        <v>4.0397093135896324E-2</v>
      </c>
      <c r="U19" s="6">
        <v>4.9673320209130768E-2</v>
      </c>
      <c r="V19" s="6">
        <v>0.15320104906079332</v>
      </c>
      <c r="W19" s="6">
        <v>0.1477748587380919</v>
      </c>
      <c r="X19" s="6">
        <v>0.16651993430332226</v>
      </c>
      <c r="Y19" s="6">
        <v>4.3076071697890871E-2</v>
      </c>
      <c r="Z19" s="6">
        <v>3.4105527048242039E-2</v>
      </c>
      <c r="AA19" s="6">
        <v>5.2868494918026886E-2</v>
      </c>
      <c r="AB19" s="6">
        <v>0.15851776549002544</v>
      </c>
      <c r="AC19" s="6">
        <v>2.591705003077426E-3</v>
      </c>
      <c r="AD19" s="6">
        <v>0.12962302365139014</v>
      </c>
      <c r="AE19" s="6">
        <v>0.13042098005233974</v>
      </c>
      <c r="AF19" s="6">
        <v>8.4708049738015906E-2</v>
      </c>
      <c r="AG19" s="6">
        <v>0.11774523639074366</v>
      </c>
      <c r="AH19" s="6">
        <v>0.17396986675334355</v>
      </c>
    </row>
    <row r="20" spans="2:34" x14ac:dyDescent="0.25">
      <c r="B20" s="7"/>
      <c r="C20" s="7"/>
      <c r="D20" s="5" t="s">
        <v>49</v>
      </c>
      <c r="E20" s="6">
        <v>7.6763687972831313E-2</v>
      </c>
      <c r="F20" s="6">
        <v>1.3259723170615835E-3</v>
      </c>
      <c r="G20" s="6">
        <v>9.0413804894054553E-2</v>
      </c>
      <c r="H20" s="6">
        <v>0.14039551079449281</v>
      </c>
      <c r="I20" s="6">
        <v>1.8050924475435014E-2</v>
      </c>
      <c r="J20" s="6">
        <v>0.19913084530784575</v>
      </c>
      <c r="K20" s="6">
        <v>0.108269803804522</v>
      </c>
      <c r="L20" s="6">
        <v>0.20766923561084938</v>
      </c>
      <c r="M20" s="6">
        <v>6.7405385856198222E-2</v>
      </c>
      <c r="N20" s="6">
        <v>0.1220860392808422</v>
      </c>
      <c r="O20" s="6">
        <v>4.6125400766128505E-2</v>
      </c>
      <c r="P20" s="6">
        <v>5.0996055498474024E-2</v>
      </c>
      <c r="Q20" s="6">
        <v>5.4972892205202489E-2</v>
      </c>
      <c r="R20" s="6">
        <v>3.9690730824032371E-2</v>
      </c>
      <c r="S20" s="6">
        <v>0.17305673830272628</v>
      </c>
      <c r="T20" s="6">
        <v>0.16569385181338964</v>
      </c>
      <c r="U20" s="6">
        <v>2.949428498025556E-2</v>
      </c>
      <c r="V20" s="6">
        <v>0.10113793134755138</v>
      </c>
      <c r="W20" s="6">
        <v>0.10103382057934303</v>
      </c>
      <c r="X20" s="6">
        <v>9.9657565678529153E-2</v>
      </c>
      <c r="Y20" s="6">
        <v>7.4597174128054861E-2</v>
      </c>
      <c r="Z20" s="6">
        <v>2.4989534063147117E-2</v>
      </c>
      <c r="AA20" s="6">
        <v>0.10774447067370696</v>
      </c>
      <c r="AB20" s="6">
        <v>2.0990549318335244E-2</v>
      </c>
      <c r="AC20" s="6">
        <v>0.12055990360537636</v>
      </c>
      <c r="AD20" s="6">
        <v>7.1730232406741354E-2</v>
      </c>
      <c r="AE20" s="6">
        <v>0.18906469939799031</v>
      </c>
      <c r="AF20" s="6">
        <v>5.3421762367067652E-2</v>
      </c>
      <c r="AG20" s="6">
        <v>0.13321950786838735</v>
      </c>
      <c r="AH20" s="6">
        <v>8.9574176050310192E-2</v>
      </c>
    </row>
    <row r="21" spans="2:34" x14ac:dyDescent="0.25">
      <c r="B21" s="7"/>
      <c r="C21" s="5"/>
      <c r="D21" s="5"/>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row>
    <row r="22" spans="2:34" x14ac:dyDescent="0.25">
      <c r="B22" s="7" t="s">
        <v>36</v>
      </c>
      <c r="C22" s="7" t="s">
        <v>0</v>
      </c>
      <c r="D22" s="5" t="s">
        <v>51</v>
      </c>
      <c r="E22" s="6">
        <v>5.0934265049374504E-2</v>
      </c>
      <c r="F22" s="6">
        <v>3.314827739908939E-2</v>
      </c>
      <c r="G22" s="6">
        <v>0.13070303501179809</v>
      </c>
      <c r="H22" s="6">
        <v>1.9208336687890896E-2</v>
      </c>
      <c r="I22" s="6">
        <v>2.6653359947909801E-2</v>
      </c>
      <c r="J22" s="6">
        <v>3.6555120046080074E-2</v>
      </c>
      <c r="K22" s="6">
        <v>5.0700589747077855E-2</v>
      </c>
      <c r="L22" s="6">
        <v>0.11487575119765026</v>
      </c>
      <c r="M22" s="6">
        <v>6.6032264537749921E-2</v>
      </c>
      <c r="N22" s="6">
        <v>5.633935291712841E-2</v>
      </c>
      <c r="O22" s="6">
        <v>6.0951450184509468E-2</v>
      </c>
      <c r="P22" s="6">
        <v>6.6409152196906129E-2</v>
      </c>
      <c r="Q22" s="6">
        <v>0.12544939249272005</v>
      </c>
      <c r="R22" s="6">
        <v>0.15282536511896275</v>
      </c>
      <c r="S22" s="6">
        <v>9.2146812107286535E-2</v>
      </c>
      <c r="T22" s="6">
        <v>0.15638190132716911</v>
      </c>
      <c r="U22" s="6">
        <v>0.15825804529789306</v>
      </c>
      <c r="V22" s="6">
        <v>0.12155362463149511</v>
      </c>
      <c r="W22" s="6">
        <v>4.7361139212947129E-2</v>
      </c>
      <c r="X22" s="6">
        <v>6.4632998975125075E-2</v>
      </c>
      <c r="Y22" s="6">
        <v>9.1318196274169733E-2</v>
      </c>
      <c r="Z22" s="6">
        <v>0.114602209046212</v>
      </c>
      <c r="AA22" s="6">
        <v>2.5899648511570603E-2</v>
      </c>
      <c r="AB22" s="6">
        <v>9.2712372143319385E-2</v>
      </c>
      <c r="AC22" s="6">
        <v>1.3217984003429715E-2</v>
      </c>
      <c r="AD22" s="6">
        <v>1.3076527613257966E-2</v>
      </c>
      <c r="AE22" s="6">
        <v>3.9968340445122466E-3</v>
      </c>
      <c r="AF22" s="6">
        <v>9.1055314613721072E-2</v>
      </c>
      <c r="AG22" s="6">
        <v>3.8769851139394976E-2</v>
      </c>
      <c r="AH22" s="6">
        <v>9.5550398218529134E-2</v>
      </c>
    </row>
    <row r="23" spans="2:34" x14ac:dyDescent="0.25">
      <c r="B23" s="7"/>
      <c r="C23" s="7"/>
      <c r="D23" s="5" t="s">
        <v>50</v>
      </c>
      <c r="E23" s="6">
        <v>4.4538689395181567E-2</v>
      </c>
      <c r="F23" s="6">
        <v>4.5195791300468829E-2</v>
      </c>
      <c r="G23" s="6">
        <v>6.124028481142587E-2</v>
      </c>
      <c r="H23" s="6">
        <v>1.0186563404177887E-3</v>
      </c>
      <c r="I23" s="6">
        <v>7.2916409719194067E-2</v>
      </c>
      <c r="J23" s="6">
        <v>6.7120781218337089E-2</v>
      </c>
      <c r="K23" s="6">
        <v>6.1940010625101426E-2</v>
      </c>
      <c r="L23" s="6">
        <v>8.624250237373092E-2</v>
      </c>
      <c r="M23" s="6">
        <v>1.9728114188130776E-2</v>
      </c>
      <c r="N23" s="6">
        <v>0.1348588439777422</v>
      </c>
      <c r="O23" s="6">
        <v>3.4754425560878752E-2</v>
      </c>
      <c r="P23" s="6">
        <v>0.14142232418188469</v>
      </c>
      <c r="Q23" s="6">
        <v>6.6051876148273611E-2</v>
      </c>
      <c r="R23" s="6">
        <v>0.13148885989372797</v>
      </c>
      <c r="S23" s="6">
        <v>0.14239650405977475</v>
      </c>
      <c r="T23" s="6">
        <v>0.12852355955206335</v>
      </c>
      <c r="U23" s="6">
        <v>0.16602435149434991</v>
      </c>
      <c r="V23" s="6">
        <v>0.11774445884537935</v>
      </c>
      <c r="W23" s="6">
        <v>7.0890363519373195E-2</v>
      </c>
      <c r="X23" s="6">
        <v>9.6150467670098175E-2</v>
      </c>
      <c r="Y23" s="6">
        <v>0.12581795123130118</v>
      </c>
      <c r="Z23" s="6">
        <v>8.7437626394763046E-2</v>
      </c>
      <c r="AA23" s="6">
        <v>0.10698136657335093</v>
      </c>
      <c r="AB23" s="6">
        <v>8.6427020971813276E-2</v>
      </c>
      <c r="AC23" s="6">
        <v>7.9005616265366008E-2</v>
      </c>
      <c r="AD23" s="6">
        <v>6.2283747791255901E-2</v>
      </c>
      <c r="AE23" s="6">
        <v>6.6131102768549541E-2</v>
      </c>
      <c r="AF23" s="6">
        <v>8.3352383456818516E-2</v>
      </c>
      <c r="AG23" s="6">
        <v>8.9640369157075097E-3</v>
      </c>
      <c r="AH23" s="6">
        <v>9.6316807092284573E-3</v>
      </c>
    </row>
    <row r="24" spans="2:34" x14ac:dyDescent="0.25">
      <c r="B24" s="7"/>
      <c r="C24" s="7"/>
      <c r="D24" s="5" t="s">
        <v>49</v>
      </c>
      <c r="E24" s="6">
        <v>0.17761537563551208</v>
      </c>
      <c r="F24" s="6">
        <v>8.3924724283456403E-2</v>
      </c>
      <c r="G24" s="6">
        <v>0.19975264496326292</v>
      </c>
      <c r="H24" s="6">
        <v>1.6275989462174519E-2</v>
      </c>
      <c r="I24" s="6">
        <v>6.6168422447511213E-2</v>
      </c>
      <c r="J24" s="6">
        <v>0.14054292489902678</v>
      </c>
      <c r="K24" s="6">
        <v>0.15387441401099322</v>
      </c>
      <c r="L24" s="6">
        <v>0.1141939418013193</v>
      </c>
      <c r="M24" s="6">
        <v>5.1464117447686752E-2</v>
      </c>
      <c r="N24" s="6">
        <v>0.10765738549844027</v>
      </c>
      <c r="O24" s="6">
        <v>8.9248184486835649E-2</v>
      </c>
      <c r="P24" s="6">
        <v>2.8634512512190097E-2</v>
      </c>
      <c r="Q24" s="6">
        <v>0.2031902916544695</v>
      </c>
      <c r="R24" s="6">
        <v>7.0866097355043164E-2</v>
      </c>
      <c r="S24" s="6">
        <v>0.19775155967693911</v>
      </c>
      <c r="T24" s="6">
        <v>0.12945136358275397</v>
      </c>
      <c r="U24" s="6">
        <v>0.16830686102450365</v>
      </c>
      <c r="V24" s="6">
        <v>6.3452568503748349E-2</v>
      </c>
      <c r="W24" s="6">
        <v>4.9531177022171587E-2</v>
      </c>
      <c r="X24" s="6">
        <v>6.0943652277943461E-2</v>
      </c>
      <c r="Y24" s="6">
        <v>0.15920430918042619</v>
      </c>
      <c r="Z24" s="6">
        <v>2.8500298602963423E-2</v>
      </c>
      <c r="AA24" s="6">
        <v>0.10634161924344393</v>
      </c>
      <c r="AB24" s="6">
        <v>6.1735466625165047E-2</v>
      </c>
      <c r="AC24" s="6">
        <v>3.9754690480903777E-2</v>
      </c>
      <c r="AD24" s="6">
        <v>0.14086954313720357</v>
      </c>
      <c r="AE24" s="6">
        <v>9.9416352201078528E-2</v>
      </c>
      <c r="AF24" s="6">
        <v>1.5586371102757518E-2</v>
      </c>
      <c r="AG24" s="6">
        <v>0.13865733578635556</v>
      </c>
      <c r="AH24" s="6">
        <v>8.1035725315151408E-2</v>
      </c>
    </row>
    <row r="25" spans="2:34" x14ac:dyDescent="0.25">
      <c r="B25" s="7"/>
      <c r="C25" s="5"/>
      <c r="D25" s="5"/>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row>
    <row r="26" spans="2:34" x14ac:dyDescent="0.25">
      <c r="B26" s="7"/>
      <c r="C26" s="7" t="s">
        <v>3</v>
      </c>
      <c r="D26" s="5" t="s">
        <v>51</v>
      </c>
      <c r="E26" s="6">
        <v>9.0975066116444819E-2</v>
      </c>
      <c r="F26" s="6">
        <v>5.3895024756164644E-2</v>
      </c>
      <c r="G26" s="6">
        <v>1.1549940890256518E-2</v>
      </c>
      <c r="H26" s="6">
        <v>7.6148859492841767E-2</v>
      </c>
      <c r="I26" s="6">
        <v>1.5337111644102744E-2</v>
      </c>
      <c r="J26" s="6">
        <v>9.8601829848699044E-2</v>
      </c>
      <c r="K26" s="6">
        <v>0.10856118122030824</v>
      </c>
      <c r="L26" s="6">
        <v>0.12636606751364474</v>
      </c>
      <c r="M26" s="6">
        <v>6.4448350744918018E-2</v>
      </c>
      <c r="N26" s="6">
        <v>0.15774416142014025</v>
      </c>
      <c r="O26" s="6">
        <v>4.3804467786403248E-2</v>
      </c>
      <c r="P26" s="6">
        <v>0.1491085688055139</v>
      </c>
      <c r="Q26" s="6">
        <v>3.9444859517531794E-2</v>
      </c>
      <c r="R26" s="6">
        <v>2.1248093544905325E-2</v>
      </c>
      <c r="S26" s="6">
        <v>8.0858710099493095E-2</v>
      </c>
      <c r="T26" s="6">
        <v>0.11946077470309975</v>
      </c>
      <c r="U26" s="6">
        <v>6.9262993076132331E-2</v>
      </c>
      <c r="V26" s="6">
        <v>6.7234599099804171E-2</v>
      </c>
      <c r="W26" s="6">
        <v>2.0712004762514384E-2</v>
      </c>
      <c r="X26" s="6">
        <v>0.14219169726429132</v>
      </c>
      <c r="Y26" s="6">
        <v>0.10008589069067766</v>
      </c>
      <c r="Z26" s="6">
        <v>0.10020955773966078</v>
      </c>
      <c r="AA26" s="6">
        <v>3.6097716039336265E-2</v>
      </c>
      <c r="AB26" s="6">
        <v>0.11119862465073041</v>
      </c>
      <c r="AC26" s="6">
        <v>7.1344302500579687E-2</v>
      </c>
      <c r="AD26" s="6">
        <v>5.4458465043377494E-2</v>
      </c>
      <c r="AE26" s="6">
        <v>7.2746588118774075E-2</v>
      </c>
      <c r="AF26" s="6">
        <v>0.10116999910513684</v>
      </c>
      <c r="AG26" s="6">
        <v>4.7570992531936078E-2</v>
      </c>
      <c r="AH26" s="6">
        <v>3.4218427721898988E-2</v>
      </c>
    </row>
    <row r="27" spans="2:34" x14ac:dyDescent="0.25">
      <c r="B27" s="7"/>
      <c r="C27" s="7"/>
      <c r="D27" s="5" t="s">
        <v>50</v>
      </c>
      <c r="E27" s="6">
        <v>6.6556782672574213E-2</v>
      </c>
      <c r="F27" s="6">
        <v>1.0017801334132323E-4</v>
      </c>
      <c r="G27" s="6">
        <v>2.8628627228946455E-3</v>
      </c>
      <c r="H27" s="6">
        <v>0.1161565850550647</v>
      </c>
      <c r="I27" s="6">
        <v>0.1260541187203463</v>
      </c>
      <c r="J27" s="6">
        <v>6.6062791596539744E-2</v>
      </c>
      <c r="K27" s="6">
        <v>0.12627588606589712</v>
      </c>
      <c r="L27" s="6">
        <v>0.10841390820034369</v>
      </c>
      <c r="M27" s="6">
        <v>3.6860698756120053E-2</v>
      </c>
      <c r="N27" s="6">
        <v>0.14777881732509296</v>
      </c>
      <c r="O27" s="6">
        <v>1.948597340274006E-2</v>
      </c>
      <c r="P27" s="6">
        <v>0.11075389704709165</v>
      </c>
      <c r="Q27" s="6">
        <v>0.13099607297060734</v>
      </c>
      <c r="R27" s="6">
        <v>9.4130016053894802E-2</v>
      </c>
      <c r="S27" s="6">
        <v>3.9062863912535863E-2</v>
      </c>
      <c r="T27" s="6">
        <v>0.13820858943254569</v>
      </c>
      <c r="U27" s="6">
        <v>0.12249563316547743</v>
      </c>
      <c r="V27" s="6">
        <v>5.8002986423647096E-2</v>
      </c>
      <c r="W27" s="6">
        <v>5.1325277127874679E-2</v>
      </c>
      <c r="X27" s="6">
        <v>0.14431798179405184</v>
      </c>
      <c r="Y27" s="6">
        <v>5.1499785523428151E-3</v>
      </c>
      <c r="Z27" s="6">
        <v>1.5993368839488029E-2</v>
      </c>
      <c r="AA27" s="6">
        <v>8.4992466698202186E-3</v>
      </c>
      <c r="AB27" s="6">
        <v>6.1190303917685651E-2</v>
      </c>
      <c r="AC27" s="6">
        <v>6.1576399232501862E-2</v>
      </c>
      <c r="AD27" s="6">
        <v>6.4605348137372023E-2</v>
      </c>
      <c r="AE27" s="6">
        <v>4.6817664469012955E-2</v>
      </c>
      <c r="AF27" s="6">
        <v>3.5083334094367723E-2</v>
      </c>
      <c r="AG27" s="6">
        <v>8.5609117458488371E-2</v>
      </c>
      <c r="AH27" s="6">
        <v>8.258546412089526E-3</v>
      </c>
    </row>
    <row r="28" spans="2:34" x14ac:dyDescent="0.25">
      <c r="B28" s="7"/>
      <c r="C28" s="7"/>
      <c r="D28" s="5" t="s">
        <v>49</v>
      </c>
      <c r="E28" s="6">
        <v>0</v>
      </c>
      <c r="F28" s="6">
        <v>6.9307418671766083E-2</v>
      </c>
      <c r="G28" s="6">
        <v>0.13151652235771527</v>
      </c>
      <c r="H28" s="6">
        <v>9.3773629271861475E-2</v>
      </c>
      <c r="I28" s="6">
        <v>0.14931822537209763</v>
      </c>
      <c r="J28" s="6">
        <v>9.1748646560393127E-3</v>
      </c>
      <c r="K28" s="6">
        <v>5.2507643871041093E-2</v>
      </c>
      <c r="L28" s="6">
        <v>3.8444665656016297E-3</v>
      </c>
      <c r="M28" s="6">
        <v>1.4572447548389317E-3</v>
      </c>
      <c r="N28" s="6">
        <v>5.3663972338864867E-3</v>
      </c>
      <c r="O28" s="6">
        <v>0.11824629343796107</v>
      </c>
      <c r="P28" s="6">
        <v>0.1212900820597262</v>
      </c>
      <c r="Q28" s="6">
        <v>0.14987501203771045</v>
      </c>
      <c r="R28" s="6">
        <v>0.16623331632846575</v>
      </c>
      <c r="S28" s="6">
        <v>4.740981266744991E-2</v>
      </c>
      <c r="T28" s="6">
        <v>0.11148486496146683</v>
      </c>
      <c r="U28" s="6">
        <v>3.2052218975215319E-2</v>
      </c>
      <c r="V28" s="6">
        <v>2.4406137718360969E-2</v>
      </c>
      <c r="W28" s="6">
        <v>0.10840920677636259</v>
      </c>
      <c r="X28" s="6">
        <v>9.2739930036057433E-2</v>
      </c>
      <c r="Y28" s="6">
        <v>4.1217688263680892E-2</v>
      </c>
      <c r="Z28" s="6">
        <v>4.7184365181044078E-3</v>
      </c>
      <c r="AA28" s="6">
        <v>4.2572394837371755E-2</v>
      </c>
      <c r="AB28" s="6">
        <v>0.13696899513742616</v>
      </c>
      <c r="AC28" s="6">
        <v>8.7536852578418492E-2</v>
      </c>
      <c r="AD28" s="6">
        <v>0.17722147618169487</v>
      </c>
      <c r="AE28" s="6">
        <v>0.15447780310970502</v>
      </c>
      <c r="AF28" s="6">
        <v>3.091617169544026E-2</v>
      </c>
      <c r="AG28" s="6">
        <v>4.9644517969340579E-2</v>
      </c>
      <c r="AH28" s="6">
        <v>2.5638065165633651E-2</v>
      </c>
    </row>
    <row r="29" spans="2:34" x14ac:dyDescent="0.25">
      <c r="B29" s="7"/>
      <c r="C29" s="5"/>
      <c r="D29" s="5"/>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row>
    <row r="30" spans="2:34" x14ac:dyDescent="0.25">
      <c r="B30" s="7"/>
      <c r="C30" s="7" t="s">
        <v>11</v>
      </c>
      <c r="D30" s="5" t="s">
        <v>51</v>
      </c>
      <c r="E30" s="6">
        <v>7.603221369198146E-2</v>
      </c>
      <c r="F30" s="6">
        <v>5.5934895163619609E-2</v>
      </c>
      <c r="G30" s="6">
        <v>0.11933296422835475</v>
      </c>
      <c r="H30" s="6">
        <v>0.20859382191520409</v>
      </c>
      <c r="I30" s="6">
        <v>8.8356030204022926E-2</v>
      </c>
      <c r="J30" s="6">
        <v>0.20854034466036725</v>
      </c>
      <c r="K30" s="6">
        <v>0.11284308707665047</v>
      </c>
      <c r="L30" s="6">
        <v>0.16423648026653864</v>
      </c>
      <c r="M30" s="6">
        <v>0.10193022800578795</v>
      </c>
      <c r="N30" s="6">
        <v>0.10872257598484908</v>
      </c>
      <c r="O30" s="6">
        <v>2.5201625486037417E-2</v>
      </c>
      <c r="P30" s="6">
        <v>0.17165875636835567</v>
      </c>
      <c r="Q30" s="6">
        <v>7.5349118241760563E-2</v>
      </c>
      <c r="R30" s="6">
        <v>8.0953557459472469E-2</v>
      </c>
      <c r="S30" s="6">
        <v>6.4607164663949307E-2</v>
      </c>
      <c r="T30" s="6">
        <v>0.1650385260425527</v>
      </c>
      <c r="U30" s="6">
        <v>0.12804709770394435</v>
      </c>
      <c r="V30" s="6">
        <v>0.20995038827507026</v>
      </c>
      <c r="W30" s="6">
        <v>0.21252830479811519</v>
      </c>
      <c r="X30" s="6">
        <v>9.9852809862067821E-2</v>
      </c>
      <c r="Y30" s="6">
        <v>0.16811603205152789</v>
      </c>
      <c r="Z30" s="6">
        <v>0.11174713359920284</v>
      </c>
      <c r="AA30" s="6">
        <v>4.3156429269243617E-2</v>
      </c>
      <c r="AB30" s="6">
        <v>0.11962493641380614</v>
      </c>
      <c r="AC30" s="6">
        <v>0.10666493181785218</v>
      </c>
      <c r="AD30" s="6">
        <v>8.6719814847232235E-2</v>
      </c>
      <c r="AE30" s="6">
        <v>0.14146812971521144</v>
      </c>
      <c r="AF30" s="6">
        <v>1.7051396048614449E-2</v>
      </c>
      <c r="AG30" s="6">
        <v>5.7097329079716604E-2</v>
      </c>
      <c r="AH30" s="6">
        <v>2.5896992330105315E-2</v>
      </c>
    </row>
    <row r="31" spans="2:34" x14ac:dyDescent="0.25">
      <c r="B31" s="7"/>
      <c r="C31" s="7"/>
      <c r="D31" s="5" t="s">
        <v>50</v>
      </c>
      <c r="E31" s="6">
        <v>5.9160347139792287E-3</v>
      </c>
      <c r="F31" s="6">
        <v>9.7909093046843615E-2</v>
      </c>
      <c r="G31" s="6">
        <v>0.17280170544510789</v>
      </c>
      <c r="H31" s="6">
        <v>0.12501558685038028</v>
      </c>
      <c r="I31" s="6">
        <v>0.14251702209325712</v>
      </c>
      <c r="J31" s="6">
        <v>0.20083186396318106</v>
      </c>
      <c r="K31" s="6">
        <v>0.12734288472150757</v>
      </c>
      <c r="L31" s="6">
        <v>9.1107049943621163E-2</v>
      </c>
      <c r="M31" s="6">
        <v>0.15294448665091831</v>
      </c>
      <c r="N31" s="6">
        <v>0.11795104050902561</v>
      </c>
      <c r="O31" s="6">
        <v>8.5098836539465636E-2</v>
      </c>
      <c r="P31" s="6">
        <v>0.18560287588883392</v>
      </c>
      <c r="Q31" s="6">
        <v>7.2710301446744827E-2</v>
      </c>
      <c r="R31" s="6">
        <v>0.14241711396316967</v>
      </c>
      <c r="S31" s="6">
        <v>1.021713881642387E-2</v>
      </c>
      <c r="T31" s="6">
        <v>3.0940437066425054E-2</v>
      </c>
      <c r="U31" s="6">
        <v>0.22204689262251892</v>
      </c>
      <c r="V31" s="6">
        <v>7.190861528954548E-2</v>
      </c>
      <c r="W31" s="6">
        <v>0.21484359729529345</v>
      </c>
      <c r="X31" s="6">
        <v>6.7510513282991499E-2</v>
      </c>
      <c r="Y31" s="6">
        <v>0.15588709623410396</v>
      </c>
      <c r="Z31" s="6">
        <v>0.22200978439476696</v>
      </c>
      <c r="AA31" s="6">
        <v>8.9106250824785377E-2</v>
      </c>
      <c r="AB31" s="6">
        <v>0.18995598213026021</v>
      </c>
      <c r="AC31" s="6">
        <v>0.22872028369492226</v>
      </c>
      <c r="AD31" s="6">
        <v>0.13685250887157929</v>
      </c>
      <c r="AE31" s="6">
        <v>0.14172942692231727</v>
      </c>
      <c r="AF31" s="6">
        <v>5.3858596276233545E-2</v>
      </c>
      <c r="AG31" s="6">
        <v>0.19408766932063465</v>
      </c>
      <c r="AH31" s="6">
        <v>0.12251803602962065</v>
      </c>
    </row>
    <row r="32" spans="2:34" x14ac:dyDescent="0.25">
      <c r="B32" s="7"/>
      <c r="C32" s="7"/>
      <c r="D32" s="5" t="s">
        <v>49</v>
      </c>
      <c r="E32" s="6">
        <v>1.538035982043931E-2</v>
      </c>
      <c r="F32" s="6">
        <v>8.982517857268292E-2</v>
      </c>
      <c r="G32" s="6">
        <v>2.4683238366730077E-2</v>
      </c>
      <c r="H32" s="6">
        <v>9.0201491919019397E-2</v>
      </c>
      <c r="I32" s="6">
        <v>2.9218742862537297E-2</v>
      </c>
      <c r="J32" s="6">
        <v>9.2601038489303567E-2</v>
      </c>
      <c r="K32" s="6">
        <v>7.748079192639451E-2</v>
      </c>
      <c r="L32" s="6">
        <v>5.8945451251281741E-2</v>
      </c>
      <c r="M32" s="6">
        <v>1.3510354431791891E-2</v>
      </c>
      <c r="N32" s="6">
        <v>9.5998623888755949E-2</v>
      </c>
      <c r="O32" s="6">
        <v>0.24426144951127057</v>
      </c>
      <c r="P32" s="6">
        <v>0.20430846042253806</v>
      </c>
      <c r="Q32" s="6">
        <v>0.13848187768887218</v>
      </c>
      <c r="R32" s="6">
        <v>8.283760161677324E-2</v>
      </c>
      <c r="S32" s="6">
        <v>8.0052765179534566E-2</v>
      </c>
      <c r="T32" s="6">
        <v>0.16022890483884397</v>
      </c>
      <c r="U32" s="6">
        <v>5.1188516576451917E-2</v>
      </c>
      <c r="V32" s="6">
        <v>4.336500316803818E-2</v>
      </c>
      <c r="W32" s="6">
        <v>4.4460010231964095E-2</v>
      </c>
      <c r="X32" s="6">
        <v>0.16497978868734176</v>
      </c>
      <c r="Y32" s="6">
        <v>0.13403070141133946</v>
      </c>
      <c r="Z32" s="6">
        <v>0.18622796640951061</v>
      </c>
      <c r="AA32" s="6">
        <v>0.17784875843053682</v>
      </c>
      <c r="AB32" s="6">
        <v>9.2508845999459299E-2</v>
      </c>
      <c r="AC32" s="6">
        <v>0.25187211244996377</v>
      </c>
      <c r="AD32" s="6">
        <v>4.5451822477382518E-3</v>
      </c>
      <c r="AE32" s="6">
        <v>8.9778376673030333E-2</v>
      </c>
      <c r="AF32" s="6">
        <v>9.4414014673375735E-2</v>
      </c>
      <c r="AG32" s="6">
        <v>0.17209330932011588</v>
      </c>
      <c r="AH32" s="6">
        <v>0.25137039439960956</v>
      </c>
    </row>
    <row r="33" spans="2:34" x14ac:dyDescent="0.25">
      <c r="B33" s="7"/>
      <c r="C33" s="5"/>
      <c r="D33" s="5"/>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row>
    <row r="34" spans="2:34" x14ac:dyDescent="0.25">
      <c r="B34" s="7"/>
      <c r="C34" s="7" t="s">
        <v>18</v>
      </c>
      <c r="D34" s="5" t="s">
        <v>51</v>
      </c>
      <c r="E34" s="6">
        <v>0.13494002207241032</v>
      </c>
      <c r="F34" s="6">
        <v>1.0892130290517605E-2</v>
      </c>
      <c r="G34" s="6">
        <v>0.1465695928288587</v>
      </c>
      <c r="H34" s="6">
        <v>0.17104067909935738</v>
      </c>
      <c r="I34" s="6">
        <v>0.15668613506366197</v>
      </c>
      <c r="J34" s="6">
        <v>4.7955741776418939E-2</v>
      </c>
      <c r="K34" s="6">
        <v>5.6749867425899263E-2</v>
      </c>
      <c r="L34" s="6">
        <v>0.1394752427833903</v>
      </c>
      <c r="M34" s="6">
        <v>0.17658144740984483</v>
      </c>
      <c r="N34" s="6">
        <v>0.18399426065554184</v>
      </c>
      <c r="O34" s="6">
        <v>9.4514607089267524E-2</v>
      </c>
      <c r="P34" s="6">
        <v>1.8467517236440849E-2</v>
      </c>
      <c r="Q34" s="6">
        <v>5.2881880752456395E-2</v>
      </c>
      <c r="R34" s="6">
        <v>0.11400211938662985</v>
      </c>
      <c r="S34" s="6">
        <v>0.15929712740565913</v>
      </c>
      <c r="T34" s="6">
        <v>0.13433487584524872</v>
      </c>
      <c r="U34" s="6">
        <v>0.16759991851746525</v>
      </c>
      <c r="V34" s="6">
        <v>0.1472506761465425</v>
      </c>
      <c r="W34" s="6">
        <v>4.4253393144281401E-2</v>
      </c>
      <c r="X34" s="6">
        <v>2.9995339168112683E-2</v>
      </c>
      <c r="Y34" s="6">
        <v>0.24735591184108308</v>
      </c>
      <c r="Z34" s="6">
        <v>8.8564986947473112E-2</v>
      </c>
      <c r="AA34" s="6">
        <v>3.2789308329854529E-2</v>
      </c>
      <c r="AB34" s="6">
        <v>0.21135628766348347</v>
      </c>
      <c r="AC34" s="6">
        <v>7.1194418884761412E-2</v>
      </c>
      <c r="AD34" s="6">
        <v>6.0464201970004489E-2</v>
      </c>
      <c r="AE34" s="6">
        <v>8.3790684965380766E-2</v>
      </c>
      <c r="AF34" s="6">
        <v>3.0991831319522056E-2</v>
      </c>
      <c r="AG34" s="6">
        <v>8.1919930857542428E-2</v>
      </c>
      <c r="AH34" s="6">
        <v>3.6862173467214411E-2</v>
      </c>
    </row>
    <row r="35" spans="2:34" x14ac:dyDescent="0.25">
      <c r="B35" s="7"/>
      <c r="C35" s="7"/>
      <c r="D35" s="5" t="s">
        <v>50</v>
      </c>
      <c r="E35" s="6">
        <v>9.0409623449620394E-3</v>
      </c>
      <c r="F35" s="6">
        <v>2.3064621172473512E-2</v>
      </c>
      <c r="G35" s="6">
        <v>8.6931138455346973E-2</v>
      </c>
      <c r="H35" s="6">
        <v>0.17245515939256012</v>
      </c>
      <c r="I35" s="6">
        <v>0.10612916652382119</v>
      </c>
      <c r="J35" s="6">
        <v>2.7766228803030125E-2</v>
      </c>
      <c r="K35" s="6">
        <v>0.20326916731012212</v>
      </c>
      <c r="L35" s="6">
        <v>0.18848412854137003</v>
      </c>
      <c r="M35" s="6">
        <v>4.5151842801514699E-2</v>
      </c>
      <c r="N35" s="6">
        <v>0.13702170437804431</v>
      </c>
      <c r="O35" s="6">
        <v>0.19265384880821756</v>
      </c>
      <c r="P35" s="6">
        <v>3.7317753268877173E-2</v>
      </c>
      <c r="Q35" s="6">
        <v>9.2318402321357754E-2</v>
      </c>
      <c r="R35" s="6">
        <v>0.15237657343362712</v>
      </c>
      <c r="S35" s="6">
        <v>2.3838056809390028E-3</v>
      </c>
      <c r="T35" s="6">
        <v>0.1352141597892777</v>
      </c>
      <c r="U35" s="6">
        <v>0.1558261387506065</v>
      </c>
      <c r="V35" s="6">
        <v>0.21367224294258788</v>
      </c>
      <c r="W35" s="6">
        <v>0.14090691257909824</v>
      </c>
      <c r="X35" s="6">
        <v>0.23496364215649734</v>
      </c>
      <c r="Y35" s="6">
        <v>0.15541379882807463</v>
      </c>
      <c r="Z35" s="6">
        <v>6.971312914576723E-2</v>
      </c>
      <c r="AA35" s="6">
        <v>7.0024415370728718E-2</v>
      </c>
      <c r="AB35" s="6">
        <v>6.1186194303740456E-2</v>
      </c>
      <c r="AC35" s="6">
        <v>0.10315427876596943</v>
      </c>
      <c r="AD35" s="6">
        <v>0.20747124093812111</v>
      </c>
      <c r="AE35" s="6">
        <v>7.2686519447141842E-2</v>
      </c>
      <c r="AF35" s="6">
        <v>8.1113719946374091E-2</v>
      </c>
      <c r="AG35" s="6">
        <v>0.12628250915312156</v>
      </c>
      <c r="AH35" s="6">
        <v>8.6799996354832487E-2</v>
      </c>
    </row>
    <row r="36" spans="2:34" x14ac:dyDescent="0.25">
      <c r="B36" s="7"/>
      <c r="C36" s="7"/>
      <c r="D36" s="5" t="s">
        <v>49</v>
      </c>
      <c r="E36" s="6">
        <v>7.3045787517276792E-2</v>
      </c>
      <c r="F36" s="6">
        <v>9.1162076981189291E-2</v>
      </c>
      <c r="G36" s="6">
        <v>7.2371856718304886E-2</v>
      </c>
      <c r="H36" s="6">
        <v>0.14680954797920207</v>
      </c>
      <c r="I36" s="6">
        <v>6.9634428792970451E-2</v>
      </c>
      <c r="J36" s="6">
        <v>3.5793061760199349E-2</v>
      </c>
      <c r="K36" s="6">
        <v>0.1373688055182212</v>
      </c>
      <c r="L36" s="6">
        <v>9.0283902248145725E-2</v>
      </c>
      <c r="M36" s="6">
        <v>3.1708918911689331E-2</v>
      </c>
      <c r="N36" s="6">
        <v>5.002529740769842E-2</v>
      </c>
      <c r="O36" s="6">
        <v>9.4864463237388601E-4</v>
      </c>
      <c r="P36" s="6">
        <v>0.11924344563972264</v>
      </c>
      <c r="Q36" s="6">
        <v>0.17869634598047709</v>
      </c>
      <c r="R36" s="6">
        <v>9.4423557463583357E-2</v>
      </c>
      <c r="S36" s="6">
        <v>0.1209663107570655</v>
      </c>
      <c r="T36" s="6">
        <v>0.14676549073300796</v>
      </c>
      <c r="U36" s="6">
        <v>7.8685462720159416E-3</v>
      </c>
      <c r="V36" s="6">
        <v>0.1166415598660529</v>
      </c>
      <c r="W36" s="6">
        <v>0.14846851037505873</v>
      </c>
      <c r="X36" s="6">
        <v>1.7730756500133026E-2</v>
      </c>
      <c r="Y36" s="6">
        <v>0.24162387448476047</v>
      </c>
      <c r="Z36" s="6">
        <v>0.12716541413308363</v>
      </c>
      <c r="AA36" s="6">
        <v>1.6137799869793901E-2</v>
      </c>
      <c r="AB36" s="6">
        <v>0.13950131321875608</v>
      </c>
      <c r="AC36" s="6">
        <v>0.12167720231448306</v>
      </c>
      <c r="AD36" s="6">
        <v>0.15308199897853364</v>
      </c>
      <c r="AE36" s="6">
        <v>0.1874147114182699</v>
      </c>
      <c r="AF36" s="6">
        <v>1.6412785767513961E-2</v>
      </c>
      <c r="AG36" s="6">
        <v>5.9935323208543979E-2</v>
      </c>
      <c r="AH36" s="6">
        <v>4.8799249013932434E-2</v>
      </c>
    </row>
    <row r="37" spans="2:34" x14ac:dyDescent="0.25">
      <c r="B37" s="7"/>
      <c r="C37" s="5"/>
      <c r="D37" s="5"/>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row>
    <row r="38" spans="2:34" x14ac:dyDescent="0.25">
      <c r="B38" s="7"/>
      <c r="C38" s="7" t="s">
        <v>22</v>
      </c>
      <c r="D38" s="5" t="s">
        <v>51</v>
      </c>
      <c r="E38" s="6">
        <v>0.10235685246613022</v>
      </c>
      <c r="F38" s="6">
        <v>5.4504793297258866E-2</v>
      </c>
      <c r="G38" s="6">
        <v>9.5160472715817762E-2</v>
      </c>
      <c r="H38" s="6">
        <v>0.11788755343678974</v>
      </c>
      <c r="I38" s="6">
        <v>5.7150743561313395E-2</v>
      </c>
      <c r="J38" s="6">
        <v>6.291761608254863E-3</v>
      </c>
      <c r="K38" s="6">
        <v>4.1353949120839256E-2</v>
      </c>
      <c r="L38" s="6">
        <v>9.6242918479557502E-2</v>
      </c>
      <c r="M38" s="6">
        <v>7.6945026140886441E-2</v>
      </c>
      <c r="N38" s="6">
        <v>8.7665500807181815E-2</v>
      </c>
      <c r="O38" s="6">
        <v>6.3515215279056084E-2</v>
      </c>
      <c r="P38" s="6">
        <v>4.8139322755078054E-2</v>
      </c>
      <c r="Q38" s="6">
        <v>0.13315046794246196</v>
      </c>
      <c r="R38" s="6">
        <v>0.17221565040501413</v>
      </c>
      <c r="S38" s="6">
        <v>2.9693065546464906E-2</v>
      </c>
      <c r="T38" s="6">
        <v>0.15432184252965292</v>
      </c>
      <c r="U38" s="6">
        <v>0.16435526624251823</v>
      </c>
      <c r="V38" s="6">
        <v>0.17062636548046026</v>
      </c>
      <c r="W38" s="6">
        <v>0.19085326395326996</v>
      </c>
      <c r="X38" s="6">
        <v>0.15940846218272609</v>
      </c>
      <c r="Y38" s="6">
        <v>0.13933694504956692</v>
      </c>
      <c r="Z38" s="6">
        <v>0.10617988672824412</v>
      </c>
      <c r="AA38" s="6">
        <v>8.4897304342682223E-2</v>
      </c>
      <c r="AB38" s="6">
        <v>3.0527646392887825E-2</v>
      </c>
      <c r="AC38" s="6">
        <v>0.18512548300976042</v>
      </c>
      <c r="AD38" s="6">
        <v>0.16235147786138374</v>
      </c>
      <c r="AE38" s="6">
        <v>0.11332111725889854</v>
      </c>
      <c r="AF38" s="6">
        <v>0.15104826449940348</v>
      </c>
      <c r="AG38" s="6">
        <v>4.4419980913413502E-2</v>
      </c>
      <c r="AH38" s="6">
        <v>5.4135106667348477E-2</v>
      </c>
    </row>
    <row r="39" spans="2:34" x14ac:dyDescent="0.25">
      <c r="B39" s="7"/>
      <c r="C39" s="7"/>
      <c r="D39" s="5" t="s">
        <v>50</v>
      </c>
      <c r="E39" s="6">
        <v>9.6007416478606555E-2</v>
      </c>
      <c r="F39" s="6">
        <v>0.11074774922132101</v>
      </c>
      <c r="G39" s="6">
        <v>0.17860332348818952</v>
      </c>
      <c r="H39" s="6">
        <v>0.1447552719212791</v>
      </c>
      <c r="I39" s="6">
        <v>4.8635462643976786E-2</v>
      </c>
      <c r="J39" s="6">
        <v>0.19812515307678619</v>
      </c>
      <c r="K39" s="6">
        <v>0.18602968288840341</v>
      </c>
      <c r="L39" s="6">
        <v>2.3765123706755556E-2</v>
      </c>
      <c r="M39" s="6">
        <v>0.17257342302235212</v>
      </c>
      <c r="N39" s="6">
        <v>5.0225018976259451E-2</v>
      </c>
      <c r="O39" s="6">
        <v>0.12257753525771221</v>
      </c>
      <c r="P39" s="6">
        <v>1.9342766159952077E-2</v>
      </c>
      <c r="Q39" s="6">
        <v>1.7457979101372249E-2</v>
      </c>
      <c r="R39" s="6">
        <v>0.14702121605715179</v>
      </c>
      <c r="S39" s="6">
        <v>8.5450189545264066E-2</v>
      </c>
      <c r="T39" s="6">
        <v>0.1684143906632613</v>
      </c>
      <c r="U39" s="6">
        <v>8.0927277077747342E-2</v>
      </c>
      <c r="V39" s="6">
        <v>2.7954835565432528E-2</v>
      </c>
      <c r="W39" s="6">
        <v>7.6952849804222276E-2</v>
      </c>
      <c r="X39" s="6">
        <v>0.12890570772533025</v>
      </c>
      <c r="Y39" s="6">
        <v>5.0590402944042608E-2</v>
      </c>
      <c r="Z39" s="6">
        <v>9.2120631206512357E-2</v>
      </c>
      <c r="AA39" s="6">
        <v>1.9535096536740657E-2</v>
      </c>
      <c r="AB39" s="6">
        <v>0.1377675529670204</v>
      </c>
      <c r="AC39" s="6">
        <v>1.2520193374900431E-2</v>
      </c>
      <c r="AD39" s="6">
        <v>6.2090992307791602E-2</v>
      </c>
      <c r="AE39" s="6">
        <v>7.1102799498214367E-2</v>
      </c>
      <c r="AF39" s="6">
        <v>7.1775650398633581E-2</v>
      </c>
      <c r="AG39" s="6">
        <v>6.0482757681015971E-2</v>
      </c>
      <c r="AH39" s="6">
        <v>5.4744804762671033E-3</v>
      </c>
    </row>
    <row r="40" spans="2:34" x14ac:dyDescent="0.25">
      <c r="B40" s="7"/>
      <c r="C40" s="7"/>
      <c r="D40" s="5" t="s">
        <v>49</v>
      </c>
      <c r="E40" s="6">
        <v>0</v>
      </c>
      <c r="F40" s="6">
        <v>0</v>
      </c>
      <c r="G40" s="6">
        <v>0</v>
      </c>
      <c r="H40" s="6">
        <v>0</v>
      </c>
      <c r="I40" s="6">
        <v>0</v>
      </c>
      <c r="J40" s="6">
        <v>0</v>
      </c>
      <c r="K40" s="6">
        <v>0</v>
      </c>
      <c r="L40" s="6">
        <v>0</v>
      </c>
      <c r="M40" s="6">
        <v>0.14927366343486387</v>
      </c>
      <c r="N40" s="6">
        <v>3.3430177181049247E-3</v>
      </c>
      <c r="O40" s="6">
        <v>1.2668789476483491E-2</v>
      </c>
      <c r="P40" s="6">
        <v>8.5826339602034105E-2</v>
      </c>
      <c r="Q40" s="6">
        <v>0.17326946746802466</v>
      </c>
      <c r="R40" s="6">
        <v>2.2886992599954928E-2</v>
      </c>
      <c r="S40" s="6">
        <v>9.440359058429576E-2</v>
      </c>
      <c r="T40" s="6">
        <v>0.16106405724836409</v>
      </c>
      <c r="U40" s="6">
        <v>0.26846494942378341</v>
      </c>
      <c r="V40" s="6">
        <v>8.1067932102431114E-2</v>
      </c>
      <c r="W40" s="6">
        <v>0</v>
      </c>
      <c r="X40" s="6">
        <v>0</v>
      </c>
      <c r="Y40" s="6">
        <v>0.17552544652693666</v>
      </c>
      <c r="Z40" s="6">
        <v>0.16768629763907208</v>
      </c>
      <c r="AA40" s="6">
        <v>0.19027342253876911</v>
      </c>
      <c r="AB40" s="6">
        <v>3.5933069576295371E-2</v>
      </c>
      <c r="AC40" s="6">
        <v>5.8812457783698646E-2</v>
      </c>
      <c r="AD40" s="6">
        <v>0.11236297564978456</v>
      </c>
      <c r="AE40" s="6">
        <v>0.15886336434276885</v>
      </c>
      <c r="AF40" s="6">
        <v>0.1553823685206937</v>
      </c>
      <c r="AG40" s="6">
        <v>0.16519821579995056</v>
      </c>
      <c r="AH40" s="6">
        <v>0</v>
      </c>
    </row>
    <row r="41" spans="2:34" x14ac:dyDescent="0.25">
      <c r="B41" s="7"/>
      <c r="C41" s="5"/>
      <c r="D41" s="5"/>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row>
    <row r="42" spans="2:34" x14ac:dyDescent="0.25">
      <c r="B42" s="7" t="s">
        <v>41</v>
      </c>
      <c r="C42" s="7" t="s">
        <v>1</v>
      </c>
      <c r="D42" s="5" t="s">
        <v>51</v>
      </c>
      <c r="E42" s="6">
        <v>6.7799426593529874E-2</v>
      </c>
      <c r="F42" s="6">
        <v>6.5713810839822034E-3</v>
      </c>
      <c r="G42" s="6">
        <v>0.12248623843401671</v>
      </c>
      <c r="H42" s="6">
        <v>0.12167025954268194</v>
      </c>
      <c r="I42" s="6">
        <v>0.12623269980619325</v>
      </c>
      <c r="J42" s="6">
        <v>0.12150188818724143</v>
      </c>
      <c r="K42" s="6">
        <v>0.1212404065446826</v>
      </c>
      <c r="L42" s="6">
        <v>8.7841395404161832E-2</v>
      </c>
      <c r="M42" s="6">
        <v>8.95992972200053E-2</v>
      </c>
      <c r="N42" s="6">
        <v>4.9163694419285503E-2</v>
      </c>
      <c r="O42" s="6">
        <v>0.12218324998789289</v>
      </c>
      <c r="P42" s="6">
        <v>0.15927302700630636</v>
      </c>
      <c r="Q42" s="6">
        <v>6.2133693315278009E-2</v>
      </c>
      <c r="R42" s="6">
        <v>3.2759787698422332E-2</v>
      </c>
      <c r="S42" s="6">
        <v>1.5052372779403231E-2</v>
      </c>
      <c r="T42" s="6">
        <v>0.17068228706057187</v>
      </c>
      <c r="U42" s="6">
        <v>8.7275432173542347E-2</v>
      </c>
      <c r="V42" s="6">
        <v>0.13181597223522268</v>
      </c>
      <c r="W42" s="6">
        <v>5.0203456118509656E-3</v>
      </c>
      <c r="X42" s="6">
        <v>0.11647514712744647</v>
      </c>
      <c r="Y42" s="6">
        <v>8.7780826324847405E-2</v>
      </c>
      <c r="Z42" s="6">
        <v>3.653271181536611E-2</v>
      </c>
      <c r="AA42" s="6">
        <v>6.727039321688269E-2</v>
      </c>
      <c r="AB42" s="6">
        <v>1.2599559716274635E-2</v>
      </c>
      <c r="AC42" s="6">
        <v>6.3741925802580715E-2</v>
      </c>
      <c r="AD42" s="6">
        <v>3.8903041997448339E-2</v>
      </c>
      <c r="AE42" s="6">
        <v>1.7355746814773743E-2</v>
      </c>
      <c r="AF42" s="6">
        <v>1.3251423000612181E-3</v>
      </c>
      <c r="AG42" s="6">
        <v>1.8425530297064438E-2</v>
      </c>
      <c r="AH42" s="6">
        <v>8.3712368175601154E-2</v>
      </c>
    </row>
    <row r="43" spans="2:34" x14ac:dyDescent="0.25">
      <c r="B43" s="7"/>
      <c r="C43" s="7"/>
      <c r="D43" s="5" t="s">
        <v>50</v>
      </c>
      <c r="E43" s="6">
        <v>3.8088967139558068E-2</v>
      </c>
      <c r="F43" s="6">
        <v>5.2220816269463573E-2</v>
      </c>
      <c r="G43" s="6">
        <v>6.6372339604909764E-2</v>
      </c>
      <c r="H43" s="6">
        <v>4.8635094430381755E-2</v>
      </c>
      <c r="I43" s="6">
        <v>2.8345662278725755E-2</v>
      </c>
      <c r="J43" s="6">
        <v>1.0120290756632646E-2</v>
      </c>
      <c r="K43" s="6">
        <v>4.9779074963711013E-2</v>
      </c>
      <c r="L43" s="6">
        <v>4.4962107474631662E-2</v>
      </c>
      <c r="M43" s="6">
        <v>9.3086139289149619E-2</v>
      </c>
      <c r="N43" s="6">
        <v>1.2826236778475797E-2</v>
      </c>
      <c r="O43" s="6">
        <v>3.4255715266571091E-2</v>
      </c>
      <c r="P43" s="6">
        <v>0.10260954217930718</v>
      </c>
      <c r="Q43" s="6">
        <v>7.5565902987346681E-2</v>
      </c>
      <c r="R43" s="6">
        <v>2.5798513078100507E-2</v>
      </c>
      <c r="S43" s="6">
        <v>7.5363145817057706E-2</v>
      </c>
      <c r="T43" s="6">
        <v>3.9965019113812388E-2</v>
      </c>
      <c r="U43" s="6">
        <v>0.1328298938983262</v>
      </c>
      <c r="V43" s="6">
        <v>0.12248245661218103</v>
      </c>
      <c r="W43" s="6">
        <v>5.5464662631586864E-2</v>
      </c>
      <c r="X43" s="6">
        <v>3.919210433017737E-2</v>
      </c>
      <c r="Y43" s="6">
        <v>2.6182367598318775E-2</v>
      </c>
      <c r="Z43" s="6">
        <v>0.14295282119732902</v>
      </c>
      <c r="AA43" s="6">
        <v>3.6713746943673131E-2</v>
      </c>
      <c r="AB43" s="6">
        <v>0.10170986710785078</v>
      </c>
      <c r="AC43" s="6">
        <v>0.10569386032281575</v>
      </c>
      <c r="AD43" s="6">
        <v>4.723336375548267E-2</v>
      </c>
      <c r="AE43" s="6">
        <v>8.9974183059031071E-2</v>
      </c>
      <c r="AF43" s="6">
        <v>7.9036306219270422E-2</v>
      </c>
      <c r="AG43" s="6">
        <v>2.1139037279592234E-2</v>
      </c>
      <c r="AH43" s="6">
        <v>9.8876272829875461E-2</v>
      </c>
    </row>
    <row r="44" spans="2:34" x14ac:dyDescent="0.25">
      <c r="B44" s="7"/>
      <c r="C44" s="7"/>
      <c r="D44" s="5" t="s">
        <v>49</v>
      </c>
      <c r="E44" s="6">
        <v>0</v>
      </c>
      <c r="F44" s="6">
        <v>0.15946957642245452</v>
      </c>
      <c r="G44" s="6">
        <v>0.13120726156036208</v>
      </c>
      <c r="H44" s="6">
        <v>0.1224506424185727</v>
      </c>
      <c r="I44" s="6">
        <v>6.4257589238830237E-2</v>
      </c>
      <c r="J44" s="6">
        <v>4.5065322719884122E-2</v>
      </c>
      <c r="K44" s="6">
        <v>6.9430543700822925E-2</v>
      </c>
      <c r="L44" s="6">
        <v>9.6755385680466308E-2</v>
      </c>
      <c r="M44" s="6">
        <v>9.6333719932779727E-2</v>
      </c>
      <c r="N44" s="6">
        <v>6.0979741670802362E-2</v>
      </c>
      <c r="O44" s="6">
        <v>6.1598722697361582E-3</v>
      </c>
      <c r="P44" s="6">
        <v>2.7784968945080101E-2</v>
      </c>
      <c r="Q44" s="6">
        <v>0.21259607571234573</v>
      </c>
      <c r="R44" s="6">
        <v>6.747521208061516E-2</v>
      </c>
      <c r="S44" s="6">
        <v>6.1570343696165597E-2</v>
      </c>
      <c r="T44" s="6">
        <v>7.1874261236234777E-2</v>
      </c>
      <c r="U44" s="6">
        <v>6.5632986987256845E-3</v>
      </c>
      <c r="V44" s="6">
        <v>3.7312225513540784E-2</v>
      </c>
      <c r="W44" s="6">
        <v>0.19093343746616204</v>
      </c>
      <c r="X44" s="6">
        <v>3.5706449033108233E-2</v>
      </c>
      <c r="Y44" s="6">
        <v>0.17696446368563434</v>
      </c>
      <c r="Z44" s="6">
        <v>3.2781722945010694E-2</v>
      </c>
      <c r="AA44" s="6">
        <v>0.12574290383734832</v>
      </c>
      <c r="AB44" s="6">
        <v>0.13759408141386306</v>
      </c>
      <c r="AC44" s="6">
        <v>1.3566327434136867E-4</v>
      </c>
      <c r="AD44" s="6">
        <v>6.2358014259105705E-2</v>
      </c>
      <c r="AE44" s="6">
        <v>0.14211460724653249</v>
      </c>
      <c r="AF44" s="6">
        <v>5.5634831681547231E-2</v>
      </c>
      <c r="AG44" s="6">
        <v>9.1972743776029514E-2</v>
      </c>
      <c r="AH44" s="6">
        <v>4.8587662921657816E-2</v>
      </c>
    </row>
    <row r="45" spans="2:34" x14ac:dyDescent="0.25">
      <c r="B45" s="7"/>
      <c r="C45" s="5"/>
      <c r="D45" s="5"/>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row>
    <row r="46" spans="2:34" x14ac:dyDescent="0.25">
      <c r="B46" s="7"/>
      <c r="C46" s="7" t="s">
        <v>2</v>
      </c>
      <c r="D46" s="5" t="s">
        <v>51</v>
      </c>
      <c r="E46" s="6">
        <v>0.14110336256721509</v>
      </c>
      <c r="F46" s="6">
        <v>5.270811620335737E-3</v>
      </c>
      <c r="G46" s="6">
        <v>4.2313392279408633E-2</v>
      </c>
      <c r="H46" s="6">
        <v>0.15113443299438289</v>
      </c>
      <c r="I46" s="6">
        <v>0.14399829599509839</v>
      </c>
      <c r="J46" s="6">
        <v>3.2080871688159707E-2</v>
      </c>
      <c r="K46" s="6">
        <v>1.1637848293534423E-2</v>
      </c>
      <c r="L46" s="6">
        <v>4.1408565993532098E-2</v>
      </c>
      <c r="M46" s="6">
        <v>6.1805604376423788E-2</v>
      </c>
      <c r="N46" s="6">
        <v>6.8248010368787013E-2</v>
      </c>
      <c r="O46" s="6">
        <v>0.11552489802960064</v>
      </c>
      <c r="P46" s="6">
        <v>0.11433529824761297</v>
      </c>
      <c r="Q46" s="6">
        <v>0.13906417510034252</v>
      </c>
      <c r="R46" s="6">
        <v>1.0793700107083972E-2</v>
      </c>
      <c r="S46" s="6">
        <v>6.2806674840095403E-2</v>
      </c>
      <c r="T46" s="6">
        <v>7.5153055462877774E-2</v>
      </c>
      <c r="U46" s="6">
        <v>0.12312692699214527</v>
      </c>
      <c r="V46" s="6">
        <v>2.9379524037836252E-2</v>
      </c>
      <c r="W46" s="6">
        <v>5.9625469522628698E-2</v>
      </c>
      <c r="X46" s="6">
        <v>5.319279454846873E-2</v>
      </c>
      <c r="Y46" s="6">
        <v>8.5378491442649501E-2</v>
      </c>
      <c r="Z46" s="6">
        <v>5.9418260060825234E-2</v>
      </c>
      <c r="AA46" s="6">
        <v>0.13484067049570986</v>
      </c>
      <c r="AB46" s="6">
        <v>0.11013783456105759</v>
      </c>
      <c r="AC46" s="6">
        <v>8.5607699386563527E-2</v>
      </c>
      <c r="AD46" s="6">
        <v>8.2361921923517337E-2</v>
      </c>
      <c r="AE46" s="6">
        <v>6.9973566025029799E-2</v>
      </c>
      <c r="AF46" s="6">
        <v>1.9061548371280945E-2</v>
      </c>
      <c r="AG46" s="6">
        <v>5.243082367217429E-2</v>
      </c>
      <c r="AH46" s="6">
        <v>6.429126910542611E-2</v>
      </c>
    </row>
    <row r="47" spans="2:34" x14ac:dyDescent="0.25">
      <c r="B47" s="7"/>
      <c r="C47" s="7"/>
      <c r="D47" s="5" t="s">
        <v>50</v>
      </c>
      <c r="E47" s="6">
        <v>2.9986326007768627E-2</v>
      </c>
      <c r="F47" s="6">
        <v>0.15339515826751693</v>
      </c>
      <c r="G47" s="6">
        <v>1.249303916288432E-2</v>
      </c>
      <c r="H47" s="6">
        <v>8.7207517157003797E-3</v>
      </c>
      <c r="I47" s="6">
        <v>4.1246987880053598E-2</v>
      </c>
      <c r="J47" s="6">
        <v>0.16556141865317031</v>
      </c>
      <c r="K47" s="6">
        <v>4.2907215625041017E-2</v>
      </c>
      <c r="L47" s="6">
        <v>4.3556763065592488E-2</v>
      </c>
      <c r="M47" s="6">
        <v>3.9707373364349784E-2</v>
      </c>
      <c r="N47" s="6">
        <v>0.12570867354994136</v>
      </c>
      <c r="O47" s="6">
        <v>1.2267942910520819E-2</v>
      </c>
      <c r="P47" s="6">
        <v>7.6102587595419713E-2</v>
      </c>
      <c r="Q47" s="6">
        <v>6.9567107891128646E-2</v>
      </c>
      <c r="R47" s="6">
        <v>0.14722591152716158</v>
      </c>
      <c r="S47" s="6">
        <v>0.14882554811707455</v>
      </c>
      <c r="T47" s="6">
        <v>1.3540861486077598E-2</v>
      </c>
      <c r="U47" s="6">
        <v>8.4822778369199298E-2</v>
      </c>
      <c r="V47" s="6">
        <v>1.5004960849289831E-2</v>
      </c>
      <c r="W47" s="6">
        <v>0.12959308155761906</v>
      </c>
      <c r="X47" s="6">
        <v>8.3873908031164863E-3</v>
      </c>
      <c r="Y47" s="6">
        <v>6.5888168776048264E-2</v>
      </c>
      <c r="Z47" s="6">
        <v>1.5849717981873533E-2</v>
      </c>
      <c r="AA47" s="6">
        <v>3.2632846186098824E-2</v>
      </c>
      <c r="AB47" s="6">
        <v>2.4791727250258583E-3</v>
      </c>
      <c r="AC47" s="6">
        <v>5.7881247655794353E-2</v>
      </c>
      <c r="AD47" s="6">
        <v>9.3448876915446288E-2</v>
      </c>
      <c r="AE47" s="6">
        <v>7.9482044433053178E-2</v>
      </c>
      <c r="AF47" s="6">
        <v>7.0040991561356222E-2</v>
      </c>
      <c r="AG47" s="6">
        <v>5.2592873466199702E-3</v>
      </c>
      <c r="AH47" s="6">
        <v>5.4922766353094579E-2</v>
      </c>
    </row>
    <row r="48" spans="2:34" x14ac:dyDescent="0.25">
      <c r="B48" s="7"/>
      <c r="C48" s="7"/>
      <c r="D48" s="5" t="s">
        <v>49</v>
      </c>
      <c r="E48" s="6">
        <v>0</v>
      </c>
      <c r="F48" s="6">
        <v>0</v>
      </c>
      <c r="G48" s="6"/>
      <c r="H48" s="6"/>
      <c r="I48" s="6">
        <v>0</v>
      </c>
      <c r="J48" s="6">
        <v>0</v>
      </c>
      <c r="K48" s="6">
        <v>0</v>
      </c>
      <c r="L48" s="6">
        <v>0</v>
      </c>
      <c r="M48" s="6"/>
      <c r="N48" s="6"/>
      <c r="O48" s="6"/>
      <c r="P48" s="6">
        <v>0</v>
      </c>
      <c r="Q48" s="6">
        <v>0</v>
      </c>
      <c r="R48" s="6">
        <v>0</v>
      </c>
      <c r="S48" s="6">
        <v>0</v>
      </c>
      <c r="T48" s="6">
        <v>0</v>
      </c>
      <c r="U48" s="6">
        <v>0</v>
      </c>
      <c r="V48" s="6">
        <v>0</v>
      </c>
      <c r="W48" s="6">
        <v>0</v>
      </c>
      <c r="X48" s="6">
        <v>0.14948397717255646</v>
      </c>
      <c r="Y48" s="6">
        <v>0.15041287763156733</v>
      </c>
      <c r="Z48" s="6">
        <v>2.4587287689309376E-2</v>
      </c>
      <c r="AA48" s="6">
        <v>5.1201925226125974E-2</v>
      </c>
      <c r="AB48" s="6">
        <v>8.6964388286703082E-2</v>
      </c>
      <c r="AC48" s="6">
        <v>0.10886505594503348</v>
      </c>
      <c r="AD48" s="6">
        <v>5.293129639512182E-2</v>
      </c>
      <c r="AE48" s="6">
        <v>7.5185307104990259E-2</v>
      </c>
      <c r="AF48" s="6">
        <v>3.288971198307785E-2</v>
      </c>
      <c r="AG48" s="6">
        <v>6.1121912956174938E-2</v>
      </c>
      <c r="AH48" s="6">
        <v>4.5959616888935073E-2</v>
      </c>
    </row>
    <row r="49" spans="2:34" x14ac:dyDescent="0.25">
      <c r="B49" s="7"/>
      <c r="C49" s="5"/>
      <c r="D49" s="5"/>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row>
    <row r="50" spans="2:34" x14ac:dyDescent="0.25">
      <c r="B50" s="7"/>
      <c r="C50" s="7" t="s">
        <v>4</v>
      </c>
      <c r="D50" s="5" t="s">
        <v>51</v>
      </c>
      <c r="E50" s="6">
        <v>5.9608101778116866E-2</v>
      </c>
      <c r="F50" s="6">
        <v>3.5520931596318146E-2</v>
      </c>
      <c r="G50" s="6">
        <v>4.1838602766065484E-2</v>
      </c>
      <c r="H50" s="6">
        <v>5.5644045150322667E-2</v>
      </c>
      <c r="I50" s="6">
        <v>1.9393529001390814E-2</v>
      </c>
      <c r="J50" s="6">
        <v>5.2670656072231259E-2</v>
      </c>
      <c r="K50" s="6">
        <v>6.4548869331589348E-2</v>
      </c>
      <c r="L50" s="6">
        <v>1.0008170225376305E-2</v>
      </c>
      <c r="M50" s="6">
        <v>6.1272872508620783E-2</v>
      </c>
      <c r="N50" s="6">
        <v>0.15697830851023631</v>
      </c>
      <c r="O50" s="6">
        <v>5.5439661708122895E-2</v>
      </c>
      <c r="P50" s="6">
        <v>8.024166106871794E-2</v>
      </c>
      <c r="Q50" s="6">
        <v>6.8741537510158324E-2</v>
      </c>
      <c r="R50" s="6">
        <v>9.8163249854905793E-2</v>
      </c>
      <c r="S50" s="6">
        <v>0.12339182162591367</v>
      </c>
      <c r="T50" s="6">
        <v>2.8075298819755446E-2</v>
      </c>
      <c r="U50" s="6">
        <v>3.5807203081381044E-2</v>
      </c>
      <c r="V50" s="6">
        <v>9.6000074728486793E-3</v>
      </c>
      <c r="W50" s="6">
        <v>3.0579702929061595E-2</v>
      </c>
      <c r="X50" s="6">
        <v>0.16207010984070219</v>
      </c>
      <c r="Y50" s="6">
        <v>0.16038497796810589</v>
      </c>
      <c r="Z50" s="6">
        <v>5.3014874945794731E-2</v>
      </c>
      <c r="AA50" s="6">
        <v>9.9319407495934917E-2</v>
      </c>
      <c r="AB50" s="6">
        <v>5.2180325635289015E-2</v>
      </c>
      <c r="AC50" s="6">
        <v>2.4643991331285298E-2</v>
      </c>
      <c r="AD50" s="6">
        <v>7.9606692874295421E-2</v>
      </c>
      <c r="AE50" s="6">
        <v>6.7565790622646754E-2</v>
      </c>
      <c r="AF50" s="6">
        <v>2.6848982304898399E-2</v>
      </c>
      <c r="AG50" s="6">
        <v>7.0468883809352734E-2</v>
      </c>
      <c r="AH50" s="6">
        <v>3.5325863304180395E-2</v>
      </c>
    </row>
    <row r="51" spans="2:34" x14ac:dyDescent="0.25">
      <c r="B51" s="7"/>
      <c r="C51" s="7"/>
      <c r="D51" s="5" t="s">
        <v>50</v>
      </c>
      <c r="E51" s="6">
        <v>4.3411501621770038E-3</v>
      </c>
      <c r="F51" s="6">
        <v>0.12241179576033223</v>
      </c>
      <c r="G51" s="6">
        <v>0.13331707535930418</v>
      </c>
      <c r="H51" s="6">
        <v>0.14736254433092683</v>
      </c>
      <c r="I51" s="6">
        <v>6.2275554409697287E-2</v>
      </c>
      <c r="J51" s="6">
        <v>7.8388810538257178E-2</v>
      </c>
      <c r="K51" s="6">
        <v>4.2923585245370988E-2</v>
      </c>
      <c r="L51" s="6">
        <v>7.885963192826706E-2</v>
      </c>
      <c r="M51" s="6">
        <v>0.11859051550659211</v>
      </c>
      <c r="N51" s="6">
        <v>2.5732088680120866E-2</v>
      </c>
      <c r="O51" s="6">
        <v>0.12121481082332504</v>
      </c>
      <c r="P51" s="6">
        <v>2.5737493579098936E-2</v>
      </c>
      <c r="Q51" s="6">
        <v>7.7478537190704841E-2</v>
      </c>
      <c r="R51" s="6">
        <v>0.10730993958549473</v>
      </c>
      <c r="S51" s="6">
        <v>0.10885402268895535</v>
      </c>
      <c r="T51" s="6">
        <v>2.9709818463772086E-2</v>
      </c>
      <c r="U51" s="6">
        <v>0.12858806703225376</v>
      </c>
      <c r="V51" s="6">
        <v>4.2041220608965431E-2</v>
      </c>
      <c r="W51" s="6">
        <v>0.14445768832182809</v>
      </c>
      <c r="X51" s="6">
        <v>6.4316392900849298E-2</v>
      </c>
      <c r="Y51" s="6">
        <v>6.1316506483713229E-2</v>
      </c>
      <c r="Z51" s="6">
        <v>9.3283259768622825E-2</v>
      </c>
      <c r="AA51" s="6">
        <v>7.2991420207555058E-2</v>
      </c>
      <c r="AB51" s="6">
        <v>0.1155490822436865</v>
      </c>
      <c r="AC51" s="6">
        <v>3.9647985118727476E-2</v>
      </c>
      <c r="AD51" s="6">
        <v>5.1389170532747587E-2</v>
      </c>
      <c r="AE51" s="6">
        <v>2.2951235033961636E-2</v>
      </c>
      <c r="AF51" s="6">
        <v>6.6029309073450157E-2</v>
      </c>
      <c r="AG51" s="6">
        <v>5.7060699345425755E-3</v>
      </c>
      <c r="AH51" s="6">
        <v>1.8418305073955152E-3</v>
      </c>
    </row>
    <row r="52" spans="2:34" x14ac:dyDescent="0.25">
      <c r="B52" s="7"/>
      <c r="C52" s="7"/>
      <c r="D52" s="5" t="s">
        <v>49</v>
      </c>
      <c r="E52" s="6">
        <v>0</v>
      </c>
      <c r="F52" s="6">
        <v>8.5502412910374082E-2</v>
      </c>
      <c r="G52" s="6">
        <v>4.3800479650580124E-3</v>
      </c>
      <c r="H52" s="6">
        <v>7.3376555036046676E-2</v>
      </c>
      <c r="I52" s="6">
        <v>0</v>
      </c>
      <c r="J52" s="6">
        <v>1.074401585259884E-3</v>
      </c>
      <c r="K52" s="6">
        <v>5.6048534394667261E-2</v>
      </c>
      <c r="L52" s="6">
        <v>0.12741925506777066</v>
      </c>
      <c r="M52" s="6">
        <v>9.9261828026955767E-2</v>
      </c>
      <c r="N52" s="6">
        <v>6.8599311584138317E-2</v>
      </c>
      <c r="O52" s="6">
        <v>2.6058932104095485E-3</v>
      </c>
      <c r="P52" s="6">
        <v>8.3608798841080079E-2</v>
      </c>
      <c r="Q52" s="6">
        <v>0</v>
      </c>
      <c r="R52" s="6">
        <v>0</v>
      </c>
      <c r="S52" s="6">
        <v>0.11145527856522169</v>
      </c>
      <c r="T52" s="6">
        <v>0.10354561004716649</v>
      </c>
      <c r="U52" s="6">
        <v>7.8226837081337555E-2</v>
      </c>
      <c r="V52" s="6">
        <v>3.1549155367793853E-2</v>
      </c>
      <c r="W52" s="6">
        <v>0.15589406440373879</v>
      </c>
      <c r="X52" s="6">
        <v>5.5717067620885422E-2</v>
      </c>
      <c r="Y52" s="6">
        <v>3.7051954762946294E-2</v>
      </c>
      <c r="Z52" s="6">
        <v>4.5219148357383644E-2</v>
      </c>
      <c r="AA52" s="6">
        <v>1.9044790084054346E-2</v>
      </c>
      <c r="AB52" s="6">
        <v>6.8358997131805294E-2</v>
      </c>
      <c r="AC52" s="6">
        <v>6.5715344349978486E-2</v>
      </c>
      <c r="AD52" s="6">
        <v>0.10475487646182663</v>
      </c>
      <c r="AE52" s="6">
        <v>0.15721909371039094</v>
      </c>
      <c r="AF52" s="6">
        <v>0.10008918888430592</v>
      </c>
      <c r="AG52" s="6">
        <v>0.12675250420966833</v>
      </c>
      <c r="AH52" s="6">
        <v>5.1701422662462109E-5</v>
      </c>
    </row>
    <row r="53" spans="2:34" x14ac:dyDescent="0.25">
      <c r="B53" s="7"/>
      <c r="C53" s="5"/>
      <c r="D53" s="5"/>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row>
    <row r="54" spans="2:34" x14ac:dyDescent="0.25">
      <c r="B54" s="7"/>
      <c r="C54" s="7" t="s">
        <v>8</v>
      </c>
      <c r="D54" s="5" t="s">
        <v>51</v>
      </c>
      <c r="E54" s="6">
        <v>4.8112715789142189E-2</v>
      </c>
      <c r="F54" s="6">
        <v>8.2688523267233333E-2</v>
      </c>
      <c r="G54" s="6">
        <v>8.2296448250723422E-2</v>
      </c>
      <c r="H54" s="6">
        <v>6.1411410865175986E-2</v>
      </c>
      <c r="I54" s="6">
        <v>3.5227503299559378E-2</v>
      </c>
      <c r="J54" s="6">
        <v>1.7172566076882664E-2</v>
      </c>
      <c r="K54" s="6">
        <v>5.3632735921676139E-2</v>
      </c>
      <c r="L54" s="6">
        <v>0.13447792788505181</v>
      </c>
      <c r="M54" s="6">
        <v>0.16671179667981684</v>
      </c>
      <c r="N54" s="6">
        <v>5.541075416695386E-2</v>
      </c>
      <c r="O54" s="6">
        <v>2.604839870941008E-2</v>
      </c>
      <c r="P54" s="6">
        <v>1.4366721486139412E-2</v>
      </c>
      <c r="Q54" s="6">
        <v>0.17169177278875866</v>
      </c>
      <c r="R54" s="6">
        <v>6.9844067265196597E-2</v>
      </c>
      <c r="S54" s="6">
        <v>0.1169667239539008</v>
      </c>
      <c r="T54" s="6">
        <v>0.10697725512333443</v>
      </c>
      <c r="U54" s="6">
        <v>9.1462328347844166E-2</v>
      </c>
      <c r="V54" s="6">
        <v>1.7830458931920028E-2</v>
      </c>
      <c r="W54" s="6">
        <v>6.219078206251475E-2</v>
      </c>
      <c r="X54" s="6">
        <v>2.2295402808976884E-2</v>
      </c>
      <c r="Y54" s="6">
        <v>1.9617624396727984E-2</v>
      </c>
      <c r="Z54" s="6">
        <v>1.6695849591198987E-3</v>
      </c>
      <c r="AA54" s="6">
        <v>1.2627099442593322E-2</v>
      </c>
      <c r="AB54" s="6">
        <v>1.0615682947670501E-2</v>
      </c>
      <c r="AC54" s="6">
        <v>0.10280257289904866</v>
      </c>
      <c r="AD54" s="6">
        <v>7.7119567274242476E-2</v>
      </c>
      <c r="AE54" s="6">
        <v>4.2825025183834825E-2</v>
      </c>
      <c r="AF54" s="6">
        <v>7.908261622268771E-3</v>
      </c>
      <c r="AG54" s="6">
        <v>4.778182522678566E-2</v>
      </c>
      <c r="AH54" s="6">
        <v>0.12901650023860281</v>
      </c>
    </row>
    <row r="55" spans="2:34" x14ac:dyDescent="0.25">
      <c r="B55" s="7"/>
      <c r="C55" s="7"/>
      <c r="D55" s="5" t="s">
        <v>50</v>
      </c>
      <c r="E55" s="6">
        <v>7.3449537041676546E-2</v>
      </c>
      <c r="F55" s="6">
        <v>8.0952906272352937E-2</v>
      </c>
      <c r="G55" s="6">
        <v>5.4955353489538825E-2</v>
      </c>
      <c r="H55" s="6">
        <v>1.1808145341079199E-2</v>
      </c>
      <c r="I55" s="6">
        <v>9.663932400822009E-2</v>
      </c>
      <c r="J55" s="6">
        <v>2.3613581299714193E-2</v>
      </c>
      <c r="K55" s="6">
        <v>3.8480821320040291E-2</v>
      </c>
      <c r="L55" s="6">
        <v>2.7190587776078357E-2</v>
      </c>
      <c r="M55" s="6">
        <v>0.15567346642417859</v>
      </c>
      <c r="N55" s="6">
        <v>0.10817926955480842</v>
      </c>
      <c r="O55" s="6">
        <v>6.4561410079966561E-2</v>
      </c>
      <c r="P55" s="6">
        <v>0.15894709320587344</v>
      </c>
      <c r="Q55" s="6">
        <v>0.1675546522425955</v>
      </c>
      <c r="R55" s="6">
        <v>0.12052366095536039</v>
      </c>
      <c r="S55" s="6">
        <v>6.3877469917412708E-2</v>
      </c>
      <c r="T55" s="6">
        <v>0.13129222874648938</v>
      </c>
      <c r="U55" s="6">
        <v>6.5277324962716904E-2</v>
      </c>
      <c r="V55" s="6">
        <v>0.15538230031343406</v>
      </c>
      <c r="W55" s="6">
        <v>8.2468468973482187E-2</v>
      </c>
      <c r="X55" s="6">
        <v>0.10144884606438129</v>
      </c>
      <c r="Y55" s="6">
        <v>0.13770763413348849</v>
      </c>
      <c r="Z55" s="6">
        <v>2.7605312005600405E-2</v>
      </c>
      <c r="AA55" s="6">
        <v>9.1986115651970235E-2</v>
      </c>
      <c r="AB55" s="6">
        <v>3.5105971610079639E-2</v>
      </c>
      <c r="AC55" s="6">
        <v>2.2783625243026955E-2</v>
      </c>
      <c r="AD55" s="6">
        <v>3.9734302762829106E-3</v>
      </c>
      <c r="AE55" s="6">
        <v>6.585141577107663E-2</v>
      </c>
      <c r="AF55" s="6">
        <v>4.641749297664622E-2</v>
      </c>
      <c r="AG55" s="6">
        <v>2.9428858930140318E-2</v>
      </c>
      <c r="AH55" s="6">
        <v>2.0446555215112738E-2</v>
      </c>
    </row>
    <row r="56" spans="2:34" x14ac:dyDescent="0.25">
      <c r="B56" s="7"/>
      <c r="C56" s="7"/>
      <c r="D56" s="5" t="s">
        <v>49</v>
      </c>
      <c r="E56" s="6">
        <v>0</v>
      </c>
      <c r="F56" s="6">
        <v>0</v>
      </c>
      <c r="G56" s="6">
        <v>0</v>
      </c>
      <c r="H56" s="6">
        <v>0</v>
      </c>
      <c r="I56" s="6">
        <v>0</v>
      </c>
      <c r="J56" s="6"/>
      <c r="K56" s="6">
        <v>0</v>
      </c>
      <c r="L56" s="6">
        <v>0</v>
      </c>
      <c r="M56" s="6">
        <v>0</v>
      </c>
      <c r="N56" s="6">
        <v>0</v>
      </c>
      <c r="O56" s="6"/>
      <c r="P56" s="6">
        <v>0</v>
      </c>
      <c r="Q56" s="6">
        <v>0.13110317569521385</v>
      </c>
      <c r="R56" s="6">
        <v>0.10648632262183261</v>
      </c>
      <c r="S56" s="6">
        <v>2.2183831581419532E-2</v>
      </c>
      <c r="T56" s="6">
        <v>9.9427997677230567E-2</v>
      </c>
      <c r="U56" s="6">
        <v>4.8022702689609738E-2</v>
      </c>
      <c r="V56" s="6">
        <v>8.5950031390595885E-2</v>
      </c>
      <c r="W56" s="6">
        <v>1.0371743041886485E-2</v>
      </c>
      <c r="X56" s="6">
        <v>0.17658736338705702</v>
      </c>
      <c r="Y56" s="6">
        <v>0</v>
      </c>
      <c r="Z56" s="6"/>
      <c r="AA56" s="6"/>
      <c r="AB56" s="6">
        <v>0</v>
      </c>
      <c r="AC56" s="6">
        <v>0</v>
      </c>
      <c r="AD56" s="6">
        <v>0</v>
      </c>
      <c r="AE56" s="6">
        <v>0</v>
      </c>
      <c r="AF56" s="6">
        <v>0</v>
      </c>
      <c r="AG56" s="6">
        <v>0</v>
      </c>
      <c r="AH56" s="6">
        <v>0</v>
      </c>
    </row>
    <row r="57" spans="2:34" x14ac:dyDescent="0.25">
      <c r="B57" s="7"/>
      <c r="C57" s="5"/>
      <c r="D57" s="5"/>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row>
    <row r="58" spans="2:34" x14ac:dyDescent="0.25">
      <c r="B58" s="7"/>
      <c r="C58" s="7" t="s">
        <v>12</v>
      </c>
      <c r="D58" s="5" t="s">
        <v>51</v>
      </c>
      <c r="E58" s="6">
        <v>2.4845691651268933E-3</v>
      </c>
      <c r="F58" s="6">
        <v>0.13108140078152281</v>
      </c>
      <c r="G58" s="6">
        <v>0.1603667553715073</v>
      </c>
      <c r="H58" s="6">
        <v>0.11557623531249718</v>
      </c>
      <c r="I58" s="6">
        <v>0.22839180344851898</v>
      </c>
      <c r="J58" s="6">
        <v>9.7287527367217935E-2</v>
      </c>
      <c r="K58" s="6">
        <v>0.14099800869083262</v>
      </c>
      <c r="L58" s="6">
        <v>1.011545239448918E-2</v>
      </c>
      <c r="M58" s="6">
        <v>2.2485718492534335E-2</v>
      </c>
      <c r="N58" s="6">
        <v>0.17157745482795075</v>
      </c>
      <c r="O58" s="6">
        <v>6.6455094524359326E-2</v>
      </c>
      <c r="P58" s="6">
        <v>0.19409103724451232</v>
      </c>
      <c r="Q58" s="6">
        <v>0.24394266086912414</v>
      </c>
      <c r="R58" s="6">
        <v>3.5880138449020653E-2</v>
      </c>
      <c r="S58" s="6">
        <v>0.25386590449376134</v>
      </c>
      <c r="T58" s="6">
        <v>3.6097305815245492E-2</v>
      </c>
      <c r="U58" s="6">
        <v>0.13090887837984141</v>
      </c>
      <c r="V58" s="6">
        <v>0.11868893574171867</v>
      </c>
      <c r="W58" s="6">
        <v>0.10478061939832925</v>
      </c>
      <c r="X58" s="6">
        <v>8.7337090124177494E-2</v>
      </c>
      <c r="Y58" s="6">
        <v>0.18919662216179131</v>
      </c>
      <c r="Z58" s="6">
        <v>0.139317523280965</v>
      </c>
      <c r="AA58" s="6">
        <v>2.9971732605775306E-2</v>
      </c>
      <c r="AB58" s="6">
        <v>0.27144823801502371</v>
      </c>
      <c r="AC58" s="6">
        <v>1.615857949937792E-2</v>
      </c>
      <c r="AD58" s="6">
        <v>0.20969150530123359</v>
      </c>
      <c r="AE58" s="6">
        <v>0.22552051975964243</v>
      </c>
      <c r="AF58" s="6">
        <v>0.11520969961408183</v>
      </c>
      <c r="AG58" s="6">
        <v>0.15280894804777728</v>
      </c>
      <c r="AH58" s="6">
        <v>0.1769446637741888</v>
      </c>
    </row>
    <row r="59" spans="2:34" x14ac:dyDescent="0.25">
      <c r="B59" s="7"/>
      <c r="C59" s="7"/>
      <c r="D59" s="5" t="s">
        <v>50</v>
      </c>
      <c r="E59" s="6">
        <v>0.14967562818066452</v>
      </c>
      <c r="F59" s="6">
        <v>0.10406758620959521</v>
      </c>
      <c r="G59" s="6">
        <v>5.2747393785123782E-2</v>
      </c>
      <c r="H59" s="6">
        <v>4.8823013906264381E-2</v>
      </c>
      <c r="I59" s="6">
        <v>0.1193461018431197</v>
      </c>
      <c r="J59" s="6">
        <v>0.20531645627276671</v>
      </c>
      <c r="K59" s="6">
        <v>0.21441036351858764</v>
      </c>
      <c r="L59" s="6">
        <v>6.6729045154367603E-2</v>
      </c>
      <c r="M59" s="6">
        <v>5.705091486207433E-2</v>
      </c>
      <c r="N59" s="6">
        <v>6.6048125245954312E-2</v>
      </c>
      <c r="O59" s="6">
        <v>0.19448845288201916</v>
      </c>
      <c r="P59" s="6">
        <v>0.14036080518557406</v>
      </c>
      <c r="Q59" s="6">
        <v>0.17538370074674101</v>
      </c>
      <c r="R59" s="6">
        <v>2.8093325955128225E-2</v>
      </c>
      <c r="S59" s="6">
        <v>0.17520567283006405</v>
      </c>
      <c r="T59" s="6">
        <v>0.11449831632829686</v>
      </c>
      <c r="U59" s="6">
        <v>0.23123504454792901</v>
      </c>
      <c r="V59" s="6">
        <v>0.2029473064532179</v>
      </c>
      <c r="W59" s="6">
        <v>0.13499766696846391</v>
      </c>
      <c r="X59" s="6">
        <v>0.12943288639732675</v>
      </c>
      <c r="Y59" s="6">
        <v>7.9086920640085559E-2</v>
      </c>
      <c r="Z59" s="6">
        <v>1.4402683583822549E-2</v>
      </c>
      <c r="AA59" s="6">
        <v>6.7678091233478968E-2</v>
      </c>
      <c r="AB59" s="6">
        <v>0.20507377985343797</v>
      </c>
      <c r="AC59" s="6">
        <v>0.24138074860305872</v>
      </c>
      <c r="AD59" s="6">
        <v>5.9015926819278787E-2</v>
      </c>
      <c r="AE59" s="6">
        <v>8.8764636450147955E-2</v>
      </c>
      <c r="AF59" s="6">
        <v>0.15667190168149708</v>
      </c>
      <c r="AG59" s="6">
        <v>0.12809405932466392</v>
      </c>
      <c r="AH59" s="6">
        <v>0.24989057585596944</v>
      </c>
    </row>
    <row r="60" spans="2:34" x14ac:dyDescent="0.25">
      <c r="B60" s="7"/>
      <c r="C60" s="7"/>
      <c r="D60" s="5" t="s">
        <v>49</v>
      </c>
      <c r="E60" s="6">
        <v>0</v>
      </c>
      <c r="F60" s="6">
        <v>0</v>
      </c>
      <c r="G60" s="6">
        <v>0</v>
      </c>
      <c r="H60" s="6">
        <v>0</v>
      </c>
      <c r="I60" s="6">
        <v>0</v>
      </c>
      <c r="J60" s="6">
        <v>0</v>
      </c>
      <c r="K60" s="6">
        <v>0.13178000208832516</v>
      </c>
      <c r="L60" s="6">
        <v>8.4359379347376945E-2</v>
      </c>
      <c r="M60" s="6">
        <v>0.1587532121939888</v>
      </c>
      <c r="N60" s="6">
        <v>3.4680965686860216E-2</v>
      </c>
      <c r="O60" s="6">
        <v>0.10686297923643862</v>
      </c>
      <c r="P60" s="6">
        <v>0.1905297165820386</v>
      </c>
      <c r="Q60" s="6">
        <v>0.19671741006058849</v>
      </c>
      <c r="R60" s="6">
        <v>0.2179079684194771</v>
      </c>
      <c r="S60" s="6">
        <v>9.8797962209767456E-2</v>
      </c>
      <c r="T60" s="6">
        <v>0.2131268749269315</v>
      </c>
      <c r="U60" s="6">
        <v>7.7952494658875812E-2</v>
      </c>
      <c r="V60" s="6">
        <v>3.8448541882135118E-2</v>
      </c>
      <c r="W60" s="6">
        <v>1.6852999038013898E-2</v>
      </c>
      <c r="X60" s="6">
        <v>0.22275198588125941</v>
      </c>
      <c r="Y60" s="6">
        <v>8.5838879072738863E-2</v>
      </c>
      <c r="Z60" s="6">
        <v>8.8148796516013504E-3</v>
      </c>
      <c r="AA60" s="6">
        <v>6.4639955588937176E-2</v>
      </c>
      <c r="AB60" s="6">
        <v>0.12892816477839625</v>
      </c>
      <c r="AC60" s="6">
        <v>0.18850387764068088</v>
      </c>
      <c r="AD60" s="6">
        <v>2.0776155892515968E-2</v>
      </c>
      <c r="AE60" s="6">
        <v>0.13696407050559067</v>
      </c>
      <c r="AF60" s="6">
        <v>0.28199820960774907</v>
      </c>
      <c r="AG60" s="6">
        <v>0.25224769135188996</v>
      </c>
      <c r="AH60" s="6">
        <v>0.18691112485717551</v>
      </c>
    </row>
    <row r="61" spans="2:34" x14ac:dyDescent="0.25">
      <c r="B61" s="7"/>
      <c r="C61" s="5"/>
      <c r="D61" s="5"/>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row>
    <row r="62" spans="2:34" x14ac:dyDescent="0.25">
      <c r="B62" s="7"/>
      <c r="C62" s="7" t="s">
        <v>13</v>
      </c>
      <c r="D62" s="5" t="s">
        <v>51</v>
      </c>
      <c r="E62" s="6">
        <v>0.14043530202839521</v>
      </c>
      <c r="F62" s="6">
        <v>0.10883355841809976</v>
      </c>
      <c r="G62" s="6">
        <v>6.1951671073513855E-2</v>
      </c>
      <c r="H62" s="6">
        <v>0.10993533375338975</v>
      </c>
      <c r="I62" s="6">
        <v>0.15839899478158878</v>
      </c>
      <c r="J62" s="6">
        <v>0.11001642716036203</v>
      </c>
      <c r="K62" s="6">
        <v>3.9215180291618107E-2</v>
      </c>
      <c r="L62" s="6">
        <v>8.0914803622282039E-3</v>
      </c>
      <c r="M62" s="6">
        <v>0.10604674341625042</v>
      </c>
      <c r="N62" s="6">
        <v>8.8077885748942777E-2</v>
      </c>
      <c r="O62" s="6">
        <v>8.4063682645110729E-2</v>
      </c>
      <c r="P62" s="6">
        <v>0.16133132093449215</v>
      </c>
      <c r="Q62" s="6">
        <v>1.0607129312418395E-2</v>
      </c>
      <c r="R62" s="6">
        <v>6.3863811376741061E-2</v>
      </c>
      <c r="S62" s="6">
        <v>5.6264856259077949E-3</v>
      </c>
      <c r="T62" s="6">
        <v>9.8875372948884419E-2</v>
      </c>
      <c r="U62" s="6">
        <v>0.18648620101745786</v>
      </c>
      <c r="V62" s="6">
        <v>5.669183171611001E-3</v>
      </c>
      <c r="W62" s="6">
        <v>0.16409798558554131</v>
      </c>
      <c r="X62" s="6">
        <v>0.23283929929598854</v>
      </c>
      <c r="Y62" s="6">
        <v>0.13389939679868396</v>
      </c>
      <c r="Z62" s="6">
        <v>9.0458685138285561E-2</v>
      </c>
      <c r="AA62" s="6">
        <v>5.0279049039875429E-2</v>
      </c>
      <c r="AB62" s="6">
        <v>4.5408224667006718E-2</v>
      </c>
      <c r="AC62" s="6">
        <v>0.15778285792914074</v>
      </c>
      <c r="AD62" s="6">
        <v>9.7586547976257251E-2</v>
      </c>
      <c r="AE62" s="6">
        <v>3.0380101279391346E-2</v>
      </c>
      <c r="AF62" s="6">
        <v>0.16219463321587166</v>
      </c>
      <c r="AG62" s="6">
        <v>1.4927151590824304E-2</v>
      </c>
      <c r="AH62" s="6">
        <v>0.1835394469073405</v>
      </c>
    </row>
    <row r="63" spans="2:34" x14ac:dyDescent="0.25">
      <c r="B63" s="7"/>
      <c r="C63" s="7"/>
      <c r="D63" s="5" t="s">
        <v>50</v>
      </c>
      <c r="E63" s="6">
        <v>0.11517257944533275</v>
      </c>
      <c r="F63" s="6">
        <v>6.2690901871460508E-2</v>
      </c>
      <c r="G63" s="6">
        <v>5.7463678940729152E-2</v>
      </c>
      <c r="H63" s="6">
        <v>7.219147996684086E-2</v>
      </c>
      <c r="I63" s="6">
        <v>0.18039760509781474</v>
      </c>
      <c r="J63" s="6">
        <v>0.16076595841786837</v>
      </c>
      <c r="K63" s="6">
        <v>0.1290865820584681</v>
      </c>
      <c r="L63" s="6">
        <v>0.15119385794907905</v>
      </c>
      <c r="M63" s="6">
        <v>6.3185458922557988E-2</v>
      </c>
      <c r="N63" s="6">
        <v>0.10491477326785406</v>
      </c>
      <c r="O63" s="6">
        <v>2.6257433714585287E-2</v>
      </c>
      <c r="P63" s="6">
        <v>0.17891500162242854</v>
      </c>
      <c r="Q63" s="6">
        <v>1.5850311576769062E-2</v>
      </c>
      <c r="R63" s="6">
        <v>0.12091062929480129</v>
      </c>
      <c r="S63" s="6">
        <v>0.18076246407464142</v>
      </c>
      <c r="T63" s="6">
        <v>0.10659048193930047</v>
      </c>
      <c r="U63" s="6">
        <v>0.10291190504855872</v>
      </c>
      <c r="V63" s="6">
        <v>0.22067728023980074</v>
      </c>
      <c r="W63" s="6">
        <v>9.1780438110951143E-2</v>
      </c>
      <c r="X63" s="6">
        <v>3.2518865123234021E-2</v>
      </c>
      <c r="Y63" s="6">
        <v>0.17794083670514202</v>
      </c>
      <c r="Z63" s="6">
        <v>0.12342577378744016</v>
      </c>
      <c r="AA63" s="6">
        <v>4.2705677866926604E-2</v>
      </c>
      <c r="AB63" s="6">
        <v>8.6159327613455156E-2</v>
      </c>
      <c r="AC63" s="6">
        <v>2.6939362169486818E-2</v>
      </c>
      <c r="AD63" s="6">
        <v>0.17277165147171852</v>
      </c>
      <c r="AE63" s="6">
        <v>2.5929173119640232E-2</v>
      </c>
      <c r="AF63" s="6">
        <v>7.1272579931043384E-2</v>
      </c>
      <c r="AG63" s="6">
        <v>4.5011492836304963E-2</v>
      </c>
      <c r="AH63" s="6">
        <v>0.13216862646267927</v>
      </c>
    </row>
    <row r="64" spans="2:34" x14ac:dyDescent="0.25">
      <c r="B64" s="7"/>
      <c r="C64" s="7"/>
      <c r="D64" s="5" t="s">
        <v>49</v>
      </c>
      <c r="E64" s="6">
        <v>9.2424921260137169E-2</v>
      </c>
      <c r="F64" s="6">
        <v>1.2304835940464703E-2</v>
      </c>
      <c r="G64" s="6">
        <v>0.11754623328012763</v>
      </c>
      <c r="H64" s="6">
        <v>5.5705411028533301E-3</v>
      </c>
      <c r="I64" s="6">
        <v>7.7444756912665835E-2</v>
      </c>
      <c r="J64" s="6">
        <v>0.2059896264477398</v>
      </c>
      <c r="K64" s="6">
        <v>0.12371665030590161</v>
      </c>
      <c r="L64" s="6">
        <v>0.20676569496342553</v>
      </c>
      <c r="M64" s="6">
        <v>0.11892047930701691</v>
      </c>
      <c r="N64" s="6">
        <v>4.8947133009734536E-2</v>
      </c>
      <c r="O64" s="6">
        <v>0.18491883492534111</v>
      </c>
      <c r="P64" s="6">
        <v>0.11003929085174302</v>
      </c>
      <c r="Q64" s="6">
        <v>8.9572866725103513E-3</v>
      </c>
      <c r="R64" s="6">
        <v>1.7013332298808886E-2</v>
      </c>
      <c r="S64" s="6">
        <v>9.4036175690835874E-2</v>
      </c>
      <c r="T64" s="6">
        <v>4.1257639899688364E-2</v>
      </c>
      <c r="U64" s="6">
        <v>4.9773502433053542E-2</v>
      </c>
      <c r="V64" s="6">
        <v>0.10843891073868352</v>
      </c>
      <c r="W64" s="6">
        <v>6.2121132780572498E-2</v>
      </c>
      <c r="X64" s="6">
        <v>0.11162553348090257</v>
      </c>
      <c r="Y64" s="6">
        <v>4.6473349577190293E-2</v>
      </c>
      <c r="Z64" s="6">
        <v>0.10924335127371904</v>
      </c>
      <c r="AA64" s="6">
        <v>0.2054466240602984</v>
      </c>
      <c r="AB64" s="6">
        <v>0.20708020685960099</v>
      </c>
      <c r="AC64" s="6">
        <v>4.461573098920623E-2</v>
      </c>
      <c r="AD64" s="6">
        <v>4.0520446254532591E-2</v>
      </c>
      <c r="AE64" s="6">
        <v>0.19422086906940195</v>
      </c>
      <c r="AF64" s="6">
        <v>0.12582284936000715</v>
      </c>
      <c r="AG64" s="6">
        <v>7.2446480346852497E-3</v>
      </c>
      <c r="AH64" s="6">
        <v>0.27444899515316101</v>
      </c>
    </row>
    <row r="65" spans="2:34" x14ac:dyDescent="0.25">
      <c r="B65" s="7"/>
      <c r="C65" s="5"/>
      <c r="D65" s="5"/>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row>
    <row r="66" spans="2:34" x14ac:dyDescent="0.25">
      <c r="B66" s="7"/>
      <c r="C66" s="7" t="s">
        <v>43</v>
      </c>
      <c r="D66" s="5" t="s">
        <v>51</v>
      </c>
      <c r="E66" s="6">
        <v>2.9754066048188779E-2</v>
      </c>
      <c r="F66" s="6">
        <v>0.16567118303118364</v>
      </c>
      <c r="G66" s="6">
        <v>0.12048935188353921</v>
      </c>
      <c r="H66" s="6">
        <v>7.4859249834834371E-2</v>
      </c>
      <c r="I66" s="6">
        <v>0.169085567839939</v>
      </c>
      <c r="J66" s="6">
        <v>2.089799602415246E-2</v>
      </c>
      <c r="K66" s="6">
        <v>4.7609574582713676E-3</v>
      </c>
      <c r="L66" s="6">
        <v>0.22021519555248037</v>
      </c>
      <c r="M66" s="6">
        <v>0.16147834862394297</v>
      </c>
      <c r="N66" s="6">
        <v>0.18222423722897094</v>
      </c>
      <c r="O66" s="6">
        <v>0.11914618759538564</v>
      </c>
      <c r="P66" s="6">
        <v>0.1034966961206827</v>
      </c>
      <c r="Q66" s="6">
        <v>0.1142887991811348</v>
      </c>
      <c r="R66" s="6">
        <v>8.7045314531372139E-2</v>
      </c>
      <c r="S66" s="6">
        <v>4.260527935276727E-2</v>
      </c>
      <c r="T66" s="6">
        <v>0.13246538390705179</v>
      </c>
      <c r="U66" s="6">
        <v>7.4706839265959279E-2</v>
      </c>
      <c r="V66" s="6">
        <v>0.12227116508507907</v>
      </c>
      <c r="W66" s="6">
        <v>0.12426934471847055</v>
      </c>
      <c r="X66" s="6">
        <v>0.25898079574836397</v>
      </c>
      <c r="Y66" s="6">
        <v>0.10165136223730144</v>
      </c>
      <c r="Z66" s="6">
        <v>0.18752058475741712</v>
      </c>
      <c r="AA66" s="6">
        <v>6.101866151177008E-2</v>
      </c>
      <c r="AB66" s="6">
        <v>1.3429981759890249E-2</v>
      </c>
      <c r="AC66" s="6">
        <v>0.1406864684058805</v>
      </c>
      <c r="AD66" s="6">
        <v>1.5073184235232871E-2</v>
      </c>
      <c r="AE66" s="6">
        <v>1.5768249864595019E-3</v>
      </c>
      <c r="AF66" s="6">
        <v>0.11435896465042306</v>
      </c>
      <c r="AG66" s="6">
        <v>0.10356715868053472</v>
      </c>
      <c r="AH66" s="6">
        <v>6.4627227353015182E-2</v>
      </c>
    </row>
    <row r="67" spans="2:34" x14ac:dyDescent="0.25">
      <c r="B67" s="7"/>
      <c r="C67" s="7"/>
      <c r="D67" s="5" t="s">
        <v>50</v>
      </c>
      <c r="E67" s="6">
        <v>0.14052200222872743</v>
      </c>
      <c r="F67" s="6">
        <v>2.0993903624863686E-2</v>
      </c>
      <c r="G67" s="6">
        <v>0.14904366274209446</v>
      </c>
      <c r="H67" s="6">
        <v>6.9687486161319021E-2</v>
      </c>
      <c r="I67" s="6">
        <v>0.16357406049980538</v>
      </c>
      <c r="J67" s="6">
        <v>0.15858764852366064</v>
      </c>
      <c r="K67" s="6">
        <v>0.18426532791300931</v>
      </c>
      <c r="L67" s="6">
        <v>0.11504094906089897</v>
      </c>
      <c r="M67" s="6">
        <v>0.13089588021785195</v>
      </c>
      <c r="N67" s="6">
        <v>0.141685324524539</v>
      </c>
      <c r="O67" s="6">
        <v>0.10214854884431618</v>
      </c>
      <c r="P67" s="6">
        <v>7.1533128254994338E-3</v>
      </c>
      <c r="Q67" s="6">
        <v>5.5942689379159728E-2</v>
      </c>
      <c r="R67" s="6">
        <v>6.2391430297917237E-2</v>
      </c>
      <c r="S67" s="6">
        <v>8.7690312313897512E-2</v>
      </c>
      <c r="T67" s="6">
        <v>0.10555793051767426</v>
      </c>
      <c r="U67" s="6">
        <v>0.14796168458276204</v>
      </c>
      <c r="V67" s="6">
        <v>1.6504675551774688E-2</v>
      </c>
      <c r="W67" s="6">
        <v>0.25872890157953149</v>
      </c>
      <c r="X67" s="6">
        <v>8.7024649678075452E-2</v>
      </c>
      <c r="Y67" s="6">
        <v>0.1916538927568873</v>
      </c>
      <c r="Z67" s="6">
        <v>8.12340416209269E-2</v>
      </c>
      <c r="AA67" s="6">
        <v>0.17316816139551774</v>
      </c>
      <c r="AB67" s="6">
        <v>7.2602797680778708E-2</v>
      </c>
      <c r="AC67" s="6">
        <v>3.6684694666612977E-2</v>
      </c>
      <c r="AD67" s="6">
        <v>3.2978561124160276E-2</v>
      </c>
      <c r="AE67" s="6">
        <v>0.16683684140338481</v>
      </c>
      <c r="AF67" s="6">
        <v>0.14041799859606996</v>
      </c>
      <c r="AG67" s="6">
        <v>9.2214463158229468E-2</v>
      </c>
      <c r="AH67" s="6">
        <v>0.16558411594397376</v>
      </c>
    </row>
    <row r="68" spans="2:34" x14ac:dyDescent="0.25">
      <c r="B68" s="7"/>
      <c r="C68" s="7"/>
      <c r="D68" s="5" t="s">
        <v>49</v>
      </c>
      <c r="E68" s="6">
        <v>0.14416808202268239</v>
      </c>
      <c r="F68" s="6">
        <v>5.0136906085885363E-2</v>
      </c>
      <c r="G68" s="6">
        <v>0.14330965970843618</v>
      </c>
      <c r="H68" s="6">
        <v>0.10405669598910602</v>
      </c>
      <c r="I68" s="6">
        <v>5.3043345738387919E-2</v>
      </c>
      <c r="J68" s="6">
        <v>3.4394315859559682E-2</v>
      </c>
      <c r="K68" s="6">
        <v>0.11144799507042381</v>
      </c>
      <c r="L68" s="6">
        <v>0.11526724599712103</v>
      </c>
      <c r="M68" s="6">
        <v>7.616148256837528E-2</v>
      </c>
      <c r="N68" s="6">
        <v>7.1417265339354066E-2</v>
      </c>
      <c r="O68" s="6">
        <v>9.7103768046332306E-2</v>
      </c>
      <c r="P68" s="6">
        <v>0.18098392451279016</v>
      </c>
      <c r="Q68" s="6">
        <v>9.9121696110803001E-2</v>
      </c>
      <c r="R68" s="6">
        <v>0.17751517271581241</v>
      </c>
      <c r="S68" s="6">
        <v>0.16655133320070803</v>
      </c>
      <c r="T68" s="6">
        <v>0.17609534154824416</v>
      </c>
      <c r="U68" s="6">
        <v>8.0095855233813198E-2</v>
      </c>
      <c r="V68" s="6">
        <v>0.19980549652872343</v>
      </c>
      <c r="W68" s="6">
        <v>0.19801831965123515</v>
      </c>
      <c r="X68" s="6">
        <v>0.14252146205661007</v>
      </c>
      <c r="Y68" s="6">
        <v>9.6757630030290406E-2</v>
      </c>
      <c r="Z68" s="6">
        <v>0.17136437350814626</v>
      </c>
      <c r="AA68" s="6">
        <v>0.23860758985523489</v>
      </c>
      <c r="AB68" s="6">
        <v>4.8583218399493582E-2</v>
      </c>
      <c r="AC68" s="6">
        <v>0.11125849032263214</v>
      </c>
      <c r="AD68" s="6">
        <v>0.21397481599957249</v>
      </c>
      <c r="AE68" s="6">
        <v>2.7997883019749606E-2</v>
      </c>
      <c r="AF68" s="6">
        <v>0.17446451917425879</v>
      </c>
      <c r="AG68" s="6">
        <v>0.10981281683568915</v>
      </c>
      <c r="AH68" s="6">
        <v>4.9209366714549514E-3</v>
      </c>
    </row>
    <row r="69" spans="2:34" x14ac:dyDescent="0.25">
      <c r="B69" s="7"/>
      <c r="C69" s="5"/>
      <c r="D69" s="5"/>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row>
    <row r="70" spans="2:34" x14ac:dyDescent="0.25">
      <c r="B70" s="7"/>
      <c r="C70" s="7" t="s">
        <v>42</v>
      </c>
      <c r="D70" s="5" t="s">
        <v>51</v>
      </c>
      <c r="E70" s="6">
        <v>5.899414536345414E-2</v>
      </c>
      <c r="F70" s="6">
        <v>0.10654466245900228</v>
      </c>
      <c r="G70" s="6">
        <v>5.960012280447282E-2</v>
      </c>
      <c r="H70" s="6">
        <v>8.9391988201166672E-2</v>
      </c>
      <c r="I70" s="6">
        <v>8.5709594845643118E-3</v>
      </c>
      <c r="J70" s="6">
        <v>0.16588872203306348</v>
      </c>
      <c r="K70" s="6">
        <v>7.2428274370972962E-2</v>
      </c>
      <c r="L70" s="6">
        <v>0.1106397442124382</v>
      </c>
      <c r="M70" s="6">
        <v>6.3659306830372617E-2</v>
      </c>
      <c r="N70" s="6">
        <v>3.4923045033345639E-2</v>
      </c>
      <c r="O70" s="6">
        <v>0.16801553151635037</v>
      </c>
      <c r="P70" s="6">
        <v>0.17785837885684808</v>
      </c>
      <c r="Q70" s="6">
        <v>6.4932161180667275E-2</v>
      </c>
      <c r="R70" s="6">
        <v>0.19588770226037561</v>
      </c>
      <c r="S70" s="6">
        <v>6.2451155064971911E-2</v>
      </c>
      <c r="T70" s="6">
        <v>4.307479747541141E-2</v>
      </c>
      <c r="U70" s="6">
        <v>0.19450119910811162</v>
      </c>
      <c r="V70" s="6">
        <v>7.5716323378541603E-2</v>
      </c>
      <c r="W70" s="6">
        <v>9.45967167315198E-2</v>
      </c>
      <c r="X70" s="6">
        <v>0.13026670101546028</v>
      </c>
      <c r="Y70" s="6">
        <v>0.22319760653053258</v>
      </c>
      <c r="Z70" s="6">
        <v>0.18439384532843581</v>
      </c>
      <c r="AA70" s="6">
        <v>0.15673237124442335</v>
      </c>
      <c r="AB70" s="6">
        <v>2.0085535355524403E-2</v>
      </c>
      <c r="AC70" s="6">
        <v>0.10193539359713594</v>
      </c>
      <c r="AD70" s="6">
        <v>0.12052885108304832</v>
      </c>
      <c r="AE70" s="6">
        <v>0.14792726472095213</v>
      </c>
      <c r="AF70" s="6">
        <v>4.6636669674909738E-2</v>
      </c>
      <c r="AG70" s="6">
        <v>0.15732403856010657</v>
      </c>
      <c r="AH70" s="6">
        <v>1.8338293969709537E-2</v>
      </c>
    </row>
    <row r="71" spans="2:34" x14ac:dyDescent="0.25">
      <c r="B71" s="7"/>
      <c r="C71" s="7"/>
      <c r="D71" s="5" t="s">
        <v>50</v>
      </c>
      <c r="E71" s="6">
        <v>4.4596596183432431E-2</v>
      </c>
      <c r="F71" s="6">
        <v>8.1795968462736748E-2</v>
      </c>
      <c r="G71" s="6">
        <v>0.16470295716529809</v>
      </c>
      <c r="H71" s="6">
        <v>0.1281141946409797</v>
      </c>
      <c r="I71" s="6">
        <v>0.10436167036502493</v>
      </c>
      <c r="J71" s="6">
        <v>0.18716359027622428</v>
      </c>
      <c r="K71" s="6">
        <v>6.552635536388382E-2</v>
      </c>
      <c r="L71" s="6">
        <v>0.17416205187107545</v>
      </c>
      <c r="M71" s="6">
        <v>6.8633088826013156E-2</v>
      </c>
      <c r="N71" s="6">
        <v>0.15304196687255048</v>
      </c>
      <c r="O71" s="6">
        <v>9.0801511283408451E-2</v>
      </c>
      <c r="P71" s="6">
        <v>0.1644082639388065</v>
      </c>
      <c r="Q71" s="6">
        <v>3.1747145228793974E-2</v>
      </c>
      <c r="R71" s="6">
        <v>5.0614778529550118E-2</v>
      </c>
      <c r="S71" s="6">
        <v>4.6595368447384301E-2</v>
      </c>
      <c r="T71" s="6">
        <v>0.11156096502752465</v>
      </c>
      <c r="U71" s="6">
        <v>0.22064637458866174</v>
      </c>
      <c r="V71" s="6">
        <v>6.4963131580383693E-2</v>
      </c>
      <c r="W71" s="6">
        <v>0.19406716744217825</v>
      </c>
      <c r="X71" s="6">
        <v>6.5902802681144859E-2</v>
      </c>
      <c r="Y71" s="6">
        <v>0.18418156381235579</v>
      </c>
      <c r="Z71" s="6">
        <v>8.2062535623284041E-2</v>
      </c>
      <c r="AA71" s="6">
        <v>0.19403911085261769</v>
      </c>
      <c r="AB71" s="6">
        <v>3.3319821615071826E-2</v>
      </c>
      <c r="AC71" s="6">
        <v>6.4895277307285171E-2</v>
      </c>
      <c r="AD71" s="6">
        <v>9.7081130756506831E-2</v>
      </c>
      <c r="AE71" s="6">
        <v>7.419207563516593E-2</v>
      </c>
      <c r="AF71" s="6">
        <v>0.11322226425942165</v>
      </c>
      <c r="AG71" s="6">
        <v>5.5823503327537619E-2</v>
      </c>
      <c r="AH71" s="6">
        <v>7.8712351653784735E-2</v>
      </c>
    </row>
    <row r="72" spans="2:34" x14ac:dyDescent="0.25">
      <c r="B72" s="7"/>
      <c r="C72" s="7"/>
      <c r="D72" s="5" t="s">
        <v>49</v>
      </c>
      <c r="E72" s="6">
        <v>0</v>
      </c>
      <c r="F72" s="6">
        <v>0</v>
      </c>
      <c r="G72" s="6">
        <v>0</v>
      </c>
      <c r="H72" s="6">
        <v>0</v>
      </c>
      <c r="I72" s="6">
        <v>0</v>
      </c>
      <c r="J72" s="6">
        <v>0</v>
      </c>
      <c r="K72" s="6">
        <v>0</v>
      </c>
      <c r="L72" s="6">
        <v>0</v>
      </c>
      <c r="M72" s="6">
        <v>0.14511312199086751</v>
      </c>
      <c r="N72" s="6">
        <v>3.9007048668107676E-2</v>
      </c>
      <c r="O72" s="6">
        <v>0.10525838143966144</v>
      </c>
      <c r="P72" s="6">
        <v>0.12709715146044187</v>
      </c>
      <c r="Q72" s="6">
        <v>0.10142454214514475</v>
      </c>
      <c r="R72" s="6">
        <v>0.15236215985078494</v>
      </c>
      <c r="S72" s="6">
        <v>3.9731357368594046E-2</v>
      </c>
      <c r="T72" s="6">
        <v>1.0746233299463797E-2</v>
      </c>
      <c r="U72" s="6">
        <v>9.598423588039913E-2</v>
      </c>
      <c r="V72" s="6">
        <v>0.18142739099812449</v>
      </c>
      <c r="W72" s="6">
        <v>0</v>
      </c>
      <c r="X72" s="6">
        <v>0</v>
      </c>
      <c r="Y72" s="6">
        <v>0.2021647747261798</v>
      </c>
      <c r="Z72" s="6">
        <v>3.6991005125870384E-2</v>
      </c>
      <c r="AA72" s="6">
        <v>0.16164475353144786</v>
      </c>
      <c r="AB72" s="6">
        <v>0.20450503240965323</v>
      </c>
      <c r="AC72" s="6">
        <v>0.20602202305633954</v>
      </c>
      <c r="AD72" s="6">
        <v>0.17453047721383186</v>
      </c>
      <c r="AE72" s="6">
        <v>6.2117758546317049E-2</v>
      </c>
      <c r="AF72" s="6">
        <v>2.7845198086434594E-2</v>
      </c>
      <c r="AG72" s="6">
        <v>0.14930520407344428</v>
      </c>
      <c r="AH72" s="6">
        <v>0</v>
      </c>
    </row>
    <row r="73" spans="2:34" x14ac:dyDescent="0.25">
      <c r="B73" s="7"/>
      <c r="C73" s="5"/>
      <c r="D73" s="5"/>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row>
    <row r="74" spans="2:34" x14ac:dyDescent="0.25">
      <c r="B74" s="7" t="s">
        <v>44</v>
      </c>
      <c r="C74" s="7" t="s">
        <v>1</v>
      </c>
      <c r="D74" s="5" t="s">
        <v>51</v>
      </c>
      <c r="E74" s="6">
        <v>5.018392420750915E-3</v>
      </c>
      <c r="F74" s="6">
        <v>7.0031224925061544E-2</v>
      </c>
      <c r="G74" s="6">
        <v>6.8279226473229454E-2</v>
      </c>
      <c r="H74" s="6">
        <v>1.4534970180096727E-2</v>
      </c>
      <c r="I74" s="6">
        <v>3.8657733635968729E-2</v>
      </c>
      <c r="J74" s="6">
        <v>4.2784049291496061E-2</v>
      </c>
      <c r="K74" s="6">
        <v>0.12329556702397915</v>
      </c>
      <c r="L74" s="6">
        <v>4.9389724381446766E-2</v>
      </c>
      <c r="M74" s="6">
        <v>0.11386915046301091</v>
      </c>
      <c r="N74" s="6">
        <v>0.13517840238501094</v>
      </c>
      <c r="O74" s="6">
        <v>0.14351926933342293</v>
      </c>
      <c r="P74" s="6">
        <v>7.4714395262662672E-2</v>
      </c>
      <c r="Q74" s="6">
        <v>0.15029210405424304</v>
      </c>
      <c r="R74" s="6">
        <v>3.3337717699223626E-2</v>
      </c>
      <c r="S74" s="6">
        <v>0.10630939836016806</v>
      </c>
      <c r="T74" s="6">
        <v>7.3031939883721184E-2</v>
      </c>
      <c r="U74" s="6">
        <v>0.14658492133129489</v>
      </c>
      <c r="V74" s="6">
        <v>9.6215917986009508E-2</v>
      </c>
      <c r="W74" s="6">
        <v>3.1578423046165857E-2</v>
      </c>
      <c r="X74" s="6">
        <v>8.8518953389358862E-2</v>
      </c>
      <c r="Y74" s="6">
        <v>2.8642379672168084E-2</v>
      </c>
      <c r="Z74" s="6">
        <v>9.8134495414812603E-2</v>
      </c>
      <c r="AA74" s="6">
        <v>0.12073415630507284</v>
      </c>
      <c r="AB74" s="6">
        <v>2.9540471611380931E-2</v>
      </c>
      <c r="AC74" s="6">
        <v>2.9540876621414222E-3</v>
      </c>
      <c r="AD74" s="6">
        <v>1.756892691297034E-2</v>
      </c>
      <c r="AE74" s="6">
        <v>4.1584841837227313E-2</v>
      </c>
      <c r="AF74" s="6">
        <v>3.9962811825076244E-2</v>
      </c>
      <c r="AG74" s="6">
        <v>2.2285792034596404E-2</v>
      </c>
      <c r="AH74" s="6">
        <v>4.3233348060553907E-2</v>
      </c>
    </row>
    <row r="75" spans="2:34" x14ac:dyDescent="0.25">
      <c r="B75" s="7"/>
      <c r="C75" s="7"/>
      <c r="D75" s="5" t="s">
        <v>50</v>
      </c>
      <c r="E75" s="6">
        <v>7.3396453409989695E-2</v>
      </c>
      <c r="F75" s="6">
        <v>2.9540506295640732E-2</v>
      </c>
      <c r="G75" s="6">
        <v>1.4116862772260824E-2</v>
      </c>
      <c r="H75" s="6">
        <v>9.0017689333988821E-2</v>
      </c>
      <c r="I75" s="6">
        <v>0.10677796793464212</v>
      </c>
      <c r="J75" s="6">
        <v>9.3612851642794509E-2</v>
      </c>
      <c r="K75" s="6">
        <v>8.2774178880740054E-2</v>
      </c>
      <c r="L75" s="6">
        <v>0.14801091125486907</v>
      </c>
      <c r="M75" s="6">
        <v>0.13033946645626551</v>
      </c>
      <c r="N75" s="6">
        <v>0.1446833597420005</v>
      </c>
      <c r="O75" s="6">
        <v>7.6597998005112453E-2</v>
      </c>
      <c r="P75" s="6">
        <v>1.3804455444880745E-2</v>
      </c>
      <c r="Q75" s="6">
        <v>9.5311434178038286E-3</v>
      </c>
      <c r="R75" s="6">
        <v>8.8595793868917389E-2</v>
      </c>
      <c r="S75" s="6">
        <v>5.7177957721882965E-2</v>
      </c>
      <c r="T75" s="6">
        <v>8.9324055568186206E-2</v>
      </c>
      <c r="U75" s="6">
        <v>0.15234829821966872</v>
      </c>
      <c r="V75" s="6">
        <v>2.514166051680964E-2</v>
      </c>
      <c r="W75" s="6">
        <v>0.11827958516786194</v>
      </c>
      <c r="X75" s="6">
        <v>0.11497853940324529</v>
      </c>
      <c r="Y75" s="6">
        <v>1.7104253901724254E-2</v>
      </c>
      <c r="Z75" s="6">
        <v>0.11149115783692967</v>
      </c>
      <c r="AA75" s="6">
        <v>5.1155819931786035E-2</v>
      </c>
      <c r="AB75" s="6">
        <v>1.1971541023888742E-2</v>
      </c>
      <c r="AC75" s="6">
        <v>2.5694020158328081E-2</v>
      </c>
      <c r="AD75" s="6">
        <v>9.4027492300989585E-2</v>
      </c>
      <c r="AE75" s="6">
        <v>0.10689417464500262</v>
      </c>
      <c r="AF75" s="6">
        <v>2.1072927965533082E-2</v>
      </c>
      <c r="AG75" s="6">
        <v>3.6019153667104543E-2</v>
      </c>
      <c r="AH75" s="6">
        <v>7.9909589245159215E-2</v>
      </c>
    </row>
    <row r="76" spans="2:34" x14ac:dyDescent="0.25">
      <c r="B76" s="7"/>
      <c r="C76" s="7"/>
      <c r="D76" s="5" t="s">
        <v>49</v>
      </c>
      <c r="E76" s="6">
        <v>0</v>
      </c>
      <c r="F76" s="6">
        <v>4.8109029367393974E-2</v>
      </c>
      <c r="G76" s="6">
        <v>5.6330920552240302E-2</v>
      </c>
      <c r="H76" s="6">
        <v>0.15683083472375786</v>
      </c>
      <c r="I76" s="6">
        <v>0.18440169615014917</v>
      </c>
      <c r="J76" s="6">
        <v>8.4930434108242414E-2</v>
      </c>
      <c r="K76" s="6">
        <v>0.14351081369078258</v>
      </c>
      <c r="L76" s="6">
        <v>0.11654856307302766</v>
      </c>
      <c r="M76" s="6">
        <v>3.7686994564974922E-2</v>
      </c>
      <c r="N76" s="6">
        <v>5.9237487326375134E-2</v>
      </c>
      <c r="O76" s="6">
        <v>3.9786151597479155E-2</v>
      </c>
      <c r="P76" s="6">
        <v>0.17132177406325144</v>
      </c>
      <c r="Q76" s="6">
        <v>8.0610945977583032E-2</v>
      </c>
      <c r="R76" s="6">
        <v>7.854495280855095E-2</v>
      </c>
      <c r="S76" s="6">
        <v>8.8582255596170889E-2</v>
      </c>
      <c r="T76" s="6">
        <v>1.61402472110726E-2</v>
      </c>
      <c r="U76" s="6">
        <v>0.2060762882381417</v>
      </c>
      <c r="V76" s="6">
        <v>0.16206036171920649</v>
      </c>
      <c r="W76" s="6">
        <v>0.18309984802579196</v>
      </c>
      <c r="X76" s="6">
        <v>0.10485634208709947</v>
      </c>
      <c r="Y76" s="6">
        <v>3.6818461059609252E-2</v>
      </c>
      <c r="Z76" s="6">
        <v>0.10601779960585675</v>
      </c>
      <c r="AA76" s="6">
        <v>0.11865917984780841</v>
      </c>
      <c r="AB76" s="6">
        <v>6.7911838363500843E-2</v>
      </c>
      <c r="AC76" s="6">
        <v>4.6151039425148449E-2</v>
      </c>
      <c r="AD76" s="6">
        <v>0.11486983678512776</v>
      </c>
      <c r="AE76" s="6">
        <v>0.13758327287685815</v>
      </c>
      <c r="AF76" s="6">
        <v>6.2665032442969559E-2</v>
      </c>
      <c r="AG76" s="6">
        <v>9.9806587815655545E-2</v>
      </c>
      <c r="AH76" s="6">
        <v>0.13999743281601298</v>
      </c>
    </row>
    <row r="77" spans="2:34" x14ac:dyDescent="0.25">
      <c r="B77" s="7"/>
      <c r="C77" s="5"/>
      <c r="D77" s="5"/>
      <c r="E77" s="6"/>
      <c r="F77" s="6"/>
      <c r="G77" s="6"/>
      <c r="H77" s="6"/>
      <c r="I77" s="6"/>
      <c r="J77" s="6"/>
      <c r="K77" s="6"/>
      <c r="L77" s="6"/>
      <c r="M77" s="6"/>
      <c r="N77" s="6"/>
      <c r="O77" s="6"/>
      <c r="P77" s="6"/>
      <c r="Q77" s="6"/>
      <c r="R77" s="6"/>
      <c r="S77" s="6"/>
      <c r="T77" s="6"/>
      <c r="U77" s="6"/>
      <c r="V77" s="6"/>
      <c r="W77" s="6"/>
      <c r="X77" s="6"/>
      <c r="Y77" s="6"/>
      <c r="Z77" s="6"/>
      <c r="AA77" s="6"/>
      <c r="AB77" s="6"/>
      <c r="AC77" s="6"/>
      <c r="AD77" s="6"/>
      <c r="AE77" s="6"/>
      <c r="AF77" s="6"/>
      <c r="AG77" s="6"/>
      <c r="AH77" s="6"/>
    </row>
    <row r="78" spans="2:34" x14ac:dyDescent="0.25">
      <c r="B78" s="7"/>
      <c r="C78" s="7" t="s">
        <v>2</v>
      </c>
      <c r="D78" s="5" t="s">
        <v>51</v>
      </c>
      <c r="E78" s="6">
        <v>1.175534994436936E-2</v>
      </c>
      <c r="F78" s="6">
        <v>0.10611573059381418</v>
      </c>
      <c r="G78" s="6">
        <v>0.1467328174130195</v>
      </c>
      <c r="H78" s="6">
        <v>2.3931364183334219E-2</v>
      </c>
      <c r="I78" s="6">
        <v>0.13180279421355712</v>
      </c>
      <c r="J78" s="6">
        <v>9.9173097876896377E-2</v>
      </c>
      <c r="K78" s="6">
        <v>8.5288023990111512E-4</v>
      </c>
      <c r="L78" s="6">
        <v>3.9525014267637396E-2</v>
      </c>
      <c r="M78" s="6">
        <v>0.10836807029529867</v>
      </c>
      <c r="N78" s="6">
        <v>6.1529178898545228E-2</v>
      </c>
      <c r="O78" s="6">
        <v>3.4102970341119435E-2</v>
      </c>
      <c r="P78" s="6">
        <v>5.7323912946510625E-2</v>
      </c>
      <c r="Q78" s="6">
        <v>6.5188454308710023E-2</v>
      </c>
      <c r="R78" s="6">
        <v>0.10434834979958005</v>
      </c>
      <c r="S78" s="6">
        <v>0.11912853211692397</v>
      </c>
      <c r="T78" s="6">
        <v>4.5089313182247806E-2</v>
      </c>
      <c r="U78" s="6">
        <v>9.7423127702689058E-2</v>
      </c>
      <c r="V78" s="6">
        <v>7.6193646802342682E-2</v>
      </c>
      <c r="W78" s="6">
        <v>1.8642533368523524E-2</v>
      </c>
      <c r="X78" s="6">
        <v>0.13999042076687787</v>
      </c>
      <c r="Y78" s="6">
        <v>0.10143653037625966</v>
      </c>
      <c r="Z78" s="6">
        <v>0.13779122960227938</v>
      </c>
      <c r="AA78" s="6">
        <v>0.14827182273467662</v>
      </c>
      <c r="AB78" s="6">
        <v>1.3402187723875147E-2</v>
      </c>
      <c r="AC78" s="6">
        <v>8.9836256154849539E-2</v>
      </c>
      <c r="AD78" s="6">
        <v>6.9565528991156582E-3</v>
      </c>
      <c r="AE78" s="6">
        <v>6.5356786462230795E-2</v>
      </c>
      <c r="AF78" s="6">
        <v>6.8162919474430095E-2</v>
      </c>
      <c r="AG78" s="6">
        <v>2.850568076087882E-2</v>
      </c>
      <c r="AH78" s="6">
        <v>1.0550954835011436E-2</v>
      </c>
    </row>
    <row r="79" spans="2:34" x14ac:dyDescent="0.25">
      <c r="B79" s="7"/>
      <c r="C79" s="7"/>
      <c r="D79" s="5" t="s">
        <v>50</v>
      </c>
      <c r="E79" s="6">
        <v>8.5779282884374877E-2</v>
      </c>
      <c r="F79" s="6">
        <v>3.5816379203604441E-2</v>
      </c>
      <c r="G79" s="6">
        <v>0.10613881157995325</v>
      </c>
      <c r="H79" s="6">
        <v>6.9397535892243831E-2</v>
      </c>
      <c r="I79" s="6">
        <v>7.6178172919382475E-2</v>
      </c>
      <c r="J79" s="6">
        <v>3.4299170587761704E-2</v>
      </c>
      <c r="K79" s="6">
        <v>0.1541175522414156</v>
      </c>
      <c r="L79" s="6">
        <v>2.6545199410261837E-2</v>
      </c>
      <c r="M79" s="6">
        <v>5.3541820873184799E-2</v>
      </c>
      <c r="N79" s="6">
        <v>2.6900967274660344E-3</v>
      </c>
      <c r="O79" s="6">
        <v>5.7007206033703024E-2</v>
      </c>
      <c r="P79" s="6">
        <v>8.0264706526863086E-2</v>
      </c>
      <c r="Q79" s="6">
        <v>0.13526862982144203</v>
      </c>
      <c r="R79" s="6">
        <v>0.13112875827420006</v>
      </c>
      <c r="S79" s="6">
        <v>0.11318867341448056</v>
      </c>
      <c r="T79" s="6">
        <v>5.8951574650353195E-2</v>
      </c>
      <c r="U79" s="6">
        <v>0.12019075902065014</v>
      </c>
      <c r="V79" s="6">
        <v>8.3487295139401202E-2</v>
      </c>
      <c r="W79" s="6">
        <v>5.738905707068382E-2</v>
      </c>
      <c r="X79" s="6">
        <v>8.4314965984373338E-2</v>
      </c>
      <c r="Y79" s="6">
        <v>1.5624275610819549E-2</v>
      </c>
      <c r="Z79" s="6">
        <v>0.11434880199651087</v>
      </c>
      <c r="AA79" s="6">
        <v>6.2495331957367908E-2</v>
      </c>
      <c r="AB79" s="6">
        <v>0.10564626911391162</v>
      </c>
      <c r="AC79" s="6">
        <v>2.4124518064502335E-2</v>
      </c>
      <c r="AD79" s="6">
        <v>9.0829019425298363E-2</v>
      </c>
      <c r="AE79" s="6">
        <v>1.1867650560232271E-2</v>
      </c>
      <c r="AF79" s="6">
        <v>1.8642707160266617E-2</v>
      </c>
      <c r="AG79" s="6">
        <v>8.8999494986586967E-3</v>
      </c>
      <c r="AH79" s="6">
        <v>8.6012741857238631E-2</v>
      </c>
    </row>
    <row r="80" spans="2:34" x14ac:dyDescent="0.25">
      <c r="B80" s="7"/>
      <c r="C80" s="7"/>
      <c r="D80" s="5" t="s">
        <v>49</v>
      </c>
      <c r="E80" s="6">
        <v>0</v>
      </c>
      <c r="F80" s="6">
        <v>0</v>
      </c>
      <c r="G80" s="6"/>
      <c r="H80" s="6"/>
      <c r="I80" s="6">
        <v>0</v>
      </c>
      <c r="J80" s="6">
        <v>0</v>
      </c>
      <c r="K80" s="6">
        <v>0</v>
      </c>
      <c r="L80" s="6">
        <v>0</v>
      </c>
      <c r="M80" s="6"/>
      <c r="N80" s="6"/>
      <c r="O80" s="6"/>
      <c r="P80" s="6">
        <v>0</v>
      </c>
      <c r="Q80" s="6">
        <v>0</v>
      </c>
      <c r="R80" s="6">
        <v>0</v>
      </c>
      <c r="S80" s="6">
        <v>0</v>
      </c>
      <c r="T80" s="6">
        <v>0</v>
      </c>
      <c r="U80" s="6">
        <v>0</v>
      </c>
      <c r="V80" s="6">
        <v>0</v>
      </c>
      <c r="W80" s="6">
        <v>0</v>
      </c>
      <c r="X80" s="6">
        <v>0.20132229260127479</v>
      </c>
      <c r="Y80" s="6">
        <v>0.1820476600745545</v>
      </c>
      <c r="Z80" s="6">
        <v>0.18878495431938203</v>
      </c>
      <c r="AA80" s="6">
        <v>0.14293860318633123</v>
      </c>
      <c r="AB80" s="6">
        <v>1.189132347722089E-3</v>
      </c>
      <c r="AC80" s="6">
        <v>5.6055846362112208E-2</v>
      </c>
      <c r="AD80" s="6">
        <v>0.11379639818716321</v>
      </c>
      <c r="AE80" s="6">
        <v>9.1564763518557121E-2</v>
      </c>
      <c r="AF80" s="6">
        <v>6.6141913014476819E-2</v>
      </c>
      <c r="AG80" s="6">
        <v>2.7529229323168217E-2</v>
      </c>
      <c r="AH80" s="6">
        <v>9.9463831650588697E-2</v>
      </c>
    </row>
    <row r="81" spans="2:34" x14ac:dyDescent="0.25">
      <c r="B81" s="7"/>
      <c r="C81" s="5"/>
      <c r="D81" s="5"/>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row>
    <row r="82" spans="2:34" x14ac:dyDescent="0.25">
      <c r="B82" s="7"/>
      <c r="C82" s="7" t="s">
        <v>12</v>
      </c>
      <c r="D82" s="5" t="s">
        <v>51</v>
      </c>
      <c r="E82" s="6">
        <v>0.12981756425148866</v>
      </c>
      <c r="F82" s="6">
        <v>1.4694231805291702E-2</v>
      </c>
      <c r="G82" s="6">
        <v>1.2810138573712546E-3</v>
      </c>
      <c r="H82" s="6">
        <v>0.15601624158231595</v>
      </c>
      <c r="I82" s="6">
        <v>5.9956709784948777E-2</v>
      </c>
      <c r="J82" s="6">
        <v>0.18016142029661611</v>
      </c>
      <c r="K82" s="6">
        <v>0.13567399585572223</v>
      </c>
      <c r="L82" s="6">
        <v>7.6039696962966183E-2</v>
      </c>
      <c r="M82" s="6">
        <v>0.18074205609380972</v>
      </c>
      <c r="N82" s="6">
        <v>0.15875675318899285</v>
      </c>
      <c r="O82" s="6">
        <v>0.14539998253289932</v>
      </c>
      <c r="P82" s="6">
        <v>0.13097258092342676</v>
      </c>
      <c r="Q82" s="6">
        <v>0.21353360262503815</v>
      </c>
      <c r="R82" s="6">
        <v>0.24725221901733527</v>
      </c>
      <c r="S82" s="6">
        <v>9.360710357426566E-2</v>
      </c>
      <c r="T82" s="6">
        <v>7.7642659042925721E-2</v>
      </c>
      <c r="U82" s="6">
        <v>3.7932534009805938E-2</v>
      </c>
      <c r="V82" s="6">
        <v>0.10527917136409835</v>
      </c>
      <c r="W82" s="6">
        <v>0.14382394005921109</v>
      </c>
      <c r="X82" s="6">
        <v>0.10045499069363617</v>
      </c>
      <c r="Y82" s="6">
        <v>4.4428337856996234E-4</v>
      </c>
      <c r="Z82" s="6">
        <v>0.10993149857824162</v>
      </c>
      <c r="AA82" s="6">
        <v>0.2389706221806335</v>
      </c>
      <c r="AB82" s="6">
        <v>3.4117525456943631E-2</v>
      </c>
      <c r="AC82" s="6">
        <v>4.4291683666769339E-2</v>
      </c>
      <c r="AD82" s="6">
        <v>0.17927047261760543</v>
      </c>
      <c r="AE82" s="6">
        <v>0.15896773590239263</v>
      </c>
      <c r="AF82" s="6">
        <v>5.9373067504264139E-2</v>
      </c>
      <c r="AG82" s="6">
        <v>0.2241825307991758</v>
      </c>
      <c r="AH82" s="6">
        <v>0.15527781918400291</v>
      </c>
    </row>
    <row r="83" spans="2:34" x14ac:dyDescent="0.25">
      <c r="B83" s="7"/>
      <c r="C83" s="7"/>
      <c r="D83" s="5" t="s">
        <v>50</v>
      </c>
      <c r="E83" s="6">
        <v>8.5322445411001396E-2</v>
      </c>
      <c r="F83" s="6">
        <v>3.2922989669570579E-2</v>
      </c>
      <c r="G83" s="6">
        <v>3.1442501726738653E-2</v>
      </c>
      <c r="H83" s="6">
        <v>0.21481298924009842</v>
      </c>
      <c r="I83" s="6">
        <v>8.9720399400271905E-2</v>
      </c>
      <c r="J83" s="6">
        <v>0.13458230880030222</v>
      </c>
      <c r="K83" s="6">
        <v>0.11277038921370661</v>
      </c>
      <c r="L83" s="6">
        <v>6.5490659414129378E-3</v>
      </c>
      <c r="M83" s="6">
        <v>6.9379504033393324E-2</v>
      </c>
      <c r="N83" s="6">
        <v>0.14534716388599772</v>
      </c>
      <c r="O83" s="6">
        <v>9.2325576924854491E-2</v>
      </c>
      <c r="P83" s="6">
        <v>8.7158702188308255E-3</v>
      </c>
      <c r="Q83" s="6">
        <v>9.8797154810878154E-2</v>
      </c>
      <c r="R83" s="6">
        <v>8.5007891815562758E-2</v>
      </c>
      <c r="S83" s="6">
        <v>2.2868220449222005E-2</v>
      </c>
      <c r="T83" s="6">
        <v>0.18742694135734772</v>
      </c>
      <c r="U83" s="6">
        <v>2.5598222278900688E-2</v>
      </c>
      <c r="V83" s="6">
        <v>0.12478202058422547</v>
      </c>
      <c r="W83" s="6">
        <v>0.15778229640464417</v>
      </c>
      <c r="X83" s="6">
        <v>6.571726761557542E-2</v>
      </c>
      <c r="Y83" s="6">
        <v>0.19307175660471812</v>
      </c>
      <c r="Z83" s="6">
        <v>0.15486524414415867</v>
      </c>
      <c r="AA83" s="6">
        <v>0.30177103681896433</v>
      </c>
      <c r="AB83" s="6">
        <v>0.12907008859740327</v>
      </c>
      <c r="AC83" s="6">
        <v>0.27890360851419965</v>
      </c>
      <c r="AD83" s="6">
        <v>0.21579168456768785</v>
      </c>
      <c r="AE83" s="6">
        <v>0.1290660122334108</v>
      </c>
      <c r="AF83" s="6">
        <v>7.515501602175248E-2</v>
      </c>
      <c r="AG83" s="6">
        <v>0.22576246934048827</v>
      </c>
      <c r="AH83" s="6">
        <v>9.020606257021295E-2</v>
      </c>
    </row>
    <row r="84" spans="2:34" x14ac:dyDescent="0.25">
      <c r="B84" s="7"/>
      <c r="C84" s="7"/>
      <c r="D84" s="5" t="s">
        <v>49</v>
      </c>
      <c r="E84" s="6">
        <v>0</v>
      </c>
      <c r="F84" s="6">
        <v>0</v>
      </c>
      <c r="G84" s="6">
        <v>0</v>
      </c>
      <c r="H84" s="6">
        <v>0</v>
      </c>
      <c r="I84" s="6">
        <v>0</v>
      </c>
      <c r="J84" s="6">
        <v>0</v>
      </c>
      <c r="K84" s="6">
        <v>0.16097033923841927</v>
      </c>
      <c r="L84" s="6">
        <v>7.7507336603269514E-2</v>
      </c>
      <c r="M84" s="6">
        <v>0.1117419651319348</v>
      </c>
      <c r="N84" s="6">
        <v>2.6989149582402786E-2</v>
      </c>
      <c r="O84" s="6">
        <v>0.2540795215552718</v>
      </c>
      <c r="P84" s="6">
        <v>0.2186190637345648</v>
      </c>
      <c r="Q84" s="6">
        <v>0.23745063883789838</v>
      </c>
      <c r="R84" s="6">
        <v>5.0641622331487654E-2</v>
      </c>
      <c r="S84" s="6">
        <v>0.2671309426784147</v>
      </c>
      <c r="T84" s="6">
        <v>5.1709872880356056E-2</v>
      </c>
      <c r="U84" s="6">
        <v>0.11541607384006916</v>
      </c>
      <c r="V84" s="6">
        <v>5.4471757674353007E-2</v>
      </c>
      <c r="W84" s="6">
        <v>0.1213991493308266</v>
      </c>
      <c r="X84" s="6">
        <v>0.16697488808864946</v>
      </c>
      <c r="Y84" s="6">
        <v>0.23842310033737413</v>
      </c>
      <c r="Z84" s="6">
        <v>0.1392525077708672</v>
      </c>
      <c r="AA84" s="6">
        <v>6.3300558600295681E-2</v>
      </c>
      <c r="AB84" s="6">
        <v>0.22420665542872747</v>
      </c>
      <c r="AC84" s="6">
        <v>2.7299657695437754E-2</v>
      </c>
      <c r="AD84" s="6">
        <v>8.1741574634689187E-2</v>
      </c>
      <c r="AE84" s="6">
        <v>0.17209122420987971</v>
      </c>
      <c r="AF84" s="6">
        <v>0.1942639520494456</v>
      </c>
      <c r="AG84" s="6">
        <v>0.26628654248531047</v>
      </c>
      <c r="AH84" s="6">
        <v>9.6076647596872511E-2</v>
      </c>
    </row>
    <row r="85" spans="2:34" x14ac:dyDescent="0.25">
      <c r="B85" s="7"/>
      <c r="C85" s="5"/>
      <c r="D85" s="5"/>
      <c r="E85" s="6"/>
      <c r="F85" s="6"/>
      <c r="G85" s="6"/>
      <c r="H85" s="6"/>
      <c r="I85" s="6"/>
      <c r="J85" s="6"/>
      <c r="K85" s="6"/>
      <c r="L85" s="6"/>
      <c r="M85" s="6"/>
      <c r="N85" s="6"/>
      <c r="O85" s="6"/>
      <c r="P85" s="6"/>
      <c r="Q85" s="6"/>
      <c r="R85" s="6"/>
      <c r="S85" s="6"/>
      <c r="T85" s="6"/>
      <c r="U85" s="6"/>
      <c r="V85" s="6"/>
      <c r="W85" s="6"/>
      <c r="X85" s="6"/>
      <c r="Y85" s="6"/>
      <c r="Z85" s="6"/>
      <c r="AA85" s="6"/>
      <c r="AB85" s="6"/>
      <c r="AC85" s="6"/>
      <c r="AD85" s="6"/>
      <c r="AE85" s="6"/>
      <c r="AF85" s="6"/>
      <c r="AG85" s="6"/>
      <c r="AH85" s="6"/>
    </row>
    <row r="86" spans="2:34" x14ac:dyDescent="0.25">
      <c r="B86" s="7"/>
      <c r="C86" s="7" t="s">
        <v>5</v>
      </c>
      <c r="D86" s="5" t="s">
        <v>51</v>
      </c>
      <c r="E86" s="6">
        <v>0</v>
      </c>
      <c r="F86" s="6">
        <v>0</v>
      </c>
      <c r="G86" s="6">
        <v>0</v>
      </c>
      <c r="H86" s="6">
        <v>0</v>
      </c>
      <c r="I86" s="6">
        <v>0</v>
      </c>
      <c r="J86" s="6">
        <v>0</v>
      </c>
      <c r="K86" s="6">
        <v>0</v>
      </c>
      <c r="L86" s="6">
        <v>7.6261257727931214E-2</v>
      </c>
      <c r="M86" s="6">
        <v>2.4034286638812501E-2</v>
      </c>
      <c r="N86" s="6">
        <v>2.1379189407888374E-3</v>
      </c>
      <c r="O86" s="6">
        <v>1.6883835362669811E-2</v>
      </c>
      <c r="P86" s="6">
        <v>3.8891031158942324E-2</v>
      </c>
      <c r="Q86" s="6">
        <v>8.6028255668031003E-2</v>
      </c>
      <c r="R86" s="6">
        <v>7.6590958319177185E-2</v>
      </c>
      <c r="S86" s="6">
        <v>1.9894827940833765E-2</v>
      </c>
      <c r="T86" s="6">
        <v>2.7052352677798347E-2</v>
      </c>
      <c r="U86" s="6">
        <v>0.16267433624900743</v>
      </c>
      <c r="V86" s="6">
        <v>0.13178259940389633</v>
      </c>
      <c r="W86" s="6">
        <v>6.4173332570705358E-2</v>
      </c>
      <c r="X86" s="6">
        <v>2.4426141996066887E-2</v>
      </c>
      <c r="Y86" s="6">
        <v>8.1472535666248347E-2</v>
      </c>
      <c r="Z86" s="6">
        <v>0.12350445490745368</v>
      </c>
      <c r="AA86" s="6">
        <v>4.856091081620463E-2</v>
      </c>
      <c r="AB86" s="6">
        <v>2.4420606619066466E-2</v>
      </c>
      <c r="AC86" s="6">
        <v>4.2408929641158721E-2</v>
      </c>
      <c r="AD86" s="6">
        <v>4.0206014311727836E-2</v>
      </c>
      <c r="AE86" s="6">
        <v>1.1496475561377201E-2</v>
      </c>
      <c r="AF86" s="6">
        <v>1.9524599407121177E-2</v>
      </c>
      <c r="AG86" s="6">
        <v>8.1396702749870958E-2</v>
      </c>
      <c r="AH86" s="6">
        <v>5.4416768050088861E-2</v>
      </c>
    </row>
    <row r="87" spans="2:34" x14ac:dyDescent="0.25">
      <c r="B87" s="7"/>
      <c r="C87" s="7"/>
      <c r="D87" s="5" t="s">
        <v>50</v>
      </c>
      <c r="E87" s="6">
        <v>0</v>
      </c>
      <c r="F87" s="6">
        <v>0</v>
      </c>
      <c r="G87" s="6">
        <v>0</v>
      </c>
      <c r="H87" s="6">
        <v>0</v>
      </c>
      <c r="I87" s="6">
        <v>0</v>
      </c>
      <c r="J87" s="6">
        <v>0</v>
      </c>
      <c r="K87" s="6">
        <v>0</v>
      </c>
      <c r="L87" s="6">
        <v>2.5757710152611676E-2</v>
      </c>
      <c r="M87" s="6">
        <v>6.1502113948755516E-2</v>
      </c>
      <c r="N87" s="6">
        <v>1.2060808369420063E-2</v>
      </c>
      <c r="O87" s="6">
        <v>3.7174921845100732E-2</v>
      </c>
      <c r="P87" s="6">
        <v>3.5720634818786838E-2</v>
      </c>
      <c r="Q87" s="6">
        <v>6.7602616734229069E-3</v>
      </c>
      <c r="R87" s="6">
        <v>5.6545987001465021E-2</v>
      </c>
      <c r="S87" s="6">
        <v>1.4919501960930052E-3</v>
      </c>
      <c r="T87" s="6">
        <v>4.9705644814655586E-2</v>
      </c>
      <c r="U87" s="6">
        <v>4.4611104646892427E-2</v>
      </c>
      <c r="V87" s="6">
        <v>0.10692741028908609</v>
      </c>
      <c r="W87" s="6">
        <v>1.0635333648440907E-2</v>
      </c>
      <c r="X87" s="6">
        <v>3.6932318418260147E-2</v>
      </c>
      <c r="Y87" s="6">
        <v>0.13977484474026766</v>
      </c>
      <c r="Z87" s="6">
        <v>6.3234039059046551E-2</v>
      </c>
      <c r="AA87" s="6">
        <v>2.9675283116422878E-2</v>
      </c>
      <c r="AB87" s="6">
        <v>3.979789802615278E-2</v>
      </c>
      <c r="AC87" s="6">
        <v>1.9134469856034137E-2</v>
      </c>
      <c r="AD87" s="6">
        <v>2.23476158375665E-2</v>
      </c>
      <c r="AE87" s="6">
        <v>2.1630540230090846E-2</v>
      </c>
      <c r="AF87" s="6">
        <v>2.3050322860824469E-2</v>
      </c>
      <c r="AG87" s="6">
        <v>2.3589082019222517E-2</v>
      </c>
      <c r="AH87" s="6">
        <v>4.7281714249098682E-2</v>
      </c>
    </row>
    <row r="88" spans="2:34" x14ac:dyDescent="0.25">
      <c r="B88" s="7"/>
      <c r="C88" s="7"/>
      <c r="D88" s="5" t="s">
        <v>49</v>
      </c>
      <c r="E88" s="6">
        <v>0</v>
      </c>
      <c r="F88" s="6">
        <v>0</v>
      </c>
      <c r="G88" s="6"/>
      <c r="H88" s="6"/>
      <c r="I88" s="6"/>
      <c r="J88" s="6"/>
      <c r="K88" s="6">
        <v>0</v>
      </c>
      <c r="L88" s="6">
        <v>0</v>
      </c>
      <c r="M88" s="6">
        <v>0</v>
      </c>
      <c r="N88" s="6">
        <v>0</v>
      </c>
      <c r="O88" s="6">
        <v>0</v>
      </c>
      <c r="P88" s="6">
        <v>0</v>
      </c>
      <c r="Q88" s="6">
        <v>0</v>
      </c>
      <c r="R88" s="6"/>
      <c r="S88" s="6"/>
      <c r="T88" s="6"/>
      <c r="U88" s="6"/>
      <c r="V88" s="6"/>
      <c r="W88" s="6"/>
      <c r="X88" s="6">
        <v>0</v>
      </c>
      <c r="Y88" s="6">
        <v>0</v>
      </c>
      <c r="Z88" s="6">
        <v>0</v>
      </c>
      <c r="AA88" s="6">
        <v>0</v>
      </c>
      <c r="AB88" s="6">
        <v>0</v>
      </c>
      <c r="AC88" s="6">
        <v>0</v>
      </c>
      <c r="AD88" s="6">
        <v>0</v>
      </c>
      <c r="AE88" s="6">
        <v>0</v>
      </c>
      <c r="AF88" s="6">
        <v>0</v>
      </c>
      <c r="AG88" s="6">
        <v>0</v>
      </c>
      <c r="AH88" s="6">
        <v>0</v>
      </c>
    </row>
    <row r="89" spans="2:34" x14ac:dyDescent="0.25">
      <c r="B89" s="7"/>
      <c r="C89" s="5"/>
      <c r="D89" s="5"/>
      <c r="E89" s="6"/>
      <c r="F89" s="6"/>
      <c r="G89" s="6"/>
      <c r="H89" s="6"/>
      <c r="I89" s="6"/>
      <c r="J89" s="6"/>
      <c r="K89" s="6"/>
      <c r="L89" s="6"/>
      <c r="M89" s="6"/>
      <c r="N89" s="6"/>
      <c r="O89" s="6"/>
      <c r="P89" s="6"/>
      <c r="Q89" s="6"/>
      <c r="R89" s="6"/>
      <c r="S89" s="6"/>
      <c r="T89" s="6"/>
      <c r="U89" s="6"/>
      <c r="V89" s="6"/>
      <c r="W89" s="6"/>
      <c r="X89" s="6"/>
      <c r="Y89" s="6"/>
      <c r="Z89" s="6"/>
      <c r="AA89" s="6"/>
      <c r="AB89" s="6"/>
      <c r="AC89" s="6"/>
      <c r="AD89" s="6"/>
      <c r="AE89" s="6"/>
      <c r="AF89" s="6"/>
      <c r="AG89" s="6"/>
      <c r="AH89" s="6"/>
    </row>
    <row r="90" spans="2:34" x14ac:dyDescent="0.25">
      <c r="B90" s="7"/>
      <c r="C90" s="7" t="s">
        <v>6</v>
      </c>
      <c r="D90" s="5" t="s">
        <v>51</v>
      </c>
      <c r="E90" s="6">
        <v>5.0501557223188741E-2</v>
      </c>
      <c r="F90" s="6">
        <v>0.13101419415620824</v>
      </c>
      <c r="G90" s="6">
        <v>4.5782243016350949E-2</v>
      </c>
      <c r="H90" s="6">
        <v>0.13844554175369872</v>
      </c>
      <c r="I90" s="6">
        <v>0.10304042224029487</v>
      </c>
      <c r="J90" s="6">
        <v>5.0621898812051778E-2</v>
      </c>
      <c r="K90" s="6">
        <v>0.11233703401133532</v>
      </c>
      <c r="L90" s="6">
        <v>5.561568598071962E-3</v>
      </c>
      <c r="M90" s="6">
        <v>2.8467843843001338E-2</v>
      </c>
      <c r="N90" s="6">
        <v>3.607018602603447E-2</v>
      </c>
      <c r="O90" s="6">
        <v>2.2224362585030029E-2</v>
      </c>
      <c r="P90" s="6">
        <v>4.1103592164005359E-2</v>
      </c>
      <c r="Q90" s="6">
        <v>1.494886041746548E-2</v>
      </c>
      <c r="R90" s="6">
        <v>3.9905291435873631E-2</v>
      </c>
      <c r="S90" s="6">
        <v>0.13229292077445082</v>
      </c>
      <c r="T90" s="6">
        <v>0.14941506904700153</v>
      </c>
      <c r="U90" s="6">
        <v>0.11297853430572326</v>
      </c>
      <c r="V90" s="6">
        <v>9.7051686399628259E-2</v>
      </c>
      <c r="W90" s="6">
        <v>0.16836690241156235</v>
      </c>
      <c r="X90" s="6">
        <v>0.10698483286925019</v>
      </c>
      <c r="Y90" s="6">
        <v>5.9921716201178261E-2</v>
      </c>
      <c r="Z90" s="6">
        <v>5.5576042279220764E-2</v>
      </c>
      <c r="AA90" s="6">
        <v>3.9495091513579106E-2</v>
      </c>
      <c r="AB90" s="6">
        <v>8.2841166041556724E-2</v>
      </c>
      <c r="AC90" s="6">
        <v>7.7809792503767475E-2</v>
      </c>
      <c r="AD90" s="6">
        <v>1.1663176600058311E-2</v>
      </c>
      <c r="AE90" s="6">
        <v>5.2779094244941128E-2</v>
      </c>
      <c r="AF90" s="6">
        <v>1.0381679214480233E-2</v>
      </c>
      <c r="AG90" s="6">
        <v>6.0309350733720485E-2</v>
      </c>
      <c r="AH90" s="6">
        <v>2.215067472835117E-2</v>
      </c>
    </row>
    <row r="91" spans="2:34" x14ac:dyDescent="0.25">
      <c r="B91" s="7"/>
      <c r="C91" s="7"/>
      <c r="D91" s="5" t="s">
        <v>50</v>
      </c>
      <c r="E91" s="6">
        <v>2.7821325377588954E-2</v>
      </c>
      <c r="F91" s="6">
        <v>0.15917329911937272</v>
      </c>
      <c r="G91" s="6">
        <v>0.14049724451952303</v>
      </c>
      <c r="H91" s="6">
        <v>0.11233227097285793</v>
      </c>
      <c r="I91" s="6">
        <v>0.11069005394194908</v>
      </c>
      <c r="J91" s="6">
        <v>3.4575448828285289E-3</v>
      </c>
      <c r="K91" s="6">
        <v>8.7174127237298046E-2</v>
      </c>
      <c r="L91" s="6">
        <v>7.6243709746998192E-2</v>
      </c>
      <c r="M91" s="6">
        <v>1.7804890507872564E-2</v>
      </c>
      <c r="N91" s="6">
        <v>0.17476463806851106</v>
      </c>
      <c r="O91" s="6">
        <v>5.1586088153870585E-2</v>
      </c>
      <c r="P91" s="6">
        <v>2.4975424727822427E-2</v>
      </c>
      <c r="Q91" s="6">
        <v>7.8006291779689887E-2</v>
      </c>
      <c r="R91" s="6">
        <v>0.13084835158906336</v>
      </c>
      <c r="S91" s="6">
        <v>4.191610435148535E-2</v>
      </c>
      <c r="T91" s="6">
        <v>9.79966763149165E-2</v>
      </c>
      <c r="U91" s="6">
        <v>2.0522958408288133E-2</v>
      </c>
      <c r="V91" s="6">
        <v>5.3533535043604863E-2</v>
      </c>
      <c r="W91" s="6">
        <v>6.3489110533257773E-2</v>
      </c>
      <c r="X91" s="6">
        <v>1.2756497318873312E-2</v>
      </c>
      <c r="Y91" s="6">
        <v>0.15562764206226143</v>
      </c>
      <c r="Z91" s="6">
        <v>5.7391079911202287E-3</v>
      </c>
      <c r="AA91" s="6">
        <v>3.0563874007746367E-2</v>
      </c>
      <c r="AB91" s="6">
        <v>7.8501964648484149E-2</v>
      </c>
      <c r="AC91" s="6">
        <v>4.0990014176915147E-2</v>
      </c>
      <c r="AD91" s="6">
        <v>5.1400616568286095E-2</v>
      </c>
      <c r="AE91" s="6">
        <v>7.6463739216263357E-2</v>
      </c>
      <c r="AF91" s="6">
        <v>6.3946567393611223E-2</v>
      </c>
      <c r="AG91" s="6">
        <v>3.1399979266770052E-2</v>
      </c>
      <c r="AH91" s="6">
        <v>1.5949828238858439E-2</v>
      </c>
    </row>
    <row r="92" spans="2:34" x14ac:dyDescent="0.25">
      <c r="B92" s="7"/>
      <c r="C92" s="7"/>
      <c r="D92" s="5" t="s">
        <v>49</v>
      </c>
      <c r="E92" s="6">
        <v>0</v>
      </c>
      <c r="F92" s="6">
        <v>0</v>
      </c>
      <c r="G92" s="6">
        <v>0.15570936454130849</v>
      </c>
      <c r="H92" s="6">
        <v>0</v>
      </c>
      <c r="I92" s="6">
        <v>0</v>
      </c>
      <c r="J92" s="6">
        <v>4.8145972413588728E-2</v>
      </c>
      <c r="K92" s="6">
        <v>0</v>
      </c>
      <c r="L92" s="6">
        <v>0</v>
      </c>
      <c r="M92" s="6">
        <v>1.1796924845939546E-2</v>
      </c>
      <c r="N92" s="6">
        <v>0</v>
      </c>
      <c r="O92" s="6">
        <v>0</v>
      </c>
      <c r="P92" s="6">
        <v>0</v>
      </c>
      <c r="Q92" s="6"/>
      <c r="R92" s="6"/>
      <c r="S92" s="6"/>
      <c r="T92" s="6">
        <v>0.17241745448279822</v>
      </c>
      <c r="U92" s="6">
        <v>0.19680308514548028</v>
      </c>
      <c r="V92" s="6">
        <v>0.1624589447597804</v>
      </c>
      <c r="W92" s="6">
        <v>0.14025316207900457</v>
      </c>
      <c r="X92" s="6">
        <v>0</v>
      </c>
      <c r="Y92" s="6">
        <v>0</v>
      </c>
      <c r="Z92" s="6">
        <v>0</v>
      </c>
      <c r="AA92" s="6">
        <v>0</v>
      </c>
      <c r="AB92" s="6">
        <v>0</v>
      </c>
      <c r="AC92" s="6">
        <v>0</v>
      </c>
      <c r="AD92" s="6">
        <v>0</v>
      </c>
      <c r="AE92" s="6">
        <v>0</v>
      </c>
      <c r="AF92" s="6">
        <v>0</v>
      </c>
      <c r="AG92" s="6">
        <v>0</v>
      </c>
      <c r="AH92" s="6">
        <v>0</v>
      </c>
    </row>
    <row r="93" spans="2:34" x14ac:dyDescent="0.25">
      <c r="B93" s="7"/>
      <c r="C93" s="5"/>
      <c r="D93" s="5"/>
      <c r="E93" s="6"/>
      <c r="F93" s="6"/>
      <c r="G93" s="6"/>
      <c r="H93" s="6"/>
      <c r="I93" s="6"/>
      <c r="J93" s="6"/>
      <c r="K93" s="6"/>
      <c r="L93" s="6"/>
      <c r="M93" s="6"/>
      <c r="N93" s="6"/>
      <c r="O93" s="6"/>
      <c r="P93" s="6"/>
      <c r="Q93" s="6"/>
      <c r="R93" s="6"/>
      <c r="S93" s="6"/>
      <c r="T93" s="6"/>
      <c r="U93" s="6"/>
      <c r="V93" s="6"/>
      <c r="W93" s="6"/>
      <c r="X93" s="6"/>
      <c r="Y93" s="6"/>
      <c r="Z93" s="6"/>
      <c r="AA93" s="6"/>
      <c r="AB93" s="6"/>
      <c r="AC93" s="6"/>
      <c r="AD93" s="6"/>
      <c r="AE93" s="6"/>
      <c r="AF93" s="6"/>
      <c r="AG93" s="6"/>
      <c r="AH93" s="6"/>
    </row>
    <row r="94" spans="2:34" x14ac:dyDescent="0.25">
      <c r="B94" s="7"/>
      <c r="C94" s="7" t="s">
        <v>7</v>
      </c>
      <c r="D94" s="5" t="s">
        <v>51</v>
      </c>
      <c r="E94" s="6">
        <v>0.10323971370607113</v>
      </c>
      <c r="F94" s="6">
        <v>1.8410281391024279E-2</v>
      </c>
      <c r="G94" s="6">
        <v>7.7589038870682178E-2</v>
      </c>
      <c r="H94" s="6">
        <v>0.14974842002411162</v>
      </c>
      <c r="I94" s="6">
        <v>5.2714441510111176E-2</v>
      </c>
      <c r="J94" s="6">
        <v>1.4789807389948751E-2</v>
      </c>
      <c r="K94" s="6">
        <v>8.7615708667088399E-2</v>
      </c>
      <c r="L94" s="6">
        <v>0.13435129428669121</v>
      </c>
      <c r="M94" s="6">
        <v>0.11144601902191101</v>
      </c>
      <c r="N94" s="6">
        <v>7.5345741130314517E-2</v>
      </c>
      <c r="O94" s="6">
        <v>0.14334146211035692</v>
      </c>
      <c r="P94" s="6">
        <v>0.1368315920941624</v>
      </c>
      <c r="Q94" s="6">
        <v>9.7897981751861929E-2</v>
      </c>
      <c r="R94" s="6">
        <v>8.1773024011737014E-2</v>
      </c>
      <c r="S94" s="6">
        <v>2.4443365120292094E-2</v>
      </c>
      <c r="T94" s="6">
        <v>6.6217736301515229E-2</v>
      </c>
      <c r="U94" s="6">
        <v>4.810421265724487E-2</v>
      </c>
      <c r="V94" s="6">
        <v>6.8873071218470722E-2</v>
      </c>
      <c r="W94" s="6">
        <v>8.8866486691791313E-2</v>
      </c>
      <c r="X94" s="6">
        <v>0.17916335566173289</v>
      </c>
      <c r="Y94" s="6">
        <v>4.2627757189999411E-3</v>
      </c>
      <c r="Z94" s="6">
        <v>4.3578880245199819E-2</v>
      </c>
      <c r="AA94" s="6">
        <v>7.0367475141980593E-2</v>
      </c>
      <c r="AB94" s="6">
        <v>2.844291626644662E-2</v>
      </c>
      <c r="AC94" s="6">
        <v>0.10182302141647258</v>
      </c>
      <c r="AD94" s="6">
        <v>9.3164570018762674E-2</v>
      </c>
      <c r="AE94" s="6">
        <v>5.5770825045511618E-2</v>
      </c>
      <c r="AF94" s="6">
        <v>9.4682365150277933E-2</v>
      </c>
      <c r="AG94" s="6">
        <v>1.973094883329975E-2</v>
      </c>
      <c r="AH94" s="6">
        <v>5.7554617684910117E-2</v>
      </c>
    </row>
    <row r="95" spans="2:34" x14ac:dyDescent="0.25">
      <c r="B95" s="7"/>
      <c r="C95" s="7"/>
      <c r="D95" s="5" t="s">
        <v>50</v>
      </c>
      <c r="E95" s="6">
        <v>0</v>
      </c>
      <c r="F95" s="6">
        <v>6.590411038404953E-2</v>
      </c>
      <c r="G95" s="6">
        <v>0.10141437210898624</v>
      </c>
      <c r="H95" s="6">
        <v>5.4617500940419231E-3</v>
      </c>
      <c r="I95" s="6">
        <v>2.7363556781211225E-2</v>
      </c>
      <c r="J95" s="6">
        <v>4.999914179924965E-3</v>
      </c>
      <c r="K95" s="6">
        <v>0.14593656173067587</v>
      </c>
      <c r="L95" s="6">
        <v>0.11439416466761805</v>
      </c>
      <c r="M95" s="6">
        <v>0.13189802703754858</v>
      </c>
      <c r="N95" s="6">
        <v>8.23599520451022E-2</v>
      </c>
      <c r="O95" s="6">
        <v>0.12596682622154226</v>
      </c>
      <c r="P95" s="6">
        <v>2.6206597249590707E-2</v>
      </c>
      <c r="Q95" s="6">
        <v>0.17208822283296249</v>
      </c>
      <c r="R95" s="6">
        <v>0.12649332193820575</v>
      </c>
      <c r="S95" s="6">
        <v>6.0131507172654797E-3</v>
      </c>
      <c r="T95" s="6">
        <v>9.1106024168291971E-2</v>
      </c>
      <c r="U95" s="6">
        <v>5.8629451874427127E-2</v>
      </c>
      <c r="V95" s="6">
        <v>2.4187396899047385E-2</v>
      </c>
      <c r="W95" s="6">
        <v>0.10978037152853759</v>
      </c>
      <c r="X95" s="6">
        <v>6.868382360445105E-2</v>
      </c>
      <c r="Y95" s="6">
        <v>0.10313430423686996</v>
      </c>
      <c r="Z95" s="6">
        <v>0.13443056524405766</v>
      </c>
      <c r="AA95" s="6">
        <v>9.4330957032124185E-2</v>
      </c>
      <c r="AB95" s="6">
        <v>0.14600722353133525</v>
      </c>
      <c r="AC95" s="6">
        <v>1.9323783380752628E-2</v>
      </c>
      <c r="AD95" s="6">
        <v>4.627129969192385E-3</v>
      </c>
      <c r="AE95" s="6">
        <v>9.4673657099143591E-2</v>
      </c>
      <c r="AF95" s="6">
        <v>8.1783895224615114E-2</v>
      </c>
      <c r="AG95" s="6">
        <v>0.11068210326380214</v>
      </c>
      <c r="AH95" s="6">
        <v>4.8320019692438827E-2</v>
      </c>
    </row>
    <row r="96" spans="2:34" x14ac:dyDescent="0.25">
      <c r="B96" s="7"/>
      <c r="C96" s="7"/>
      <c r="D96" s="5" t="s">
        <v>49</v>
      </c>
      <c r="E96" s="6">
        <v>0</v>
      </c>
      <c r="F96" s="6">
        <v>0</v>
      </c>
      <c r="G96" s="6">
        <v>0</v>
      </c>
      <c r="H96" s="6">
        <v>0</v>
      </c>
      <c r="I96" s="6"/>
      <c r="J96" s="6"/>
      <c r="K96" s="6">
        <v>0</v>
      </c>
      <c r="L96" s="6">
        <v>0</v>
      </c>
      <c r="M96" s="6">
        <v>0.19443181869952308</v>
      </c>
      <c r="N96" s="6">
        <v>0.14854581240363765</v>
      </c>
      <c r="O96" s="6">
        <v>2.5539825696209544E-3</v>
      </c>
      <c r="P96" s="6">
        <v>0</v>
      </c>
      <c r="Q96" s="6">
        <v>0</v>
      </c>
      <c r="R96" s="6">
        <v>0</v>
      </c>
      <c r="S96" s="6">
        <v>0.11095923099577994</v>
      </c>
      <c r="T96" s="6">
        <v>0.16809533012773534</v>
      </c>
      <c r="U96" s="6">
        <v>0.2038909168253398</v>
      </c>
      <c r="V96" s="6">
        <v>8.8043575787166983E-3</v>
      </c>
      <c r="W96" s="6">
        <v>0</v>
      </c>
      <c r="X96" s="6">
        <v>0.13628713812132268</v>
      </c>
      <c r="Y96" s="6">
        <v>0</v>
      </c>
      <c r="Z96" s="6">
        <v>5.2337486265600372E-3</v>
      </c>
      <c r="AA96" s="6">
        <v>4.238505208696252E-2</v>
      </c>
      <c r="AB96" s="6">
        <v>6.5465238065708017E-2</v>
      </c>
      <c r="AC96" s="6">
        <v>3.2459546809498856E-2</v>
      </c>
      <c r="AD96" s="6">
        <v>1.3671310377871115E-2</v>
      </c>
      <c r="AE96" s="6">
        <v>0.15155465956231037</v>
      </c>
      <c r="AF96" s="6">
        <v>3.8803705079978434E-2</v>
      </c>
      <c r="AG96" s="6">
        <v>0</v>
      </c>
      <c r="AH96" s="6">
        <v>1.3265072778767302E-2</v>
      </c>
    </row>
    <row r="97" spans="2:34" x14ac:dyDescent="0.25">
      <c r="B97" s="7"/>
      <c r="C97" s="5"/>
      <c r="D97" s="5"/>
      <c r="E97" s="6"/>
      <c r="F97" s="6"/>
      <c r="G97" s="6"/>
      <c r="H97" s="6"/>
      <c r="I97" s="6"/>
      <c r="J97" s="6"/>
      <c r="K97" s="6"/>
      <c r="L97" s="6"/>
      <c r="M97" s="6"/>
      <c r="N97" s="6"/>
      <c r="O97" s="6"/>
      <c r="P97" s="6"/>
      <c r="Q97" s="6"/>
      <c r="R97" s="6"/>
      <c r="S97" s="6"/>
      <c r="T97" s="6"/>
      <c r="U97" s="6"/>
      <c r="V97" s="6"/>
      <c r="W97" s="6"/>
      <c r="X97" s="6"/>
      <c r="Y97" s="6"/>
      <c r="Z97" s="6"/>
      <c r="AA97" s="6"/>
      <c r="AB97" s="6"/>
      <c r="AC97" s="6"/>
      <c r="AD97" s="6"/>
      <c r="AE97" s="6"/>
      <c r="AF97" s="6"/>
      <c r="AG97" s="6"/>
      <c r="AH97" s="6"/>
    </row>
    <row r="98" spans="2:34" x14ac:dyDescent="0.25">
      <c r="B98" s="7"/>
      <c r="C98" s="7" t="s">
        <v>9</v>
      </c>
      <c r="D98" s="5" t="s">
        <v>51</v>
      </c>
      <c r="E98" s="6">
        <v>0</v>
      </c>
      <c r="F98" s="6">
        <v>0</v>
      </c>
      <c r="G98" s="6">
        <v>5.722183460131821E-2</v>
      </c>
      <c r="H98" s="6">
        <v>0.10578047859285658</v>
      </c>
      <c r="I98" s="6">
        <v>8.0145736633305625E-2</v>
      </c>
      <c r="J98" s="6">
        <v>5.1123665758942546E-2</v>
      </c>
      <c r="K98" s="6">
        <v>0.10135019962279489</v>
      </c>
      <c r="L98" s="6">
        <v>0.13263148413101794</v>
      </c>
      <c r="M98" s="6">
        <v>0.13780992936941233</v>
      </c>
      <c r="N98" s="6">
        <v>0.2031681142392063</v>
      </c>
      <c r="O98" s="6">
        <v>0.18124445097649403</v>
      </c>
      <c r="P98" s="6">
        <v>0.1350524014493282</v>
      </c>
      <c r="Q98" s="6">
        <v>5.3561644185013454E-2</v>
      </c>
      <c r="R98" s="6">
        <v>0.1554222779474376</v>
      </c>
      <c r="S98" s="6">
        <v>5.2757922701797084E-2</v>
      </c>
      <c r="T98" s="6">
        <v>2.7912436858403781E-2</v>
      </c>
      <c r="U98" s="6">
        <v>0.12779617932985729</v>
      </c>
      <c r="V98" s="6">
        <v>0.11190999901634908</v>
      </c>
      <c r="W98" s="6">
        <v>4.9648977017020647E-3</v>
      </c>
      <c r="X98" s="6">
        <v>8.7215955261852121E-2</v>
      </c>
      <c r="Y98" s="6">
        <v>9.5941399987308884E-2</v>
      </c>
      <c r="Z98" s="6">
        <v>1.905590821860112E-2</v>
      </c>
      <c r="AA98" s="6">
        <v>8.734364874544636E-3</v>
      </c>
      <c r="AB98" s="6">
        <v>2.188989261543324E-3</v>
      </c>
      <c r="AC98" s="6">
        <v>2.411755725484558E-2</v>
      </c>
      <c r="AD98" s="6">
        <v>5.6522671898113178E-2</v>
      </c>
      <c r="AE98" s="6">
        <v>4.3917994764955809E-2</v>
      </c>
      <c r="AF98" s="6">
        <v>5.5642121671563287E-2</v>
      </c>
      <c r="AG98" s="6">
        <v>0.15558078414799761</v>
      </c>
      <c r="AH98" s="6">
        <v>8.5980266708608005E-2</v>
      </c>
    </row>
    <row r="99" spans="2:34" x14ac:dyDescent="0.25">
      <c r="B99" s="7"/>
      <c r="C99" s="7"/>
      <c r="D99" s="5" t="s">
        <v>50</v>
      </c>
      <c r="E99" s="6">
        <v>0</v>
      </c>
      <c r="F99" s="6">
        <v>0</v>
      </c>
      <c r="G99" s="6">
        <v>8.0137726709802917E-2</v>
      </c>
      <c r="H99" s="6">
        <v>7.823955388608779E-2</v>
      </c>
      <c r="I99" s="6">
        <v>3.6090316952781781E-2</v>
      </c>
      <c r="J99" s="6">
        <v>6.0597671268010453E-2</v>
      </c>
      <c r="K99" s="6">
        <v>0.10037349690874951</v>
      </c>
      <c r="L99" s="6">
        <v>0.13846193490097841</v>
      </c>
      <c r="M99" s="6">
        <v>9.3273990377100421E-2</v>
      </c>
      <c r="N99" s="6">
        <v>6.7928958222701966E-2</v>
      </c>
      <c r="O99" s="6">
        <v>1.0618456757286473E-2</v>
      </c>
      <c r="P99" s="6">
        <v>0.19683401821285562</v>
      </c>
      <c r="Q99" s="6">
        <v>0</v>
      </c>
      <c r="R99" s="6">
        <v>0</v>
      </c>
      <c r="S99" s="6">
        <v>1.6033609888269476E-2</v>
      </c>
      <c r="T99" s="6">
        <v>4.734755676425912E-2</v>
      </c>
      <c r="U99" s="6">
        <v>4.5501452366208749E-2</v>
      </c>
      <c r="V99" s="6">
        <v>0.10563075657935941</v>
      </c>
      <c r="W99" s="6">
        <v>5.0520229380717444E-2</v>
      </c>
      <c r="X99" s="6">
        <v>4.2939490139859447E-2</v>
      </c>
      <c r="Y99" s="6">
        <v>0.11163205309124383</v>
      </c>
      <c r="Z99" s="6">
        <v>5.1588577509178779E-2</v>
      </c>
      <c r="AA99" s="6">
        <v>8.8447699212616346E-2</v>
      </c>
      <c r="AB99" s="6">
        <v>7.2010993661256517E-2</v>
      </c>
      <c r="AC99" s="6">
        <v>5.8516827594347537E-2</v>
      </c>
      <c r="AD99" s="6">
        <v>3.448631262773337E-2</v>
      </c>
      <c r="AE99" s="6">
        <v>1.8873930595429838E-3</v>
      </c>
      <c r="AF99" s="6">
        <v>7.301121501077844E-3</v>
      </c>
      <c r="AG99" s="6">
        <v>2.7400753451672685E-2</v>
      </c>
      <c r="AH99" s="6">
        <v>0.11764722943122957</v>
      </c>
    </row>
    <row r="100" spans="2:34" x14ac:dyDescent="0.25">
      <c r="B100" s="7"/>
      <c r="C100" s="7"/>
      <c r="D100" s="5" t="s">
        <v>49</v>
      </c>
      <c r="E100" s="6"/>
      <c r="F100" s="6"/>
      <c r="G100" s="6"/>
      <c r="H100" s="6"/>
      <c r="I100" s="6"/>
      <c r="J100" s="6"/>
      <c r="K100" s="6"/>
      <c r="L100" s="6"/>
      <c r="M100" s="6"/>
      <c r="N100" s="6"/>
      <c r="O100" s="6"/>
      <c r="P100" s="6">
        <v>0</v>
      </c>
      <c r="Q100" s="6">
        <v>0</v>
      </c>
      <c r="R100" s="6">
        <v>0</v>
      </c>
      <c r="S100" s="6">
        <v>0</v>
      </c>
      <c r="T100" s="6">
        <v>0</v>
      </c>
      <c r="U100" s="6">
        <v>0</v>
      </c>
      <c r="V100" s="6">
        <v>0</v>
      </c>
      <c r="W100" s="6">
        <v>0</v>
      </c>
      <c r="X100" s="6">
        <v>0</v>
      </c>
      <c r="Y100" s="6">
        <v>0</v>
      </c>
      <c r="Z100" s="6"/>
      <c r="AA100" s="6"/>
      <c r="AB100" s="6">
        <v>0</v>
      </c>
      <c r="AC100" s="6">
        <v>0</v>
      </c>
      <c r="AD100" s="6">
        <v>0</v>
      </c>
      <c r="AE100" s="6">
        <v>0</v>
      </c>
      <c r="AF100" s="6"/>
      <c r="AG100" s="6"/>
      <c r="AH100" s="6"/>
    </row>
    <row r="101" spans="2:34" x14ac:dyDescent="0.25">
      <c r="B101" s="7"/>
      <c r="C101" s="5"/>
      <c r="D101" s="5"/>
      <c r="E101" s="6"/>
      <c r="F101" s="6"/>
      <c r="G101" s="6"/>
      <c r="H101" s="6"/>
      <c r="I101" s="6"/>
      <c r="J101" s="6"/>
      <c r="K101" s="6"/>
      <c r="L101" s="6"/>
      <c r="M101" s="6"/>
      <c r="N101" s="6"/>
      <c r="O101" s="6"/>
      <c r="P101" s="6"/>
      <c r="Q101" s="6"/>
      <c r="R101" s="6"/>
      <c r="S101" s="6"/>
      <c r="T101" s="6"/>
      <c r="U101" s="6"/>
      <c r="V101" s="6"/>
      <c r="W101" s="6"/>
      <c r="X101" s="6"/>
      <c r="Y101" s="6"/>
      <c r="Z101" s="6"/>
      <c r="AA101" s="6"/>
      <c r="AB101" s="6"/>
      <c r="AC101" s="6"/>
      <c r="AD101" s="6"/>
      <c r="AE101" s="6"/>
      <c r="AF101" s="6"/>
      <c r="AG101" s="6"/>
      <c r="AH101" s="6"/>
    </row>
    <row r="102" spans="2:34" x14ac:dyDescent="0.25">
      <c r="B102" s="7"/>
      <c r="C102" s="7" t="s">
        <v>10</v>
      </c>
      <c r="D102" s="5" t="s">
        <v>51</v>
      </c>
      <c r="E102" s="6">
        <v>9.0662369754886896E-2</v>
      </c>
      <c r="F102" s="6">
        <v>8.0299578342762204E-2</v>
      </c>
      <c r="G102" s="6">
        <v>1.2474885816943377E-2</v>
      </c>
      <c r="H102" s="6">
        <v>0.11846418768317801</v>
      </c>
      <c r="I102" s="6">
        <v>5.483955777943831E-2</v>
      </c>
      <c r="J102" s="6">
        <v>0</v>
      </c>
      <c r="K102" s="6">
        <v>0</v>
      </c>
      <c r="L102" s="6">
        <v>0</v>
      </c>
      <c r="M102" s="6">
        <v>4.3312824761177003E-2</v>
      </c>
      <c r="N102" s="6">
        <v>5.6524713566513486E-2</v>
      </c>
      <c r="O102" s="6">
        <v>1.8228426453850338E-2</v>
      </c>
      <c r="P102" s="6">
        <v>3.4766961768441122E-2</v>
      </c>
      <c r="Q102" s="6">
        <v>0.16856781418067063</v>
      </c>
      <c r="R102" s="6">
        <v>1.5825312895297351E-2</v>
      </c>
      <c r="S102" s="6">
        <v>0.15270280542148346</v>
      </c>
      <c r="T102" s="6">
        <v>0.19252188454495839</v>
      </c>
      <c r="U102" s="6">
        <v>6.4627364579548124E-2</v>
      </c>
      <c r="V102" s="6">
        <v>9.7549316421480667E-2</v>
      </c>
      <c r="W102" s="6">
        <v>0.12602000544531167</v>
      </c>
      <c r="X102" s="6">
        <v>2.9482693554540216E-3</v>
      </c>
      <c r="Y102" s="6">
        <v>5.3252518386343924E-3</v>
      </c>
      <c r="Z102" s="6">
        <v>0</v>
      </c>
      <c r="AA102" s="6">
        <v>0</v>
      </c>
      <c r="AB102" s="6">
        <v>0.12579857513107617</v>
      </c>
      <c r="AC102" s="6">
        <v>7.1576184426259265E-2</v>
      </c>
      <c r="AD102" s="6">
        <v>3.7025200272810935E-2</v>
      </c>
      <c r="AE102" s="6">
        <v>0.12917317629995181</v>
      </c>
      <c r="AF102" s="6">
        <v>9.7354864360158791E-2</v>
      </c>
      <c r="AG102" s="6">
        <v>0.15868222024563916</v>
      </c>
      <c r="AH102" s="6">
        <v>0.12280319794850147</v>
      </c>
    </row>
    <row r="103" spans="2:34" x14ac:dyDescent="0.25">
      <c r="B103" s="7"/>
      <c r="C103" s="7"/>
      <c r="D103" s="5" t="s">
        <v>50</v>
      </c>
      <c r="E103" s="6">
        <v>8.3529870947061532E-2</v>
      </c>
      <c r="F103" s="6">
        <v>8.4122281514019237E-2</v>
      </c>
      <c r="G103" s="6">
        <v>0</v>
      </c>
      <c r="H103" s="6">
        <v>0</v>
      </c>
      <c r="I103" s="6">
        <v>0</v>
      </c>
      <c r="J103" s="6">
        <v>0</v>
      </c>
      <c r="K103" s="6">
        <v>0</v>
      </c>
      <c r="L103" s="6">
        <v>0</v>
      </c>
      <c r="M103" s="6">
        <v>0</v>
      </c>
      <c r="N103" s="6">
        <v>1.6935175322225989E-2</v>
      </c>
      <c r="O103" s="6">
        <v>8.8272399939016241E-2</v>
      </c>
      <c r="P103" s="6">
        <v>0.17086465147806723</v>
      </c>
      <c r="Q103" s="6">
        <v>0.12342637085882766</v>
      </c>
      <c r="R103" s="6">
        <v>1.8890328124355576E-2</v>
      </c>
      <c r="S103" s="6">
        <v>7.0333435732103294E-2</v>
      </c>
      <c r="T103" s="6">
        <v>0.10621090748329856</v>
      </c>
      <c r="U103" s="6">
        <v>0.14041741011491748</v>
      </c>
      <c r="V103" s="6">
        <v>3.3150257334011127E-2</v>
      </c>
      <c r="W103" s="6">
        <v>1.1626286928262446E-2</v>
      </c>
      <c r="X103" s="6">
        <v>8.0722651971035259E-2</v>
      </c>
      <c r="Y103" s="6">
        <v>6.1119213797154452E-2</v>
      </c>
      <c r="Z103" s="6">
        <v>0</v>
      </c>
      <c r="AA103" s="6">
        <v>0</v>
      </c>
      <c r="AB103" s="6">
        <v>6.7638995794400428E-2</v>
      </c>
      <c r="AC103" s="6">
        <v>6.4534379847973028E-2</v>
      </c>
      <c r="AD103" s="6">
        <v>0.11192398053381411</v>
      </c>
      <c r="AE103" s="6">
        <v>2.2771665105044501E-2</v>
      </c>
      <c r="AF103" s="6">
        <v>3.9684300161087815E-2</v>
      </c>
      <c r="AG103" s="6">
        <v>2.6461968385096728E-2</v>
      </c>
      <c r="AH103" s="6">
        <v>4.2933675058096678E-2</v>
      </c>
    </row>
    <row r="104" spans="2:34" x14ac:dyDescent="0.25">
      <c r="B104" s="7"/>
      <c r="C104" s="7"/>
      <c r="D104" s="5" t="s">
        <v>49</v>
      </c>
      <c r="E104" s="6">
        <v>0</v>
      </c>
      <c r="F104" s="6">
        <v>0</v>
      </c>
      <c r="G104" s="6">
        <v>0</v>
      </c>
      <c r="H104" s="6">
        <v>0</v>
      </c>
      <c r="I104" s="6">
        <v>0</v>
      </c>
      <c r="J104" s="6"/>
      <c r="K104" s="6">
        <v>0</v>
      </c>
      <c r="L104" s="6">
        <v>0</v>
      </c>
      <c r="M104" s="6">
        <v>0</v>
      </c>
      <c r="N104" s="6">
        <v>0</v>
      </c>
      <c r="O104" s="6"/>
      <c r="P104" s="6">
        <v>0</v>
      </c>
      <c r="Q104" s="6">
        <v>0</v>
      </c>
      <c r="R104" s="6">
        <v>0</v>
      </c>
      <c r="S104" s="6">
        <v>0</v>
      </c>
      <c r="T104" s="6">
        <v>0</v>
      </c>
      <c r="U104" s="6">
        <v>2.7570806148773514E-2</v>
      </c>
      <c r="V104" s="6">
        <v>0.15486428719373005</v>
      </c>
      <c r="W104" s="6">
        <v>3.3902937936570919E-2</v>
      </c>
      <c r="X104" s="6">
        <v>1.0739618731831151E-2</v>
      </c>
      <c r="Y104" s="6">
        <v>0</v>
      </c>
      <c r="Z104" s="6"/>
      <c r="AA104" s="6"/>
      <c r="AB104" s="6">
        <v>0</v>
      </c>
      <c r="AC104" s="6">
        <v>0</v>
      </c>
      <c r="AD104" s="6">
        <v>0</v>
      </c>
      <c r="AE104" s="6">
        <v>0</v>
      </c>
      <c r="AF104" s="6">
        <v>0</v>
      </c>
      <c r="AG104" s="6">
        <v>0</v>
      </c>
      <c r="AH104" s="6">
        <v>0</v>
      </c>
    </row>
    <row r="105" spans="2:34" x14ac:dyDescent="0.25">
      <c r="B105" s="7"/>
      <c r="C105" s="5"/>
      <c r="D105" s="5"/>
      <c r="E105" s="6"/>
      <c r="F105" s="6"/>
      <c r="G105" s="6"/>
      <c r="H105" s="6"/>
      <c r="I105" s="6"/>
      <c r="J105" s="6"/>
      <c r="K105" s="6"/>
      <c r="L105" s="6"/>
      <c r="M105" s="6"/>
      <c r="N105" s="6"/>
      <c r="O105" s="6"/>
      <c r="P105" s="6"/>
      <c r="Q105" s="6"/>
      <c r="R105" s="6"/>
      <c r="S105" s="6"/>
      <c r="T105" s="6"/>
      <c r="U105" s="6"/>
      <c r="V105" s="6"/>
      <c r="W105" s="6"/>
      <c r="X105" s="6"/>
      <c r="Y105" s="6"/>
      <c r="Z105" s="6"/>
      <c r="AA105" s="6"/>
      <c r="AB105" s="6"/>
      <c r="AC105" s="6"/>
      <c r="AD105" s="6"/>
      <c r="AE105" s="6"/>
      <c r="AF105" s="6"/>
      <c r="AG105" s="6"/>
      <c r="AH105" s="6"/>
    </row>
    <row r="106" spans="2:34" x14ac:dyDescent="0.25">
      <c r="B106" s="7"/>
      <c r="C106" s="7" t="s">
        <v>14</v>
      </c>
      <c r="D106" s="5" t="s">
        <v>51</v>
      </c>
      <c r="E106" s="6">
        <v>7.9403297915807997E-2</v>
      </c>
      <c r="F106" s="6">
        <v>7.2553335609387856E-2</v>
      </c>
      <c r="G106" s="6">
        <v>9.9683153995806503E-2</v>
      </c>
      <c r="H106" s="6">
        <v>6.6488201003587905E-2</v>
      </c>
      <c r="I106" s="6">
        <v>0.14717977469375956</v>
      </c>
      <c r="J106" s="6">
        <v>0.10331822366492398</v>
      </c>
      <c r="K106" s="6">
        <v>9.0433446846543447E-2</v>
      </c>
      <c r="L106" s="6">
        <v>7.2123221289715159E-3</v>
      </c>
      <c r="M106" s="6">
        <v>3.4907729022153278E-2</v>
      </c>
      <c r="N106" s="6">
        <v>2.430288536150502E-2</v>
      </c>
      <c r="O106" s="6">
        <v>0.15331412935011157</v>
      </c>
      <c r="P106" s="6">
        <v>2.9866230297884131E-2</v>
      </c>
      <c r="Q106" s="6">
        <v>4.8301600801308305E-2</v>
      </c>
      <c r="R106" s="6">
        <v>9.188838005674288E-2</v>
      </c>
      <c r="S106" s="6">
        <v>7.2995483537840397E-2</v>
      </c>
      <c r="T106" s="6">
        <v>5.9340974728871267E-2</v>
      </c>
      <c r="U106" s="6">
        <v>0.11467845346180632</v>
      </c>
      <c r="V106" s="6">
        <v>0.16016762207085813</v>
      </c>
      <c r="W106" s="6">
        <v>0.21941416937273106</v>
      </c>
      <c r="X106" s="6">
        <v>0.1238094133793274</v>
      </c>
      <c r="Y106" s="6">
        <v>1.231103292789305E-2</v>
      </c>
      <c r="Z106" s="6">
        <v>0.10005730102988805</v>
      </c>
      <c r="AA106" s="6">
        <v>0.17541521996295736</v>
      </c>
      <c r="AB106" s="6">
        <v>9.225848755370436E-2</v>
      </c>
      <c r="AC106" s="6">
        <v>0.18056121779576614</v>
      </c>
      <c r="AD106" s="6">
        <v>8.4101736293528753E-3</v>
      </c>
      <c r="AE106" s="6">
        <v>1.7615506396339013E-2</v>
      </c>
      <c r="AF106" s="6">
        <v>2.4000959654014463E-2</v>
      </c>
      <c r="AG106" s="6">
        <v>0.11946830085226115</v>
      </c>
      <c r="AH106" s="6">
        <v>0.14925966177682823</v>
      </c>
    </row>
    <row r="107" spans="2:34" x14ac:dyDescent="0.25">
      <c r="B107" s="7"/>
      <c r="C107" s="7"/>
      <c r="D107" s="5" t="s">
        <v>50</v>
      </c>
      <c r="E107" s="6">
        <v>0.11396755805413794</v>
      </c>
      <c r="F107" s="6">
        <v>0.10263288884056179</v>
      </c>
      <c r="G107" s="6">
        <v>8.123164882558162E-2</v>
      </c>
      <c r="H107" s="6">
        <v>3.5909367219419418E-2</v>
      </c>
      <c r="I107" s="6">
        <v>3.7209009629241197E-4</v>
      </c>
      <c r="J107" s="6">
        <v>2.419250252345205E-2</v>
      </c>
      <c r="K107" s="6">
        <v>2.7330282184072279E-2</v>
      </c>
      <c r="L107" s="6">
        <v>1.6477141558122507E-2</v>
      </c>
      <c r="M107" s="6">
        <v>1.5149618156002978E-2</v>
      </c>
      <c r="N107" s="6">
        <v>1.7962898138135733E-2</v>
      </c>
      <c r="O107" s="6">
        <v>0.15082540415313728</v>
      </c>
      <c r="P107" s="6">
        <v>0.16616613695782756</v>
      </c>
      <c r="Q107" s="6">
        <v>0.15801060938764686</v>
      </c>
      <c r="R107" s="6">
        <v>0.12423185717910255</v>
      </c>
      <c r="S107" s="6">
        <v>0.13770554489447218</v>
      </c>
      <c r="T107" s="6">
        <v>0.11875404900403319</v>
      </c>
      <c r="U107" s="6">
        <v>0.1502031814546734</v>
      </c>
      <c r="V107" s="6">
        <v>3.1402734080490054E-2</v>
      </c>
      <c r="W107" s="6">
        <v>0.12860907253398746</v>
      </c>
      <c r="X107" s="6">
        <v>6.4274858798195117E-3</v>
      </c>
      <c r="Y107" s="6">
        <v>0.1716462530163686</v>
      </c>
      <c r="Z107" s="6">
        <v>0.14582846880891392</v>
      </c>
      <c r="AA107" s="6">
        <v>0.12572797762345911</v>
      </c>
      <c r="AB107" s="6">
        <v>3.9239275284576804E-2</v>
      </c>
      <c r="AC107" s="6">
        <v>0.1956070526710243</v>
      </c>
      <c r="AD107" s="6">
        <v>1.2593779089974293E-2</v>
      </c>
      <c r="AE107" s="6">
        <v>3.1126642450924825E-2</v>
      </c>
      <c r="AF107" s="6">
        <v>9.2465404923713579E-2</v>
      </c>
      <c r="AG107" s="6">
        <v>0.15458131712861373</v>
      </c>
      <c r="AH107" s="6">
        <v>6.4334209816999222E-2</v>
      </c>
    </row>
    <row r="108" spans="2:34" x14ac:dyDescent="0.25">
      <c r="B108" s="7"/>
      <c r="C108" s="7"/>
      <c r="D108" s="5" t="s">
        <v>49</v>
      </c>
      <c r="E108" s="6">
        <v>0</v>
      </c>
      <c r="F108" s="6">
        <v>0</v>
      </c>
      <c r="G108" s="6">
        <v>0</v>
      </c>
      <c r="H108" s="6">
        <v>0</v>
      </c>
      <c r="I108" s="6">
        <v>0</v>
      </c>
      <c r="J108" s="6">
        <v>0</v>
      </c>
      <c r="K108" s="6">
        <v>0.17484892165225685</v>
      </c>
      <c r="L108" s="6">
        <v>0.13689950953127231</v>
      </c>
      <c r="M108" s="6">
        <v>0.18687985770205748</v>
      </c>
      <c r="N108" s="6">
        <v>0.15518462970798316</v>
      </c>
      <c r="O108" s="6">
        <v>0</v>
      </c>
      <c r="P108" s="6">
        <v>0.11133531529145095</v>
      </c>
      <c r="Q108" s="6">
        <v>0.18638299232015737</v>
      </c>
      <c r="R108" s="6">
        <v>0</v>
      </c>
      <c r="S108" s="6">
        <v>0</v>
      </c>
      <c r="T108" s="6">
        <v>0</v>
      </c>
      <c r="U108" s="6">
        <v>0</v>
      </c>
      <c r="V108" s="6"/>
      <c r="W108" s="6"/>
      <c r="X108" s="6">
        <v>0</v>
      </c>
      <c r="Y108" s="6">
        <v>4.3689276138475536E-2</v>
      </c>
      <c r="Z108" s="6">
        <v>6.6068965743542804E-2</v>
      </c>
      <c r="AA108" s="6">
        <v>0.12618207908703083</v>
      </c>
      <c r="AB108" s="6">
        <v>1.7973329927853166E-2</v>
      </c>
      <c r="AC108" s="6">
        <v>0</v>
      </c>
      <c r="AD108" s="6">
        <v>0</v>
      </c>
      <c r="AE108" s="6">
        <v>0</v>
      </c>
      <c r="AF108" s="6">
        <v>0</v>
      </c>
      <c r="AG108" s="6">
        <v>0</v>
      </c>
      <c r="AH108" s="6">
        <v>0</v>
      </c>
    </row>
    <row r="109" spans="2:34" x14ac:dyDescent="0.25">
      <c r="B109" s="7"/>
      <c r="C109" s="5"/>
      <c r="D109" s="5"/>
      <c r="E109" s="6"/>
      <c r="F109" s="6"/>
      <c r="G109" s="6"/>
      <c r="H109" s="6"/>
      <c r="I109" s="6"/>
      <c r="J109" s="6"/>
      <c r="K109" s="6"/>
      <c r="L109" s="6"/>
      <c r="M109" s="6"/>
      <c r="N109" s="6"/>
      <c r="O109" s="6"/>
      <c r="P109" s="6"/>
      <c r="Q109" s="6"/>
      <c r="R109" s="6"/>
      <c r="S109" s="6"/>
      <c r="T109" s="6"/>
      <c r="U109" s="6"/>
      <c r="V109" s="6"/>
      <c r="W109" s="6"/>
      <c r="X109" s="6"/>
      <c r="Y109" s="6"/>
      <c r="Z109" s="6"/>
      <c r="AA109" s="6"/>
      <c r="AB109" s="6"/>
      <c r="AC109" s="6"/>
      <c r="AD109" s="6"/>
      <c r="AE109" s="6"/>
      <c r="AF109" s="6"/>
      <c r="AG109" s="6"/>
      <c r="AH109" s="6"/>
    </row>
    <row r="110" spans="2:34" x14ac:dyDescent="0.25">
      <c r="B110" s="7"/>
      <c r="C110" s="7" t="s">
        <v>15</v>
      </c>
      <c r="D110" s="5" t="s">
        <v>51</v>
      </c>
      <c r="E110" s="6">
        <v>0.14923935880201114</v>
      </c>
      <c r="F110" s="6">
        <v>8.1541031425304722E-2</v>
      </c>
      <c r="G110" s="6">
        <v>2.8550997100099246E-2</v>
      </c>
      <c r="H110" s="6">
        <v>9.7866744568220962E-2</v>
      </c>
      <c r="I110" s="6">
        <v>0.10395993702698418</v>
      </c>
      <c r="J110" s="6">
        <v>0.15972214416579228</v>
      </c>
      <c r="K110" s="6">
        <v>8.937921137586638E-2</v>
      </c>
      <c r="L110" s="6">
        <v>0.17938160564021735</v>
      </c>
      <c r="M110" s="6">
        <v>0.15716815511972559</v>
      </c>
      <c r="N110" s="6">
        <v>8.1057487858399793E-2</v>
      </c>
      <c r="O110" s="6">
        <v>0.18435882211137311</v>
      </c>
      <c r="P110" s="6">
        <v>0.19676406829089066</v>
      </c>
      <c r="Q110" s="6">
        <v>0.15270001910484288</v>
      </c>
      <c r="R110" s="6">
        <v>0.16627807883494888</v>
      </c>
      <c r="S110" s="6">
        <v>7.3882025517517005E-2</v>
      </c>
      <c r="T110" s="6">
        <v>0.1404706663078745</v>
      </c>
      <c r="U110" s="6">
        <v>5.7219386030844241E-2</v>
      </c>
      <c r="V110" s="6">
        <v>4.4406283041562307E-2</v>
      </c>
      <c r="W110" s="6">
        <v>2.9405639262179987E-2</v>
      </c>
      <c r="X110" s="6">
        <v>0.17166576241565154</v>
      </c>
      <c r="Y110" s="6">
        <v>9.3433776915749625E-2</v>
      </c>
      <c r="Z110" s="6">
        <v>1.9665947616013486E-2</v>
      </c>
      <c r="AA110" s="6">
        <v>4.5527045230500857E-2</v>
      </c>
      <c r="AB110" s="6">
        <v>0.20736675911405986</v>
      </c>
      <c r="AC110" s="6">
        <v>1.8857140197420866E-2</v>
      </c>
      <c r="AD110" s="6">
        <v>4.8736924924272847E-2</v>
      </c>
      <c r="AE110" s="6">
        <v>9.985288488249297E-2</v>
      </c>
      <c r="AF110" s="6">
        <v>0.17503660700508439</v>
      </c>
      <c r="AG110" s="6">
        <v>4.9104809264219215E-2</v>
      </c>
      <c r="AH110" s="6">
        <v>6.8627058931299459E-2</v>
      </c>
    </row>
    <row r="111" spans="2:34" x14ac:dyDescent="0.25">
      <c r="B111" s="7"/>
      <c r="C111" s="7"/>
      <c r="D111" s="5" t="s">
        <v>50</v>
      </c>
      <c r="E111" s="6">
        <v>3.7071739303829544E-2</v>
      </c>
      <c r="F111" s="6">
        <v>0.13144359448782589</v>
      </c>
      <c r="G111" s="6">
        <v>0.1700374104059714</v>
      </c>
      <c r="H111" s="6">
        <v>0.20308692566871861</v>
      </c>
      <c r="I111" s="6">
        <v>1.0784126798810544E-2</v>
      </c>
      <c r="J111" s="6">
        <v>0.16650814778304862</v>
      </c>
      <c r="K111" s="6">
        <v>0.15107072729926749</v>
      </c>
      <c r="L111" s="6">
        <v>0.15935825847285678</v>
      </c>
      <c r="M111" s="6">
        <v>5.2331841024152802E-2</v>
      </c>
      <c r="N111" s="6">
        <v>3.4579448622091939E-2</v>
      </c>
      <c r="O111" s="6">
        <v>0.2244253851717859</v>
      </c>
      <c r="P111" s="6">
        <v>1.0925909582099625E-2</v>
      </c>
      <c r="Q111" s="6">
        <v>1.7723128079864366E-2</v>
      </c>
      <c r="R111" s="6">
        <v>0.20496028735730731</v>
      </c>
      <c r="S111" s="6">
        <v>0.12932231221849774</v>
      </c>
      <c r="T111" s="6">
        <v>8.1499822090957796E-2</v>
      </c>
      <c r="U111" s="6">
        <v>6.7531487638231802E-2</v>
      </c>
      <c r="V111" s="6">
        <v>4.827819940217435E-2</v>
      </c>
      <c r="W111" s="6">
        <v>0.20276379083716276</v>
      </c>
      <c r="X111" s="6">
        <v>0.19555176601171328</v>
      </c>
      <c r="Y111" s="6">
        <v>0.17775478054600272</v>
      </c>
      <c r="Z111" s="6">
        <v>2.9301904682765993E-2</v>
      </c>
      <c r="AA111" s="6">
        <v>7.7803633544125061E-2</v>
      </c>
      <c r="AB111" s="6">
        <v>7.5684451701172981E-2</v>
      </c>
      <c r="AC111" s="6">
        <v>0.11994735585174227</v>
      </c>
      <c r="AD111" s="6">
        <v>0.13783207347098714</v>
      </c>
      <c r="AE111" s="6">
        <v>5.5819595259645846E-2</v>
      </c>
      <c r="AF111" s="6">
        <v>0.11485863107707504</v>
      </c>
      <c r="AG111" s="6">
        <v>1.7101219777681951E-2</v>
      </c>
      <c r="AH111" s="6">
        <v>0.10284753790610077</v>
      </c>
    </row>
    <row r="112" spans="2:34" x14ac:dyDescent="0.25">
      <c r="B112" s="7"/>
      <c r="C112" s="7"/>
      <c r="D112" s="5" t="s">
        <v>49</v>
      </c>
      <c r="E112" s="6">
        <v>0.11012648102490225</v>
      </c>
      <c r="F112" s="6">
        <v>0</v>
      </c>
      <c r="G112" s="6">
        <v>8.6139641873981584E-2</v>
      </c>
      <c r="H112" s="6">
        <v>0</v>
      </c>
      <c r="I112" s="6">
        <v>0.16090609456636107</v>
      </c>
      <c r="J112" s="6">
        <v>4.7475220984244546E-2</v>
      </c>
      <c r="K112" s="6">
        <v>0.20640589851455199</v>
      </c>
      <c r="L112" s="6">
        <v>0.21878695027114167</v>
      </c>
      <c r="M112" s="6">
        <v>0</v>
      </c>
      <c r="N112" s="6">
        <v>0</v>
      </c>
      <c r="O112" s="6">
        <v>1.9655438556018597E-2</v>
      </c>
      <c r="P112" s="6">
        <v>0.13052317193543739</v>
      </c>
      <c r="Q112" s="6">
        <v>0.19115326810136077</v>
      </c>
      <c r="R112" s="6">
        <v>0.13579854665919855</v>
      </c>
      <c r="S112" s="6">
        <v>0.23981507720173958</v>
      </c>
      <c r="T112" s="6">
        <v>2.6822417409748067E-2</v>
      </c>
      <c r="U112" s="6">
        <v>0</v>
      </c>
      <c r="V112" s="6">
        <v>0</v>
      </c>
      <c r="W112" s="6">
        <v>4.2192209901953125E-2</v>
      </c>
      <c r="X112" s="6">
        <v>5.4592796831132238E-2</v>
      </c>
      <c r="Y112" s="6">
        <v>0.1999241112770718</v>
      </c>
      <c r="Z112" s="6">
        <v>8.0454626301985258E-2</v>
      </c>
      <c r="AA112" s="6">
        <v>0.17637644453252307</v>
      </c>
      <c r="AB112" s="6">
        <v>7.0536447197088764E-2</v>
      </c>
      <c r="AC112" s="6">
        <v>0.18632307398951065</v>
      </c>
      <c r="AD112" s="6">
        <v>0.13055412474663108</v>
      </c>
      <c r="AE112" s="6">
        <v>7.2025195465729844E-2</v>
      </c>
      <c r="AF112" s="6">
        <v>4.1823815956730029E-2</v>
      </c>
      <c r="AG112" s="6">
        <v>7.2312397193856376E-2</v>
      </c>
      <c r="AH112" s="6">
        <v>0.11570657839399223</v>
      </c>
    </row>
    <row r="113" spans="2:34" x14ac:dyDescent="0.25">
      <c r="B113" s="7"/>
      <c r="C113" s="5"/>
      <c r="D113" s="5"/>
      <c r="E113" s="6"/>
      <c r="F113" s="6"/>
      <c r="G113" s="6"/>
      <c r="H113" s="6"/>
      <c r="I113" s="6"/>
      <c r="J113" s="6"/>
      <c r="K113" s="6"/>
      <c r="L113" s="6"/>
      <c r="M113" s="6"/>
      <c r="N113" s="6"/>
      <c r="O113" s="6"/>
      <c r="P113" s="6"/>
      <c r="Q113" s="6"/>
      <c r="R113" s="6"/>
      <c r="S113" s="6"/>
      <c r="T113" s="6"/>
      <c r="U113" s="6"/>
      <c r="V113" s="6"/>
      <c r="W113" s="6"/>
      <c r="X113" s="6"/>
      <c r="Y113" s="6"/>
      <c r="Z113" s="6"/>
      <c r="AA113" s="6"/>
      <c r="AB113" s="6"/>
      <c r="AC113" s="6"/>
      <c r="AD113" s="6"/>
      <c r="AE113" s="6"/>
      <c r="AF113" s="6"/>
      <c r="AG113" s="6"/>
      <c r="AH113" s="6"/>
    </row>
    <row r="114" spans="2:34" x14ac:dyDescent="0.25">
      <c r="B114" s="7"/>
      <c r="C114" s="7" t="s">
        <v>16</v>
      </c>
      <c r="D114" s="5" t="s">
        <v>51</v>
      </c>
      <c r="E114" s="6">
        <v>0.10408522946631703</v>
      </c>
      <c r="F114" s="6">
        <v>0.15026680355639002</v>
      </c>
      <c r="G114" s="6">
        <v>3.7613777161694124E-2</v>
      </c>
      <c r="H114" s="6">
        <v>0.10958366089314885</v>
      </c>
      <c r="I114" s="6">
        <v>6.1241109637547454E-2</v>
      </c>
      <c r="J114" s="6">
        <v>0.19324986367622474</v>
      </c>
      <c r="K114" s="6">
        <v>0.21296353851669453</v>
      </c>
      <c r="L114" s="6">
        <v>2.8983365859179041E-2</v>
      </c>
      <c r="M114" s="6">
        <v>4.4138742475210498E-2</v>
      </c>
      <c r="N114" s="6">
        <v>0.10734641628650932</v>
      </c>
      <c r="O114" s="6">
        <v>0.21636291063026455</v>
      </c>
      <c r="P114" s="6">
        <v>6.5655152776794803E-2</v>
      </c>
      <c r="Q114" s="6">
        <v>7.7717964810691681E-2</v>
      </c>
      <c r="R114" s="6">
        <v>0.18688750983961053</v>
      </c>
      <c r="S114" s="6">
        <v>1.48546627650034E-2</v>
      </c>
      <c r="T114" s="6">
        <v>5.5245436722754532E-2</v>
      </c>
      <c r="U114" s="6">
        <v>0.13625124061207192</v>
      </c>
      <c r="V114" s="6">
        <v>0.12880232996865493</v>
      </c>
      <c r="W114" s="6">
        <v>0.22278747931460957</v>
      </c>
      <c r="X114" s="6">
        <v>0.13307658877276782</v>
      </c>
      <c r="Y114" s="6">
        <v>0.21885179562008877</v>
      </c>
      <c r="Z114" s="6">
        <v>0.20810061470265229</v>
      </c>
      <c r="AA114" s="6">
        <v>3.2447903385302054E-2</v>
      </c>
      <c r="AB114" s="6">
        <v>0.21250185541297087</v>
      </c>
      <c r="AC114" s="6">
        <v>0.12051799921805327</v>
      </c>
      <c r="AD114" s="6">
        <v>4.9345153096964717E-2</v>
      </c>
      <c r="AE114" s="6">
        <v>0.2037315572248147</v>
      </c>
      <c r="AF114" s="6">
        <v>4.4592143515837401E-2</v>
      </c>
      <c r="AG114" s="6">
        <v>0.11890533628940066</v>
      </c>
      <c r="AH114" s="6">
        <v>7.073947014827206E-2</v>
      </c>
    </row>
    <row r="115" spans="2:34" x14ac:dyDescent="0.25">
      <c r="B115" s="7"/>
      <c r="C115" s="7"/>
      <c r="D115" s="5" t="s">
        <v>50</v>
      </c>
      <c r="E115" s="6">
        <v>9.2787667621580236E-2</v>
      </c>
      <c r="F115" s="6">
        <v>0.15115631784262978</v>
      </c>
      <c r="G115" s="6">
        <v>1.6978002825719863E-2</v>
      </c>
      <c r="H115" s="6">
        <v>0.21403491170281039</v>
      </c>
      <c r="I115" s="6">
        <v>4.3264788574652387E-2</v>
      </c>
      <c r="J115" s="6">
        <v>6.7760579646246752E-2</v>
      </c>
      <c r="K115" s="6">
        <v>5.1492983591306767E-2</v>
      </c>
      <c r="L115" s="6">
        <v>4.0636610236407009E-2</v>
      </c>
      <c r="M115" s="6">
        <v>0.14443273705906842</v>
      </c>
      <c r="N115" s="6">
        <v>0.10193925636726069</v>
      </c>
      <c r="O115" s="6">
        <v>0.13100163929316164</v>
      </c>
      <c r="P115" s="6">
        <v>0.1242485412888128</v>
      </c>
      <c r="Q115" s="6">
        <v>0.12195525885220945</v>
      </c>
      <c r="R115" s="6">
        <v>0.12717617580043408</v>
      </c>
      <c r="S115" s="6">
        <v>0.15348865109316709</v>
      </c>
      <c r="T115" s="6">
        <v>6.8934779193321083E-2</v>
      </c>
      <c r="U115" s="6">
        <v>0.11995172172253442</v>
      </c>
      <c r="V115" s="6">
        <v>5.8564167610353261E-2</v>
      </c>
      <c r="W115" s="6">
        <v>1.0488643120292506E-3</v>
      </c>
      <c r="X115" s="6">
        <v>0.12079822224247042</v>
      </c>
      <c r="Y115" s="6">
        <v>0.10575065155279582</v>
      </c>
      <c r="Z115" s="6">
        <v>9.4967243295004847E-2</v>
      </c>
      <c r="AA115" s="6">
        <v>0.22510462920238652</v>
      </c>
      <c r="AB115" s="6">
        <v>0.18360361133930828</v>
      </c>
      <c r="AC115" s="6">
        <v>0.20395263677621972</v>
      </c>
      <c r="AD115" s="6">
        <v>0.20627721419632464</v>
      </c>
      <c r="AE115" s="6">
        <v>0.18673211502144368</v>
      </c>
      <c r="AF115" s="6">
        <v>0.12082943553004151</v>
      </c>
      <c r="AG115" s="6">
        <v>0.23196877651875955</v>
      </c>
      <c r="AH115" s="6">
        <v>0.24576281745612652</v>
      </c>
    </row>
    <row r="116" spans="2:34" x14ac:dyDescent="0.25">
      <c r="B116" s="7"/>
      <c r="C116" s="7"/>
      <c r="D116" s="5" t="s">
        <v>49</v>
      </c>
      <c r="E116" s="6">
        <v>1.1678127974101227E-2</v>
      </c>
      <c r="F116" s="6">
        <v>4.5568052199521425E-2</v>
      </c>
      <c r="G116" s="6">
        <v>0.10966723765351906</v>
      </c>
      <c r="H116" s="6">
        <v>3.4493917172108653E-2</v>
      </c>
      <c r="I116" s="6">
        <v>0</v>
      </c>
      <c r="J116" s="6">
        <v>0.15363520554412619</v>
      </c>
      <c r="K116" s="6">
        <v>0.11672433082551786</v>
      </c>
      <c r="L116" s="6">
        <v>0.17613599466324237</v>
      </c>
      <c r="M116" s="6">
        <v>0.20807836452129058</v>
      </c>
      <c r="N116" s="6">
        <v>2.91836325376887E-2</v>
      </c>
      <c r="O116" s="6">
        <v>0</v>
      </c>
      <c r="P116" s="6">
        <v>0</v>
      </c>
      <c r="Q116" s="6">
        <v>0.14081360745414534</v>
      </c>
      <c r="R116" s="6">
        <v>2.1602263865158383E-3</v>
      </c>
      <c r="S116" s="6">
        <v>5.3115619439144758E-2</v>
      </c>
      <c r="T116" s="6">
        <v>0.16435416639618433</v>
      </c>
      <c r="U116" s="6">
        <v>2.7090936109404044E-2</v>
      </c>
      <c r="V116" s="6">
        <v>0.11809131725332926</v>
      </c>
      <c r="W116" s="6">
        <v>1.0582925662128307E-2</v>
      </c>
      <c r="X116" s="6">
        <v>0.12893430450230439</v>
      </c>
      <c r="Y116" s="6">
        <v>0.12016817117116481</v>
      </c>
      <c r="Z116" s="6">
        <v>0</v>
      </c>
      <c r="AA116" s="6">
        <v>4.2977943971380918E-2</v>
      </c>
      <c r="AB116" s="6">
        <v>0.22087585103712035</v>
      </c>
      <c r="AC116" s="6">
        <v>8.2788085189369795E-2</v>
      </c>
      <c r="AD116" s="6">
        <v>0.16068167137249811</v>
      </c>
      <c r="AE116" s="6">
        <v>5.3912661961310178E-2</v>
      </c>
      <c r="AF116" s="6">
        <v>0.27536054722817876</v>
      </c>
      <c r="AG116" s="6">
        <v>0.26489483936138236</v>
      </c>
      <c r="AH116" s="6">
        <v>0.26939614612387436</v>
      </c>
    </row>
    <row r="117" spans="2:34" x14ac:dyDescent="0.25">
      <c r="B117" s="7"/>
      <c r="C117" s="5"/>
      <c r="D117" s="5"/>
      <c r="E117" s="6"/>
      <c r="F117" s="6"/>
      <c r="G117" s="6"/>
      <c r="H117" s="6"/>
      <c r="I117" s="6"/>
      <c r="J117" s="6"/>
      <c r="K117" s="6"/>
      <c r="L117" s="6"/>
      <c r="M117" s="6"/>
      <c r="N117" s="6"/>
      <c r="O117" s="6"/>
      <c r="P117" s="6"/>
      <c r="Q117" s="6"/>
      <c r="R117" s="6"/>
      <c r="S117" s="6"/>
      <c r="T117" s="6"/>
      <c r="U117" s="6"/>
      <c r="V117" s="6"/>
      <c r="W117" s="6"/>
      <c r="X117" s="6"/>
      <c r="Y117" s="6"/>
      <c r="Z117" s="6"/>
      <c r="AA117" s="6"/>
      <c r="AB117" s="6"/>
      <c r="AC117" s="6"/>
      <c r="AD117" s="6"/>
      <c r="AE117" s="6"/>
      <c r="AF117" s="6"/>
      <c r="AG117" s="6"/>
      <c r="AH117" s="6"/>
    </row>
    <row r="118" spans="2:34" x14ac:dyDescent="0.25">
      <c r="B118" s="7"/>
      <c r="C118" s="7" t="s">
        <v>17</v>
      </c>
      <c r="D118" s="5" t="s">
        <v>51</v>
      </c>
      <c r="E118" s="6">
        <v>0</v>
      </c>
      <c r="F118" s="6">
        <v>0</v>
      </c>
      <c r="G118" s="6">
        <v>0</v>
      </c>
      <c r="H118" s="6">
        <v>0</v>
      </c>
      <c r="I118" s="6">
        <v>0</v>
      </c>
      <c r="J118" s="6">
        <v>0</v>
      </c>
      <c r="K118" s="6">
        <v>0</v>
      </c>
      <c r="L118" s="6">
        <v>1.2275505259479494E-2</v>
      </c>
      <c r="M118" s="6">
        <v>9.9075381905362581E-2</v>
      </c>
      <c r="N118" s="6">
        <v>0.19309120754555756</v>
      </c>
      <c r="O118" s="6">
        <v>0.10076373766695797</v>
      </c>
      <c r="P118" s="6">
        <v>0.10793278556463924</v>
      </c>
      <c r="Q118" s="6">
        <v>0</v>
      </c>
      <c r="R118" s="6">
        <v>5.7923932737427776E-2</v>
      </c>
      <c r="S118" s="6">
        <v>6.4698856156581983E-2</v>
      </c>
      <c r="T118" s="6">
        <v>8.6024848310089316E-2</v>
      </c>
      <c r="U118" s="6">
        <v>0.10242406833222818</v>
      </c>
      <c r="V118" s="6">
        <v>0</v>
      </c>
      <c r="W118" s="6">
        <v>0</v>
      </c>
      <c r="X118" s="6">
        <v>0</v>
      </c>
      <c r="Y118" s="6">
        <v>7.5663819769045709E-2</v>
      </c>
      <c r="Z118" s="6">
        <v>0.10726814608465747</v>
      </c>
      <c r="AA118" s="6">
        <v>8.7014827475237103E-2</v>
      </c>
      <c r="AB118" s="6">
        <v>0.14999216118124281</v>
      </c>
      <c r="AC118" s="6">
        <v>7.2834506473982361E-2</v>
      </c>
      <c r="AD118" s="6">
        <v>0.15010089417587011</v>
      </c>
      <c r="AE118" s="6">
        <v>8.0502732885363859E-2</v>
      </c>
      <c r="AF118" s="6">
        <v>8.5180146064189763E-2</v>
      </c>
      <c r="AG118" s="6">
        <v>0.22685646999704204</v>
      </c>
      <c r="AH118" s="6">
        <v>0.37298605898828147</v>
      </c>
    </row>
    <row r="119" spans="2:34" x14ac:dyDescent="0.25">
      <c r="B119" s="7"/>
      <c r="C119" s="7"/>
      <c r="D119" s="5" t="s">
        <v>50</v>
      </c>
      <c r="E119" s="6">
        <v>0</v>
      </c>
      <c r="F119" s="6">
        <v>0</v>
      </c>
      <c r="G119" s="6">
        <v>0</v>
      </c>
      <c r="H119" s="6">
        <v>0</v>
      </c>
      <c r="I119" s="6">
        <v>0</v>
      </c>
      <c r="J119" s="6">
        <v>0</v>
      </c>
      <c r="K119" s="6">
        <v>0</v>
      </c>
      <c r="L119" s="6">
        <v>0.15052683201006786</v>
      </c>
      <c r="M119" s="6">
        <v>0.15229585277674629</v>
      </c>
      <c r="N119" s="6">
        <v>0.1320184911930794</v>
      </c>
      <c r="O119" s="6">
        <v>0.10348572005788981</v>
      </c>
      <c r="P119" s="6">
        <v>0.10890273126497541</v>
      </c>
      <c r="Q119" s="6">
        <v>0</v>
      </c>
      <c r="R119" s="6">
        <v>9.0555398578047355E-2</v>
      </c>
      <c r="S119" s="6">
        <v>0.10572705114700803</v>
      </c>
      <c r="T119" s="6">
        <v>0</v>
      </c>
      <c r="U119" s="6">
        <v>0</v>
      </c>
      <c r="V119" s="6">
        <v>0</v>
      </c>
      <c r="W119" s="6">
        <v>0</v>
      </c>
      <c r="X119" s="6">
        <v>0</v>
      </c>
      <c r="Y119" s="6">
        <v>0.10023368611814634</v>
      </c>
      <c r="Z119" s="6">
        <v>0.142896967041624</v>
      </c>
      <c r="AA119" s="6">
        <v>0.19014811566006645</v>
      </c>
      <c r="AB119" s="6">
        <v>3.6094587430306885E-2</v>
      </c>
      <c r="AC119" s="6">
        <v>1.4923202580883818E-2</v>
      </c>
      <c r="AD119" s="6">
        <v>8.5423411478071254E-2</v>
      </c>
      <c r="AE119" s="6">
        <v>0.14332968842904786</v>
      </c>
      <c r="AF119" s="6">
        <v>0.23651556589924949</v>
      </c>
      <c r="AG119" s="6">
        <v>0.29088909476812036</v>
      </c>
      <c r="AH119" s="6">
        <v>0.2104912430105581</v>
      </c>
    </row>
    <row r="120" spans="2:34" x14ac:dyDescent="0.25">
      <c r="B120" s="7"/>
      <c r="C120" s="7"/>
      <c r="D120" s="5" t="s">
        <v>49</v>
      </c>
      <c r="E120" s="6"/>
      <c r="F120" s="6"/>
      <c r="G120" s="6"/>
      <c r="H120" s="6"/>
      <c r="I120" s="6"/>
      <c r="J120" s="6"/>
      <c r="K120" s="6"/>
      <c r="L120" s="6"/>
      <c r="M120" s="6"/>
      <c r="N120" s="6"/>
      <c r="O120" s="6"/>
      <c r="P120" s="6"/>
      <c r="Q120" s="6"/>
      <c r="R120" s="6">
        <v>0</v>
      </c>
      <c r="S120" s="6">
        <v>0</v>
      </c>
      <c r="T120" s="6">
        <v>0</v>
      </c>
      <c r="U120" s="6">
        <v>0</v>
      </c>
      <c r="V120" s="6"/>
      <c r="W120" s="6"/>
      <c r="X120" s="6">
        <v>0</v>
      </c>
      <c r="Y120" s="6">
        <v>0</v>
      </c>
      <c r="Z120" s="6">
        <v>0</v>
      </c>
      <c r="AA120" s="6">
        <v>0</v>
      </c>
      <c r="AB120" s="6">
        <v>0</v>
      </c>
      <c r="AC120" s="6">
        <v>0</v>
      </c>
      <c r="AD120" s="6"/>
      <c r="AE120" s="6"/>
      <c r="AF120" s="6"/>
      <c r="AG120" s="6"/>
      <c r="AH120" s="6"/>
    </row>
    <row r="121" spans="2:34" x14ac:dyDescent="0.25">
      <c r="B121" s="7"/>
      <c r="C121" s="5"/>
      <c r="D121" s="5"/>
      <c r="E121" s="6"/>
      <c r="F121" s="6"/>
      <c r="G121" s="6"/>
      <c r="H121" s="6"/>
      <c r="I121" s="6"/>
      <c r="J121" s="6"/>
      <c r="K121" s="6"/>
      <c r="L121" s="6"/>
      <c r="M121" s="6"/>
      <c r="N121" s="6"/>
      <c r="O121" s="6"/>
      <c r="P121" s="6"/>
      <c r="Q121" s="6"/>
      <c r="R121" s="6"/>
      <c r="S121" s="6"/>
      <c r="T121" s="6"/>
      <c r="U121" s="6"/>
      <c r="V121" s="6"/>
      <c r="W121" s="6"/>
      <c r="X121" s="6"/>
      <c r="Y121" s="6"/>
      <c r="Z121" s="6"/>
      <c r="AA121" s="6"/>
      <c r="AB121" s="6"/>
      <c r="AC121" s="6"/>
      <c r="AD121" s="6"/>
      <c r="AE121" s="6"/>
      <c r="AF121" s="6"/>
      <c r="AG121" s="6"/>
      <c r="AH121" s="6"/>
    </row>
    <row r="122" spans="2:34" x14ac:dyDescent="0.25">
      <c r="B122" s="7"/>
      <c r="C122" s="7" t="s">
        <v>19</v>
      </c>
      <c r="D122" s="5" t="s">
        <v>51</v>
      </c>
      <c r="E122" s="6">
        <v>5.6052806557868748E-2</v>
      </c>
      <c r="F122" s="6">
        <v>0.12826286238125201</v>
      </c>
      <c r="G122" s="6">
        <v>1.4835872802242139E-2</v>
      </c>
      <c r="H122" s="6">
        <v>0.17111107766498068</v>
      </c>
      <c r="I122" s="6">
        <v>0.10402077921377477</v>
      </c>
      <c r="J122" s="6">
        <v>0.24075865906680544</v>
      </c>
      <c r="K122" s="6">
        <v>0.14130077222360035</v>
      </c>
      <c r="L122" s="6">
        <v>5.2285003596441758E-4</v>
      </c>
      <c r="M122" s="6">
        <v>0.11923755274286327</v>
      </c>
      <c r="N122" s="6">
        <v>3.5580697890997326E-2</v>
      </c>
      <c r="O122" s="6">
        <v>0.13747202535668435</v>
      </c>
      <c r="P122" s="6">
        <v>3.3784145712860134E-2</v>
      </c>
      <c r="Q122" s="6">
        <v>0.20717889317889152</v>
      </c>
      <c r="R122" s="6">
        <v>0.16772744121585464</v>
      </c>
      <c r="S122" s="6">
        <v>0.12324942160091418</v>
      </c>
      <c r="T122" s="6">
        <v>4.9534095411485207E-2</v>
      </c>
      <c r="U122" s="6">
        <v>3.1460429594180703E-2</v>
      </c>
      <c r="V122" s="6">
        <v>0.10820389186362826</v>
      </c>
      <c r="W122" s="6">
        <v>0.13199633220961918</v>
      </c>
      <c r="X122" s="6">
        <v>2.1124194735423034E-2</v>
      </c>
      <c r="Y122" s="6">
        <v>0.20023249237611154</v>
      </c>
      <c r="Z122" s="6">
        <v>0.11661659066987688</v>
      </c>
      <c r="AA122" s="6">
        <v>0.13186749321465338</v>
      </c>
      <c r="AB122" s="6">
        <v>0.1609500751460988</v>
      </c>
      <c r="AC122" s="6">
        <v>0.18611213385577335</v>
      </c>
      <c r="AD122" s="6">
        <v>1.996836235092378E-2</v>
      </c>
      <c r="AE122" s="6">
        <v>0.2071637243025784</v>
      </c>
      <c r="AF122" s="6">
        <v>6.1668060795148742E-2</v>
      </c>
      <c r="AG122" s="6">
        <v>0.12684882852765977</v>
      </c>
      <c r="AH122" s="6">
        <v>5.4332145438116897E-3</v>
      </c>
    </row>
    <row r="123" spans="2:34" x14ac:dyDescent="0.25">
      <c r="B123" s="7"/>
      <c r="C123" s="7"/>
      <c r="D123" s="5" t="s">
        <v>50</v>
      </c>
      <c r="E123" s="6">
        <v>0.14294231504906199</v>
      </c>
      <c r="F123" s="6">
        <v>0.1642697898851592</v>
      </c>
      <c r="G123" s="6">
        <v>1.3835734066615842E-2</v>
      </c>
      <c r="H123" s="6">
        <v>0.23185056290717521</v>
      </c>
      <c r="I123" s="6">
        <v>0.16784476626869024</v>
      </c>
      <c r="J123" s="6">
        <v>3.3492061990231865E-2</v>
      </c>
      <c r="K123" s="6">
        <v>6.3773287027266978E-2</v>
      </c>
      <c r="L123" s="6">
        <v>8.5004068834601168E-2</v>
      </c>
      <c r="M123" s="6">
        <v>0.18879677808201981</v>
      </c>
      <c r="N123" s="6">
        <v>0.214602805383309</v>
      </c>
      <c r="O123" s="6">
        <v>0.12402813706372581</v>
      </c>
      <c r="P123" s="6">
        <v>0.163810192358917</v>
      </c>
      <c r="Q123" s="6">
        <v>0.15124918361678694</v>
      </c>
      <c r="R123" s="6">
        <v>2.7839594987404993E-2</v>
      </c>
      <c r="S123" s="6">
        <v>0.24204994558732365</v>
      </c>
      <c r="T123" s="6">
        <v>5.5961766090971997E-2</v>
      </c>
      <c r="U123" s="6">
        <v>3.6948231790976678E-2</v>
      </c>
      <c r="V123" s="6">
        <v>9.696037765976051E-2</v>
      </c>
      <c r="W123" s="6">
        <v>3.5567093167021738E-2</v>
      </c>
      <c r="X123" s="6">
        <v>0.10071914973890769</v>
      </c>
      <c r="Y123" s="6">
        <v>0.11259587215874314</v>
      </c>
      <c r="Z123" s="6">
        <v>0.15283949149971524</v>
      </c>
      <c r="AA123" s="6">
        <v>0.1746799009334217</v>
      </c>
      <c r="AB123" s="6">
        <v>2.8001531651815275E-2</v>
      </c>
      <c r="AC123" s="6">
        <v>0.20678538788152373</v>
      </c>
      <c r="AD123" s="6">
        <v>0.15697209943855142</v>
      </c>
      <c r="AE123" s="6">
        <v>0.13504562269301801</v>
      </c>
      <c r="AF123" s="6">
        <v>0.14766301512709804</v>
      </c>
      <c r="AG123" s="6">
        <v>8.394000930564223E-2</v>
      </c>
      <c r="AH123" s="6">
        <v>0.19628102609874082</v>
      </c>
    </row>
    <row r="124" spans="2:34" x14ac:dyDescent="0.25">
      <c r="B124" s="7"/>
      <c r="C124" s="7"/>
      <c r="D124" s="5" t="s">
        <v>49</v>
      </c>
      <c r="E124" s="6">
        <v>0.13888547099461301</v>
      </c>
      <c r="F124" s="6">
        <v>6.9567987538726866E-2</v>
      </c>
      <c r="G124" s="6">
        <v>0</v>
      </c>
      <c r="H124" s="6">
        <v>0</v>
      </c>
      <c r="I124" s="6">
        <v>0.10225448717479875</v>
      </c>
      <c r="J124" s="6">
        <v>0.12029272223722597</v>
      </c>
      <c r="K124" s="6">
        <v>0.24678716403945383</v>
      </c>
      <c r="L124" s="6">
        <v>7.8387001544867149E-2</v>
      </c>
      <c r="M124" s="6">
        <v>0.17127884229832582</v>
      </c>
      <c r="N124" s="6">
        <v>1.0999898646212035E-2</v>
      </c>
      <c r="O124" s="6">
        <v>7.7357374746857457E-2</v>
      </c>
      <c r="P124" s="6">
        <v>0.16713024086751938</v>
      </c>
      <c r="Q124" s="6">
        <v>0</v>
      </c>
      <c r="R124" s="6">
        <v>0</v>
      </c>
      <c r="S124" s="6">
        <v>0</v>
      </c>
      <c r="T124" s="6"/>
      <c r="U124" s="6">
        <v>0</v>
      </c>
      <c r="V124" s="6">
        <v>0</v>
      </c>
      <c r="W124" s="6">
        <v>9.8211008030503061E-2</v>
      </c>
      <c r="X124" s="6">
        <v>1.2047207505975653E-2</v>
      </c>
      <c r="Y124" s="6">
        <v>0.19266792137474198</v>
      </c>
      <c r="Z124" s="6">
        <v>0.18741719815598892</v>
      </c>
      <c r="AA124" s="6">
        <v>0.20383827749099132</v>
      </c>
      <c r="AB124" s="6">
        <v>0.19318081769090972</v>
      </c>
      <c r="AC124" s="6">
        <v>0</v>
      </c>
      <c r="AD124" s="6">
        <v>0.12663416067478148</v>
      </c>
      <c r="AE124" s="6">
        <v>0.264386292359998</v>
      </c>
      <c r="AF124" s="6">
        <v>0.25873806455828352</v>
      </c>
      <c r="AG124" s="6">
        <v>6.3251015575795017E-2</v>
      </c>
      <c r="AH124" s="6">
        <v>0</v>
      </c>
    </row>
    <row r="125" spans="2:34" x14ac:dyDescent="0.25">
      <c r="B125" s="7"/>
      <c r="C125" s="5"/>
      <c r="D125" s="5"/>
      <c r="E125" s="6"/>
      <c r="F125" s="6"/>
      <c r="G125" s="6"/>
      <c r="H125" s="6"/>
      <c r="I125" s="6"/>
      <c r="J125" s="6"/>
      <c r="K125" s="6"/>
      <c r="L125" s="6"/>
      <c r="M125" s="6"/>
      <c r="N125" s="6"/>
      <c r="O125" s="6"/>
      <c r="P125" s="6"/>
      <c r="Q125" s="6"/>
      <c r="R125" s="6"/>
      <c r="S125" s="6"/>
      <c r="T125" s="6"/>
      <c r="U125" s="6"/>
      <c r="V125" s="6"/>
      <c r="W125" s="6"/>
      <c r="X125" s="6"/>
      <c r="Y125" s="6"/>
      <c r="Z125" s="6"/>
      <c r="AA125" s="6"/>
      <c r="AB125" s="6"/>
      <c r="AC125" s="6"/>
      <c r="AD125" s="6"/>
      <c r="AE125" s="6"/>
      <c r="AF125" s="6"/>
      <c r="AG125" s="6"/>
      <c r="AH125" s="6"/>
    </row>
    <row r="126" spans="2:34" x14ac:dyDescent="0.25">
      <c r="B126" s="7"/>
      <c r="C126" s="7" t="s">
        <v>20</v>
      </c>
      <c r="D126" s="5" t="s">
        <v>51</v>
      </c>
      <c r="E126" s="6">
        <v>0.11406000170697071</v>
      </c>
      <c r="F126" s="6">
        <v>1.5671284824108431E-2</v>
      </c>
      <c r="G126" s="6">
        <v>0.11312334759656169</v>
      </c>
      <c r="H126" s="6">
        <v>6.5083008557212108E-2</v>
      </c>
      <c r="I126" s="6">
        <v>0.10850944683755552</v>
      </c>
      <c r="J126" s="6">
        <v>4.6489689662140482E-2</v>
      </c>
      <c r="K126" s="6">
        <v>0.18605547400498251</v>
      </c>
      <c r="L126" s="6">
        <v>7.6919810788264487E-2</v>
      </c>
      <c r="M126" s="6">
        <v>0.1300595848743023</v>
      </c>
      <c r="N126" s="6">
        <v>7.3323532291839272E-2</v>
      </c>
      <c r="O126" s="6">
        <v>0.14341021048527045</v>
      </c>
      <c r="P126" s="6">
        <v>0.11435267883676359</v>
      </c>
      <c r="Q126" s="6">
        <v>6.8717550446249512E-2</v>
      </c>
      <c r="R126" s="6">
        <v>7.7756764758427063E-2</v>
      </c>
      <c r="S126" s="6">
        <v>8.0564321254285545E-2</v>
      </c>
      <c r="T126" s="6">
        <v>0.14500362747626722</v>
      </c>
      <c r="U126" s="6">
        <v>5.3286370918609341E-2</v>
      </c>
      <c r="V126" s="6">
        <v>0.18698357457903159</v>
      </c>
      <c r="W126" s="6">
        <v>0.16673141262825761</v>
      </c>
      <c r="X126" s="6">
        <v>0.16205845732739624</v>
      </c>
      <c r="Y126" s="6">
        <v>4.3496903626898661E-2</v>
      </c>
      <c r="Z126" s="6">
        <v>0.19673432353143347</v>
      </c>
      <c r="AA126" s="6">
        <v>9.2851860844329989E-2</v>
      </c>
      <c r="AB126" s="6">
        <v>5.2301634827425794E-2</v>
      </c>
      <c r="AC126" s="6">
        <v>5.2645673445717682E-2</v>
      </c>
      <c r="AD126" s="6">
        <v>9.6943092305191658E-2</v>
      </c>
      <c r="AE126" s="6">
        <v>8.0858024797186234E-2</v>
      </c>
      <c r="AF126" s="6">
        <v>8.9120007484648156E-2</v>
      </c>
      <c r="AG126" s="6">
        <v>6.6767788645626408E-2</v>
      </c>
      <c r="AH126" s="6">
        <v>3.2973864712920568E-2</v>
      </c>
    </row>
    <row r="127" spans="2:34" x14ac:dyDescent="0.25">
      <c r="B127" s="7"/>
      <c r="C127" s="7"/>
      <c r="D127" s="5" t="s">
        <v>50</v>
      </c>
      <c r="E127" s="6">
        <v>0.13134085640586607</v>
      </c>
      <c r="F127" s="6">
        <v>3.7256569828028291E-3</v>
      </c>
      <c r="G127" s="6">
        <v>0.174916247213903</v>
      </c>
      <c r="H127" s="6">
        <v>7.8595725759044208E-2</v>
      </c>
      <c r="I127" s="6">
        <v>2.2604650382789911E-2</v>
      </c>
      <c r="J127" s="6">
        <v>0.11366505353793067</v>
      </c>
      <c r="K127" s="6">
        <v>0.12845242996931189</v>
      </c>
      <c r="L127" s="6">
        <v>9.3894236312543969E-2</v>
      </c>
      <c r="M127" s="6">
        <v>5.0899045919538338E-2</v>
      </c>
      <c r="N127" s="6">
        <v>4.4950426088893131E-2</v>
      </c>
      <c r="O127" s="6">
        <v>0.16959306120680237</v>
      </c>
      <c r="P127" s="6">
        <v>0.16480168619350263</v>
      </c>
      <c r="Q127" s="6">
        <v>7.6517968205377263E-2</v>
      </c>
      <c r="R127" s="6">
        <v>2.3034311755025995E-2</v>
      </c>
      <c r="S127" s="6">
        <v>0.10222860443153435</v>
      </c>
      <c r="T127" s="6">
        <v>5.7124375002574647E-2</v>
      </c>
      <c r="U127" s="6">
        <v>0.18684109821683631</v>
      </c>
      <c r="V127" s="6">
        <v>0.10006905907603053</v>
      </c>
      <c r="W127" s="6">
        <v>0.22285515096087047</v>
      </c>
      <c r="X127" s="6">
        <v>0.28081021862099975</v>
      </c>
      <c r="Y127" s="6">
        <v>9.2279168713153614E-2</v>
      </c>
      <c r="Z127" s="6">
        <v>8.1827441944390886E-3</v>
      </c>
      <c r="AA127" s="6">
        <v>0</v>
      </c>
      <c r="AB127" s="6">
        <v>0.2119979284503247</v>
      </c>
      <c r="AC127" s="6">
        <v>9.7967709003043968E-2</v>
      </c>
      <c r="AD127" s="6">
        <v>0.12087073036564028</v>
      </c>
      <c r="AE127" s="6">
        <v>0.15245391267306638</v>
      </c>
      <c r="AF127" s="6">
        <v>1.1602689349982981E-2</v>
      </c>
      <c r="AG127" s="6">
        <v>8.4901698549156662E-2</v>
      </c>
      <c r="AH127" s="6">
        <v>0.14000905166532387</v>
      </c>
    </row>
    <row r="128" spans="2:34" x14ac:dyDescent="0.25">
      <c r="B128" s="7"/>
      <c r="C128" s="7"/>
      <c r="D128" s="5" t="s">
        <v>49</v>
      </c>
      <c r="E128" s="6">
        <v>0</v>
      </c>
      <c r="F128" s="6">
        <v>0</v>
      </c>
      <c r="G128" s="6"/>
      <c r="H128" s="6">
        <v>0</v>
      </c>
      <c r="I128" s="6">
        <v>0</v>
      </c>
      <c r="J128" s="6">
        <v>0</v>
      </c>
      <c r="K128" s="6">
        <v>0</v>
      </c>
      <c r="L128" s="6"/>
      <c r="M128" s="6"/>
      <c r="N128" s="6"/>
      <c r="O128" s="6"/>
      <c r="P128" s="6">
        <v>0</v>
      </c>
      <c r="Q128" s="6">
        <v>0</v>
      </c>
      <c r="R128" s="6">
        <v>0</v>
      </c>
      <c r="S128" s="6">
        <v>0</v>
      </c>
      <c r="T128" s="6">
        <v>0</v>
      </c>
      <c r="U128" s="6">
        <v>0</v>
      </c>
      <c r="V128" s="6">
        <v>7.7291410816874864E-2</v>
      </c>
      <c r="W128" s="6">
        <v>8.9764253149074338E-2</v>
      </c>
      <c r="X128" s="6">
        <v>0</v>
      </c>
      <c r="Y128" s="6">
        <v>0</v>
      </c>
      <c r="Z128" s="6">
        <v>0</v>
      </c>
      <c r="AA128" s="6">
        <v>0</v>
      </c>
      <c r="AB128" s="6">
        <v>0</v>
      </c>
      <c r="AC128" s="6">
        <v>0</v>
      </c>
      <c r="AD128" s="6">
        <v>0</v>
      </c>
      <c r="AE128" s="6">
        <v>0</v>
      </c>
      <c r="AF128" s="6">
        <v>0</v>
      </c>
      <c r="AG128" s="6">
        <v>0.13762002319885491</v>
      </c>
      <c r="AH128" s="6">
        <v>0</v>
      </c>
    </row>
    <row r="129" spans="2:34" x14ac:dyDescent="0.25">
      <c r="B129" s="7"/>
      <c r="C129" s="5"/>
      <c r="D129" s="5"/>
      <c r="E129" s="6"/>
      <c r="F129" s="6"/>
      <c r="G129" s="6"/>
      <c r="H129" s="6"/>
      <c r="I129" s="6"/>
      <c r="J129" s="6"/>
      <c r="K129" s="6"/>
      <c r="L129" s="6"/>
      <c r="M129" s="6"/>
      <c r="N129" s="6"/>
      <c r="O129" s="6"/>
      <c r="P129" s="6"/>
      <c r="Q129" s="6"/>
      <c r="R129" s="6"/>
      <c r="S129" s="6"/>
      <c r="T129" s="6"/>
      <c r="U129" s="6"/>
      <c r="V129" s="6"/>
      <c r="W129" s="6"/>
      <c r="X129" s="6"/>
      <c r="Y129" s="6"/>
      <c r="Z129" s="6"/>
      <c r="AA129" s="6"/>
      <c r="AB129" s="6"/>
      <c r="AC129" s="6"/>
      <c r="AD129" s="6"/>
      <c r="AE129" s="6"/>
      <c r="AF129" s="6"/>
      <c r="AG129" s="6"/>
      <c r="AH129" s="6"/>
    </row>
    <row r="130" spans="2:34" x14ac:dyDescent="0.25">
      <c r="B130" s="7"/>
      <c r="C130" s="7" t="s">
        <v>21</v>
      </c>
      <c r="D130" s="5" t="s">
        <v>51</v>
      </c>
      <c r="E130" s="6">
        <v>0.12782832668868241</v>
      </c>
      <c r="F130" s="6">
        <v>0.1110912776692691</v>
      </c>
      <c r="G130" s="6">
        <v>5.3395404082666603E-2</v>
      </c>
      <c r="H130" s="6">
        <v>0.11596798844359321</v>
      </c>
      <c r="I130" s="6">
        <v>7.0710001885561327E-2</v>
      </c>
      <c r="J130" s="6">
        <v>0.12031679816593842</v>
      </c>
      <c r="K130" s="6">
        <v>3.9295621778419179E-2</v>
      </c>
      <c r="L130" s="6">
        <v>9.7268086147496227E-2</v>
      </c>
      <c r="M130" s="6">
        <v>6.512386139928511E-2</v>
      </c>
      <c r="N130" s="6">
        <v>1.9632078243457557E-2</v>
      </c>
      <c r="O130" s="6">
        <v>0.12966248209677947</v>
      </c>
      <c r="P130" s="6">
        <v>0.16202367380465904</v>
      </c>
      <c r="Q130" s="6">
        <v>4.9452299861750823E-3</v>
      </c>
      <c r="R130" s="6">
        <v>0.13053492660751592</v>
      </c>
      <c r="S130" s="6">
        <v>1.8495224803754637E-2</v>
      </c>
      <c r="T130" s="6">
        <v>0.14925516831091221</v>
      </c>
      <c r="U130" s="6">
        <v>0.1667444490448084</v>
      </c>
      <c r="V130" s="6">
        <v>1.4805317505617146E-2</v>
      </c>
      <c r="W130" s="6">
        <v>0.24760764919580699</v>
      </c>
      <c r="X130" s="6">
        <v>0.14419567745488671</v>
      </c>
      <c r="Y130" s="6">
        <v>0.18128920163077239</v>
      </c>
      <c r="Z130" s="6">
        <v>5.6455942866987713E-2</v>
      </c>
      <c r="AA130" s="6">
        <v>0.13478241625353962</v>
      </c>
      <c r="AB130" s="6">
        <v>0.20015635044541688</v>
      </c>
      <c r="AC130" s="6">
        <v>0.20784205635338318</v>
      </c>
      <c r="AD130" s="6">
        <v>0.2325569472194863</v>
      </c>
      <c r="AE130" s="6">
        <v>0.17451084017945542</v>
      </c>
      <c r="AF130" s="6">
        <v>1.4413474596726402E-3</v>
      </c>
      <c r="AG130" s="6">
        <v>7.4866304378799986E-2</v>
      </c>
      <c r="AH130" s="6">
        <v>4.4704943570776895E-2</v>
      </c>
    </row>
    <row r="131" spans="2:34" x14ac:dyDescent="0.25">
      <c r="B131" s="7"/>
      <c r="C131" s="7"/>
      <c r="D131" s="5" t="s">
        <v>50</v>
      </c>
      <c r="E131" s="6">
        <v>3.0480274141230931E-2</v>
      </c>
      <c r="F131" s="6">
        <v>0.14095133765067977</v>
      </c>
      <c r="G131" s="6">
        <v>2.7984906771651268E-2</v>
      </c>
      <c r="H131" s="6">
        <v>0.11059361631623517</v>
      </c>
      <c r="I131" s="6">
        <v>0</v>
      </c>
      <c r="J131" s="6">
        <v>0</v>
      </c>
      <c r="K131" s="6">
        <v>0</v>
      </c>
      <c r="L131" s="6">
        <v>5.6607799039629432E-2</v>
      </c>
      <c r="M131" s="6">
        <v>0.1298476704050841</v>
      </c>
      <c r="N131" s="6">
        <v>0.15815393286711793</v>
      </c>
      <c r="O131" s="6">
        <v>8.7322730393019313E-2</v>
      </c>
      <c r="P131" s="6">
        <v>0.1515967928695863</v>
      </c>
      <c r="Q131" s="6">
        <v>3.2590294567593818E-2</v>
      </c>
      <c r="R131" s="6">
        <v>8.1688679100668363E-2</v>
      </c>
      <c r="S131" s="6">
        <v>0.18638867070558704</v>
      </c>
      <c r="T131" s="6">
        <v>0.1099785256868432</v>
      </c>
      <c r="U131" s="6">
        <v>0.20355564978775587</v>
      </c>
      <c r="V131" s="6">
        <v>0.16887567807614595</v>
      </c>
      <c r="W131" s="6">
        <v>4.472605263533669E-3</v>
      </c>
      <c r="X131" s="6">
        <v>0.12231519063923557</v>
      </c>
      <c r="Y131" s="6">
        <v>0.28042801472610185</v>
      </c>
      <c r="Z131" s="6">
        <v>0.24429414901175658</v>
      </c>
      <c r="AA131" s="6">
        <v>0.2532522840787535</v>
      </c>
      <c r="AB131" s="6">
        <v>0.1643319416202029</v>
      </c>
      <c r="AC131" s="6">
        <v>9.1354970320943821E-2</v>
      </c>
      <c r="AD131" s="6">
        <v>3.0956639334527709E-2</v>
      </c>
      <c r="AE131" s="6">
        <v>4.5373406321924305E-2</v>
      </c>
      <c r="AF131" s="6">
        <v>6.3704467634612572E-2</v>
      </c>
      <c r="AG131" s="6">
        <v>0.10261586964952696</v>
      </c>
      <c r="AH131" s="6">
        <v>0.10323918038652435</v>
      </c>
    </row>
    <row r="132" spans="2:34" x14ac:dyDescent="0.25">
      <c r="B132" s="7"/>
      <c r="C132" s="7"/>
      <c r="D132" s="5" t="s">
        <v>49</v>
      </c>
      <c r="E132" s="6">
        <v>9.8893516043525517E-2</v>
      </c>
      <c r="F132" s="6">
        <v>4.718121933171246E-2</v>
      </c>
      <c r="G132" s="6">
        <v>9.2424638568986949E-5</v>
      </c>
      <c r="H132" s="6">
        <v>0.12716132625966592</v>
      </c>
      <c r="I132" s="6">
        <v>0</v>
      </c>
      <c r="J132" s="6">
        <v>0</v>
      </c>
      <c r="K132" s="6">
        <v>0</v>
      </c>
      <c r="L132" s="6">
        <v>0</v>
      </c>
      <c r="M132" s="6">
        <v>0</v>
      </c>
      <c r="N132" s="6"/>
      <c r="O132" s="6"/>
      <c r="P132" s="6"/>
      <c r="Q132" s="6">
        <v>0</v>
      </c>
      <c r="R132" s="6">
        <v>0</v>
      </c>
      <c r="S132" s="6">
        <v>0.17208971707863602</v>
      </c>
      <c r="T132" s="6">
        <v>6.7536117616712563E-2</v>
      </c>
      <c r="U132" s="6">
        <v>5.9077652200725285E-2</v>
      </c>
      <c r="V132" s="6">
        <v>0.16948148569640389</v>
      </c>
      <c r="W132" s="6">
        <v>0</v>
      </c>
      <c r="X132" s="6">
        <v>0.18364356308189889</v>
      </c>
      <c r="Y132" s="6">
        <v>0.14220291339057101</v>
      </c>
      <c r="Z132" s="6">
        <v>0.12443400337047085</v>
      </c>
      <c r="AA132" s="6">
        <v>0.13025238374335577</v>
      </c>
      <c r="AB132" s="6">
        <v>0.22436335394611168</v>
      </c>
      <c r="AC132" s="6">
        <v>0.21510873639306372</v>
      </c>
      <c r="AD132" s="6">
        <v>0.17553612074974909</v>
      </c>
      <c r="AE132" s="6">
        <v>0.1593728372010203</v>
      </c>
      <c r="AF132" s="6">
        <v>8.7812625911384487E-2</v>
      </c>
      <c r="AG132" s="6">
        <v>6.3241481496910085E-2</v>
      </c>
      <c r="AH132" s="6">
        <v>4.5355041289724965E-2</v>
      </c>
    </row>
    <row r="133" spans="2:34" x14ac:dyDescent="0.25">
      <c r="B133" s="7"/>
      <c r="C133" s="5"/>
      <c r="D133" s="5"/>
      <c r="E133" s="6"/>
      <c r="F133" s="6"/>
      <c r="G133" s="6"/>
      <c r="H133" s="6"/>
      <c r="I133" s="6"/>
      <c r="J133" s="6"/>
      <c r="K133" s="6"/>
      <c r="L133" s="6"/>
      <c r="M133" s="6"/>
      <c r="N133" s="6"/>
      <c r="O133" s="6"/>
      <c r="P133" s="6"/>
      <c r="Q133" s="6"/>
      <c r="R133" s="6"/>
      <c r="S133" s="6"/>
      <c r="T133" s="6"/>
      <c r="U133" s="6"/>
      <c r="V133" s="6"/>
      <c r="W133" s="6"/>
      <c r="X133" s="6"/>
      <c r="Y133" s="6"/>
      <c r="Z133" s="6"/>
      <c r="AA133" s="6"/>
      <c r="AB133" s="6"/>
      <c r="AC133" s="6"/>
      <c r="AD133" s="6"/>
      <c r="AE133" s="6"/>
      <c r="AF133" s="6"/>
      <c r="AG133" s="6"/>
      <c r="AH133" s="6"/>
    </row>
    <row r="134" spans="2:34" x14ac:dyDescent="0.25">
      <c r="B134" s="7"/>
      <c r="C134" s="7" t="s">
        <v>24</v>
      </c>
      <c r="D134" s="5" t="s">
        <v>51</v>
      </c>
      <c r="E134" s="6">
        <v>0.14477195415555658</v>
      </c>
      <c r="F134" s="6">
        <v>6.2461692390836369E-2</v>
      </c>
      <c r="G134" s="6">
        <v>3.7114731137191117E-3</v>
      </c>
      <c r="H134" s="6">
        <v>6.3870506760435016E-3</v>
      </c>
      <c r="I134" s="6">
        <v>8.5958461034743597E-2</v>
      </c>
      <c r="J134" s="6">
        <v>0</v>
      </c>
      <c r="K134" s="6">
        <v>0</v>
      </c>
      <c r="L134" s="6">
        <v>0.18357145112728432</v>
      </c>
      <c r="M134" s="6">
        <v>2.3081035145646064E-2</v>
      </c>
      <c r="N134" s="6">
        <v>0.18525936973639778</v>
      </c>
      <c r="O134" s="6">
        <v>5.9055119629466196E-3</v>
      </c>
      <c r="P134" s="6">
        <v>0.16506028563407796</v>
      </c>
      <c r="Q134" s="6">
        <v>9.6815357897183332E-2</v>
      </c>
      <c r="R134" s="6">
        <v>6.294573821547686E-2</v>
      </c>
      <c r="S134" s="6">
        <v>0.18133523433599907</v>
      </c>
      <c r="T134" s="6">
        <v>0.17386475394416739</v>
      </c>
      <c r="U134" s="6">
        <v>0.14601579884724944</v>
      </c>
      <c r="V134" s="6">
        <v>3.5304175571568828E-3</v>
      </c>
      <c r="W134" s="6">
        <v>8.4824282677797916E-2</v>
      </c>
      <c r="X134" s="6">
        <v>0.21891183042564144</v>
      </c>
      <c r="Y134" s="6">
        <v>9.287961181387543E-3</v>
      </c>
      <c r="Z134" s="6">
        <v>9.9082810350153316E-2</v>
      </c>
      <c r="AA134" s="6">
        <v>6.5562919733464592E-2</v>
      </c>
      <c r="AB134" s="6">
        <v>8.4401579198417884E-2</v>
      </c>
      <c r="AC134" s="6">
        <v>0.15525137282263118</v>
      </c>
      <c r="AD134" s="6">
        <v>0.11152815411773162</v>
      </c>
      <c r="AE134" s="6">
        <v>0.16112795803173668</v>
      </c>
      <c r="AF134" s="6">
        <v>1.6278209504486101E-2</v>
      </c>
      <c r="AG134" s="6">
        <v>4.7314756012759022E-2</v>
      </c>
      <c r="AH134" s="6">
        <v>2.9737161742246648E-2</v>
      </c>
    </row>
    <row r="135" spans="2:34" x14ac:dyDescent="0.25">
      <c r="B135" s="7"/>
      <c r="C135" s="7"/>
      <c r="D135" s="5" t="s">
        <v>50</v>
      </c>
      <c r="E135" s="6">
        <v>0.10392499131254358</v>
      </c>
      <c r="F135" s="6">
        <v>6.2690421227982518E-2</v>
      </c>
      <c r="G135" s="6">
        <v>5.4164691307943151E-2</v>
      </c>
      <c r="H135" s="6">
        <v>0</v>
      </c>
      <c r="I135" s="6">
        <v>0.18975784763360476</v>
      </c>
      <c r="J135" s="6">
        <v>0</v>
      </c>
      <c r="K135" s="6">
        <v>0</v>
      </c>
      <c r="L135" s="6">
        <v>5.9361335897915049E-2</v>
      </c>
      <c r="M135" s="6">
        <v>3.5973945418799669E-2</v>
      </c>
      <c r="N135" s="6">
        <v>1.5205998716815314E-2</v>
      </c>
      <c r="O135" s="6">
        <v>6.0152011415286102E-2</v>
      </c>
      <c r="P135" s="6">
        <v>7.3980106098011353E-2</v>
      </c>
      <c r="Q135" s="6">
        <v>8.285771828272985E-2</v>
      </c>
      <c r="R135" s="6">
        <v>5.5408009740652742E-2</v>
      </c>
      <c r="S135" s="6">
        <v>0.24898954931452313</v>
      </c>
      <c r="T135" s="6">
        <v>0.23311213732950961</v>
      </c>
      <c r="U135" s="6">
        <v>1.9739788377561443E-3</v>
      </c>
      <c r="V135" s="6">
        <v>4.3019601237378712E-3</v>
      </c>
      <c r="W135" s="6">
        <v>0.22033500228654931</v>
      </c>
      <c r="X135" s="6">
        <v>0.11363895656684317</v>
      </c>
      <c r="Y135" s="6">
        <v>2.4812449503129767E-2</v>
      </c>
      <c r="Z135" s="6">
        <v>2.2401304029547459E-2</v>
      </c>
      <c r="AA135" s="6">
        <v>4.073480809110875E-2</v>
      </c>
      <c r="AB135" s="6">
        <v>0.15118058582069333</v>
      </c>
      <c r="AC135" s="6">
        <v>8.1916606580199586E-2</v>
      </c>
      <c r="AD135" s="6">
        <v>0.19412232003259156</v>
      </c>
      <c r="AE135" s="6">
        <v>2.3844438625201126E-2</v>
      </c>
      <c r="AF135" s="6">
        <v>0.19370712022864786</v>
      </c>
      <c r="AG135" s="6">
        <v>0.15140631080089628</v>
      </c>
      <c r="AH135" s="6">
        <v>0.1678408339942036</v>
      </c>
    </row>
    <row r="136" spans="2:34" x14ac:dyDescent="0.25">
      <c r="B136" s="7"/>
      <c r="C136" s="7"/>
      <c r="D136" s="5" t="s">
        <v>49</v>
      </c>
      <c r="E136" s="6">
        <v>0</v>
      </c>
      <c r="F136" s="6">
        <v>0</v>
      </c>
      <c r="G136" s="6">
        <v>0</v>
      </c>
      <c r="H136" s="6">
        <v>0</v>
      </c>
      <c r="I136" s="6">
        <v>0</v>
      </c>
      <c r="J136" s="6">
        <v>0</v>
      </c>
      <c r="K136" s="6">
        <v>0</v>
      </c>
      <c r="L136" s="6">
        <v>0</v>
      </c>
      <c r="M136" s="6">
        <v>2.4307827812682582E-2</v>
      </c>
      <c r="N136" s="6">
        <v>9.8308924557955285E-2</v>
      </c>
      <c r="O136" s="6">
        <v>9.5805858366785068E-2</v>
      </c>
      <c r="P136" s="6">
        <v>5.4874485037788905E-2</v>
      </c>
      <c r="Q136" s="6">
        <v>0</v>
      </c>
      <c r="R136" s="6">
        <v>0</v>
      </c>
      <c r="S136" s="6">
        <v>0.14393554406070927</v>
      </c>
      <c r="T136" s="6">
        <v>2.1084440793339834E-2</v>
      </c>
      <c r="U136" s="6">
        <v>0.10048955010440049</v>
      </c>
      <c r="V136" s="6">
        <v>3.4609870903625828E-2</v>
      </c>
      <c r="W136" s="6">
        <v>0</v>
      </c>
      <c r="X136" s="6">
        <v>0</v>
      </c>
      <c r="Y136" s="6">
        <v>0</v>
      </c>
      <c r="Z136" s="6">
        <v>0.19551524337349249</v>
      </c>
      <c r="AA136" s="6">
        <v>0.22574029027914524</v>
      </c>
      <c r="AB136" s="6">
        <v>0.14321394563250558</v>
      </c>
      <c r="AC136" s="6">
        <v>0.10847442652661089</v>
      </c>
      <c r="AD136" s="6">
        <v>0</v>
      </c>
      <c r="AE136" s="6">
        <v>0</v>
      </c>
      <c r="AF136" s="6">
        <v>0</v>
      </c>
      <c r="AG136" s="6">
        <v>0</v>
      </c>
      <c r="AH136" s="6">
        <v>0</v>
      </c>
    </row>
    <row r="137" spans="2:34" x14ac:dyDescent="0.25">
      <c r="B137" s="7"/>
      <c r="C137" s="5"/>
      <c r="D137" s="5"/>
      <c r="E137" s="6"/>
      <c r="F137" s="6"/>
      <c r="G137" s="6"/>
      <c r="H137" s="6"/>
      <c r="I137" s="6"/>
      <c r="J137" s="6"/>
      <c r="K137" s="6"/>
      <c r="L137" s="6"/>
      <c r="M137" s="6"/>
      <c r="N137" s="6"/>
      <c r="O137" s="6"/>
      <c r="P137" s="6"/>
      <c r="Q137" s="6"/>
      <c r="R137" s="6"/>
      <c r="S137" s="6"/>
      <c r="T137" s="6"/>
      <c r="U137" s="6"/>
      <c r="V137" s="6"/>
      <c r="W137" s="6"/>
      <c r="X137" s="6"/>
      <c r="Y137" s="6"/>
      <c r="Z137" s="6"/>
      <c r="AA137" s="6"/>
      <c r="AB137" s="6"/>
      <c r="AC137" s="6"/>
      <c r="AD137" s="6"/>
      <c r="AE137" s="6"/>
      <c r="AF137" s="6"/>
      <c r="AG137" s="6"/>
      <c r="AH137" s="6"/>
    </row>
    <row r="138" spans="2:34" x14ac:dyDescent="0.25">
      <c r="B138" s="7"/>
      <c r="C138" s="7" t="s">
        <v>25</v>
      </c>
      <c r="D138" s="5" t="s">
        <v>51</v>
      </c>
      <c r="E138" s="6">
        <v>0</v>
      </c>
      <c r="F138" s="6">
        <v>0</v>
      </c>
      <c r="G138" s="6">
        <v>0</v>
      </c>
      <c r="H138" s="6">
        <v>0</v>
      </c>
      <c r="I138" s="6">
        <v>0</v>
      </c>
      <c r="J138" s="6">
        <v>0.10235024137635958</v>
      </c>
      <c r="K138" s="6">
        <v>0</v>
      </c>
      <c r="L138" s="6">
        <v>4.0899411307999206E-2</v>
      </c>
      <c r="M138" s="6">
        <v>5.1955819466215358E-2</v>
      </c>
      <c r="N138" s="6">
        <v>3.1002904326398314E-3</v>
      </c>
      <c r="O138" s="6">
        <v>5.5957812614195242E-3</v>
      </c>
      <c r="P138" s="6">
        <v>9.1384201331754816E-2</v>
      </c>
      <c r="Q138" s="6">
        <v>6.1247230333682602E-2</v>
      </c>
      <c r="R138" s="6">
        <v>7.6774481891831531E-2</v>
      </c>
      <c r="S138" s="6">
        <v>3.7204880413000199E-2</v>
      </c>
      <c r="T138" s="6">
        <v>0</v>
      </c>
      <c r="U138" s="6">
        <v>0</v>
      </c>
      <c r="V138" s="6">
        <v>0</v>
      </c>
      <c r="W138" s="6">
        <v>0</v>
      </c>
      <c r="X138" s="6">
        <v>0</v>
      </c>
      <c r="Y138" s="6">
        <v>0.10785698105944844</v>
      </c>
      <c r="Z138" s="6">
        <v>9.5818800774635365E-3</v>
      </c>
      <c r="AA138" s="6">
        <v>7.9313838424096145E-2</v>
      </c>
      <c r="AB138" s="6">
        <v>0.20453991614994765</v>
      </c>
      <c r="AC138" s="6">
        <v>1.8175351348327731E-2</v>
      </c>
      <c r="AD138" s="6">
        <v>2.221519073966088E-2</v>
      </c>
      <c r="AE138" s="6">
        <v>0.11459242276887517</v>
      </c>
      <c r="AF138" s="6">
        <v>4.9257262509191616E-2</v>
      </c>
      <c r="AG138" s="6">
        <v>0.22284997302403067</v>
      </c>
      <c r="AH138" s="6">
        <v>0.20807400914310287</v>
      </c>
    </row>
    <row r="139" spans="2:34" x14ac:dyDescent="0.25">
      <c r="B139" s="7"/>
      <c r="C139" s="7"/>
      <c r="D139" s="5" t="s">
        <v>50</v>
      </c>
      <c r="E139" s="6">
        <v>0</v>
      </c>
      <c r="F139" s="6">
        <v>0</v>
      </c>
      <c r="G139" s="6">
        <v>0</v>
      </c>
      <c r="H139" s="6">
        <v>0</v>
      </c>
      <c r="I139" s="6">
        <v>0</v>
      </c>
      <c r="J139" s="6">
        <v>5.4489150859384224E-2</v>
      </c>
      <c r="K139" s="6">
        <v>0</v>
      </c>
      <c r="L139" s="6">
        <v>0.13147904317553091</v>
      </c>
      <c r="M139" s="6">
        <v>3.7430079949075457E-3</v>
      </c>
      <c r="N139" s="6">
        <v>4.9878990086076455E-3</v>
      </c>
      <c r="O139" s="6">
        <v>3.4631926610825405E-2</v>
      </c>
      <c r="P139" s="6">
        <v>5.1353141490612507E-2</v>
      </c>
      <c r="Q139" s="6">
        <v>9.7898736976123779E-2</v>
      </c>
      <c r="R139" s="6">
        <v>8.7525212286119425E-2</v>
      </c>
      <c r="S139" s="6">
        <v>8.9136904684590734E-2</v>
      </c>
      <c r="T139" s="6">
        <v>0</v>
      </c>
      <c r="U139" s="6">
        <v>0</v>
      </c>
      <c r="V139" s="6">
        <v>0</v>
      </c>
      <c r="W139" s="6">
        <v>0</v>
      </c>
      <c r="X139" s="6">
        <v>0</v>
      </c>
      <c r="Y139" s="6">
        <v>0</v>
      </c>
      <c r="Z139" s="6">
        <v>0</v>
      </c>
      <c r="AA139" s="6">
        <v>0</v>
      </c>
      <c r="AB139" s="6">
        <v>0.163770416919678</v>
      </c>
      <c r="AC139" s="6">
        <v>2.4948138562803403E-2</v>
      </c>
      <c r="AD139" s="6">
        <v>0.10404085559769626</v>
      </c>
      <c r="AE139" s="6">
        <v>0.14282160602832095</v>
      </c>
      <c r="AF139" s="6">
        <v>0.12425304755935943</v>
      </c>
      <c r="AG139" s="6">
        <v>0.11914332395938954</v>
      </c>
      <c r="AH139" s="6">
        <v>1.5046192426341077E-2</v>
      </c>
    </row>
    <row r="140" spans="2:34" x14ac:dyDescent="0.25">
      <c r="B140" s="7"/>
      <c r="C140" s="7"/>
      <c r="D140" s="5" t="s">
        <v>49</v>
      </c>
      <c r="E140" s="6">
        <v>0</v>
      </c>
      <c r="F140" s="6">
        <v>0</v>
      </c>
      <c r="G140" s="6">
        <v>0</v>
      </c>
      <c r="H140" s="6">
        <v>0</v>
      </c>
      <c r="I140" s="6"/>
      <c r="J140" s="6"/>
      <c r="K140" s="6">
        <v>0</v>
      </c>
      <c r="L140" s="6">
        <v>0</v>
      </c>
      <c r="M140" s="6">
        <v>0</v>
      </c>
      <c r="N140" s="6">
        <v>0</v>
      </c>
      <c r="O140" s="6">
        <v>0</v>
      </c>
      <c r="P140" s="6">
        <v>0</v>
      </c>
      <c r="Q140" s="6">
        <v>0</v>
      </c>
      <c r="R140" s="6">
        <v>0</v>
      </c>
      <c r="S140" s="6"/>
      <c r="T140" s="6"/>
      <c r="U140" s="6"/>
      <c r="V140" s="6">
        <v>0</v>
      </c>
      <c r="W140" s="6">
        <v>0</v>
      </c>
      <c r="X140" s="6">
        <v>0</v>
      </c>
      <c r="Y140" s="6">
        <v>0</v>
      </c>
      <c r="Z140" s="6">
        <v>0</v>
      </c>
      <c r="AA140" s="6">
        <v>0</v>
      </c>
      <c r="AB140" s="6">
        <v>0</v>
      </c>
      <c r="AC140" s="6">
        <v>0.13183852797273818</v>
      </c>
      <c r="AD140" s="6">
        <v>0</v>
      </c>
      <c r="AE140" s="6">
        <v>0</v>
      </c>
      <c r="AF140" s="6">
        <v>0</v>
      </c>
      <c r="AG140" s="6"/>
      <c r="AH140" s="6"/>
    </row>
    <row r="141" spans="2:34" x14ac:dyDescent="0.25">
      <c r="B141" s="7"/>
      <c r="C141" s="5"/>
      <c r="D141" s="5"/>
      <c r="E141" s="6"/>
      <c r="F141" s="6"/>
      <c r="G141" s="6"/>
      <c r="H141" s="6"/>
      <c r="I141" s="6"/>
      <c r="J141" s="6"/>
      <c r="K141" s="6"/>
      <c r="L141" s="6"/>
      <c r="M141" s="6"/>
      <c r="N141" s="6"/>
      <c r="O141" s="6"/>
      <c r="P141" s="6"/>
      <c r="Q141" s="6"/>
      <c r="R141" s="6"/>
      <c r="S141" s="6"/>
      <c r="T141" s="6"/>
      <c r="U141" s="6"/>
      <c r="V141" s="6"/>
      <c r="W141" s="6"/>
      <c r="X141" s="6"/>
      <c r="Y141" s="6"/>
      <c r="Z141" s="6"/>
      <c r="AA141" s="6"/>
      <c r="AB141" s="6"/>
      <c r="AC141" s="6"/>
      <c r="AD141" s="6"/>
      <c r="AE141" s="6"/>
      <c r="AF141" s="6"/>
      <c r="AG141" s="6"/>
      <c r="AH141" s="6"/>
    </row>
    <row r="142" spans="2:34" x14ac:dyDescent="0.25">
      <c r="B142" s="7"/>
      <c r="C142" s="7" t="s">
        <v>46</v>
      </c>
      <c r="D142" s="5" t="s">
        <v>51</v>
      </c>
      <c r="E142" s="6">
        <v>0</v>
      </c>
      <c r="F142" s="6">
        <v>0</v>
      </c>
      <c r="G142" s="6">
        <v>0</v>
      </c>
      <c r="H142" s="6">
        <v>0</v>
      </c>
      <c r="I142" s="6">
        <v>0</v>
      </c>
      <c r="J142" s="6">
        <v>0</v>
      </c>
      <c r="K142" s="6">
        <v>0</v>
      </c>
      <c r="L142" s="6">
        <v>0</v>
      </c>
      <c r="M142" s="6">
        <v>0</v>
      </c>
      <c r="N142" s="6">
        <v>0</v>
      </c>
      <c r="O142" s="6">
        <v>0</v>
      </c>
      <c r="P142" s="6">
        <v>0</v>
      </c>
      <c r="Q142" s="6">
        <v>0</v>
      </c>
      <c r="R142" s="6">
        <v>0</v>
      </c>
      <c r="S142" s="6">
        <v>0</v>
      </c>
      <c r="T142" s="6">
        <v>0</v>
      </c>
      <c r="U142" s="6">
        <v>0</v>
      </c>
      <c r="V142" s="6">
        <v>0</v>
      </c>
      <c r="W142" s="6">
        <v>5.8139302663098816E-2</v>
      </c>
      <c r="X142" s="6">
        <v>0</v>
      </c>
      <c r="Y142" s="6">
        <v>0</v>
      </c>
      <c r="Z142" s="6">
        <v>6.6833434908129638E-2</v>
      </c>
      <c r="AA142" s="6">
        <v>0</v>
      </c>
      <c r="AB142" s="6">
        <v>0</v>
      </c>
      <c r="AC142" s="6">
        <v>0</v>
      </c>
      <c r="AD142" s="6">
        <v>0</v>
      </c>
      <c r="AE142" s="6">
        <v>0</v>
      </c>
      <c r="AF142" s="6">
        <v>0</v>
      </c>
      <c r="AG142" s="6">
        <v>0</v>
      </c>
      <c r="AH142" s="6">
        <v>0</v>
      </c>
    </row>
    <row r="143" spans="2:34" x14ac:dyDescent="0.25">
      <c r="B143" s="7"/>
      <c r="C143" s="7"/>
      <c r="D143" s="5" t="s">
        <v>50</v>
      </c>
      <c r="E143" s="6">
        <v>0</v>
      </c>
      <c r="F143" s="6">
        <v>0</v>
      </c>
      <c r="G143" s="6">
        <v>0</v>
      </c>
      <c r="H143" s="6">
        <v>0</v>
      </c>
      <c r="I143" s="6">
        <v>0</v>
      </c>
      <c r="J143" s="6">
        <v>0</v>
      </c>
      <c r="K143" s="6">
        <v>0</v>
      </c>
      <c r="L143" s="6">
        <v>0</v>
      </c>
      <c r="M143" s="6">
        <v>0</v>
      </c>
      <c r="N143" s="6">
        <v>0</v>
      </c>
      <c r="O143" s="6">
        <v>0</v>
      </c>
      <c r="P143" s="6">
        <v>0</v>
      </c>
      <c r="Q143" s="6">
        <v>0</v>
      </c>
      <c r="R143" s="6">
        <v>0</v>
      </c>
      <c r="S143" s="6">
        <v>0</v>
      </c>
      <c r="T143" s="6">
        <v>0</v>
      </c>
      <c r="U143" s="6">
        <v>0</v>
      </c>
      <c r="V143" s="6">
        <v>0</v>
      </c>
      <c r="W143" s="6">
        <v>2.8026192296949536E-2</v>
      </c>
      <c r="X143" s="6">
        <v>0</v>
      </c>
      <c r="Y143" s="6">
        <v>0</v>
      </c>
      <c r="Z143" s="6">
        <v>1.3757675620412991E-2</v>
      </c>
      <c r="AA143" s="6">
        <v>0</v>
      </c>
      <c r="AB143" s="6">
        <v>0</v>
      </c>
      <c r="AC143" s="6">
        <v>0</v>
      </c>
      <c r="AD143" s="6">
        <v>0</v>
      </c>
      <c r="AE143" s="6">
        <v>0</v>
      </c>
      <c r="AF143" s="6">
        <v>0</v>
      </c>
      <c r="AG143" s="6">
        <v>0</v>
      </c>
      <c r="AH143" s="6">
        <v>0</v>
      </c>
    </row>
    <row r="144" spans="2:34" x14ac:dyDescent="0.25">
      <c r="B144" s="7"/>
      <c r="C144" s="7"/>
      <c r="D144" s="5" t="s">
        <v>49</v>
      </c>
      <c r="E144" s="6">
        <v>0</v>
      </c>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v>0</v>
      </c>
      <c r="AE144" s="6">
        <v>0</v>
      </c>
      <c r="AF144" s="6">
        <v>0</v>
      </c>
      <c r="AG144" s="6">
        <v>0</v>
      </c>
      <c r="AH144" s="6"/>
    </row>
    <row r="145" spans="2:34" x14ac:dyDescent="0.25">
      <c r="B145" s="7"/>
      <c r="C145" s="5"/>
      <c r="D145" s="5"/>
      <c r="E145" s="6"/>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c r="AE145" s="6"/>
      <c r="AF145" s="6"/>
      <c r="AG145" s="6"/>
      <c r="AH145" s="6"/>
    </row>
    <row r="146" spans="2:34" x14ac:dyDescent="0.25">
      <c r="B146" s="7"/>
      <c r="C146" s="7" t="s">
        <v>23</v>
      </c>
      <c r="D146" s="5" t="s">
        <v>51</v>
      </c>
      <c r="E146" s="6">
        <v>9.0010980082375777E-2</v>
      </c>
      <c r="F146" s="6">
        <v>5.6925157057427008E-3</v>
      </c>
      <c r="G146" s="6">
        <v>0.15639254888868512</v>
      </c>
      <c r="H146" s="6">
        <v>0</v>
      </c>
      <c r="I146" s="6">
        <v>0</v>
      </c>
      <c r="J146" s="6">
        <v>0</v>
      </c>
      <c r="K146" s="6">
        <v>0</v>
      </c>
      <c r="L146" s="6">
        <v>0</v>
      </c>
      <c r="M146" s="6">
        <v>0</v>
      </c>
      <c r="N146" s="6">
        <v>0</v>
      </c>
      <c r="O146" s="6">
        <v>0</v>
      </c>
      <c r="P146" s="6">
        <v>1.9468427547967331E-2</v>
      </c>
      <c r="Q146" s="6">
        <v>6.7443897697997426E-2</v>
      </c>
      <c r="R146" s="6">
        <v>1.7684101050926524E-2</v>
      </c>
      <c r="S146" s="6">
        <v>8.078760955264384E-3</v>
      </c>
      <c r="T146" s="6">
        <v>1.8034965435436062E-2</v>
      </c>
      <c r="U146" s="6">
        <v>5.2331825566778928E-2</v>
      </c>
      <c r="V146" s="6">
        <v>7.4939624701856389E-2</v>
      </c>
      <c r="W146" s="6">
        <v>9.1158101792909757E-2</v>
      </c>
      <c r="X146" s="6">
        <v>0</v>
      </c>
      <c r="Y146" s="6">
        <v>0</v>
      </c>
      <c r="Z146" s="6">
        <v>0</v>
      </c>
      <c r="AA146" s="6">
        <v>7.8657160206287144E-2</v>
      </c>
      <c r="AB146" s="6">
        <v>0.20253006066142834</v>
      </c>
      <c r="AC146" s="6">
        <v>0.19653436338667923</v>
      </c>
      <c r="AD146" s="6">
        <v>8.039655206885718E-2</v>
      </c>
      <c r="AE146" s="6">
        <v>8.1238063046297077E-3</v>
      </c>
      <c r="AF146" s="6">
        <v>0</v>
      </c>
      <c r="AG146" s="6">
        <v>0.16564438948017421</v>
      </c>
      <c r="AH146" s="6">
        <v>0.13558812023148059</v>
      </c>
    </row>
    <row r="147" spans="2:34" x14ac:dyDescent="0.25">
      <c r="B147" s="7"/>
      <c r="C147" s="7"/>
      <c r="D147" s="5" t="s">
        <v>50</v>
      </c>
      <c r="E147" s="6">
        <v>0.14332548511283186</v>
      </c>
      <c r="F147" s="6">
        <v>3.0568102131027401E-2</v>
      </c>
      <c r="G147" s="6">
        <v>0.12781535890678231</v>
      </c>
      <c r="H147" s="6">
        <v>0</v>
      </c>
      <c r="I147" s="6">
        <v>0</v>
      </c>
      <c r="J147" s="6">
        <v>0</v>
      </c>
      <c r="K147" s="6">
        <v>0</v>
      </c>
      <c r="L147" s="6">
        <v>0</v>
      </c>
      <c r="M147" s="6">
        <v>0</v>
      </c>
      <c r="N147" s="6">
        <v>0</v>
      </c>
      <c r="O147" s="6">
        <v>0</v>
      </c>
      <c r="P147" s="6">
        <v>0.10110402733187987</v>
      </c>
      <c r="Q147" s="6">
        <v>8.6409757378911722E-3</v>
      </c>
      <c r="R147" s="6">
        <v>0.10344627106793691</v>
      </c>
      <c r="S147" s="6">
        <v>5.2010222661746125E-2</v>
      </c>
      <c r="T147" s="6">
        <v>3.2864236211084433E-2</v>
      </c>
      <c r="U147" s="6">
        <v>0.10180939293183715</v>
      </c>
      <c r="V147" s="6">
        <v>8.4184892581546322E-2</v>
      </c>
      <c r="W147" s="6">
        <v>7.6574466970510222E-2</v>
      </c>
      <c r="X147" s="6">
        <v>0</v>
      </c>
      <c r="Y147" s="6">
        <v>0</v>
      </c>
      <c r="Z147" s="6">
        <v>0</v>
      </c>
      <c r="AA147" s="6">
        <v>2.0303558264016756E-3</v>
      </c>
      <c r="AB147" s="6">
        <v>0.10847796131883078</v>
      </c>
      <c r="AC147" s="6">
        <v>2.699562306961182E-2</v>
      </c>
      <c r="AD147" s="6">
        <v>3.9869204177077899E-2</v>
      </c>
      <c r="AE147" s="6">
        <v>0</v>
      </c>
      <c r="AF147" s="6">
        <v>0</v>
      </c>
      <c r="AG147" s="6">
        <v>7.9247997530004596E-2</v>
      </c>
      <c r="AH147" s="6">
        <v>7.3740322911476031E-2</v>
      </c>
    </row>
    <row r="148" spans="2:34" x14ac:dyDescent="0.25">
      <c r="B148" s="7"/>
      <c r="C148" s="7"/>
      <c r="D148" s="5" t="s">
        <v>49</v>
      </c>
      <c r="E148" s="6"/>
      <c r="F148" s="6"/>
      <c r="G148" s="6"/>
      <c r="H148" s="6"/>
      <c r="I148" s="6">
        <v>0</v>
      </c>
      <c r="J148" s="6">
        <v>0</v>
      </c>
      <c r="K148" s="6">
        <v>0</v>
      </c>
      <c r="L148" s="6">
        <v>0</v>
      </c>
      <c r="M148" s="6">
        <v>0</v>
      </c>
      <c r="N148" s="6">
        <v>0</v>
      </c>
      <c r="O148" s="6">
        <v>0</v>
      </c>
      <c r="P148" s="6"/>
      <c r="Q148" s="6"/>
      <c r="R148" s="6"/>
      <c r="S148" s="6"/>
      <c r="T148" s="6"/>
      <c r="U148" s="6"/>
      <c r="V148" s="6"/>
      <c r="W148" s="6"/>
      <c r="X148" s="6"/>
      <c r="Y148" s="6">
        <v>0</v>
      </c>
      <c r="Z148" s="6">
        <v>0</v>
      </c>
      <c r="AA148" s="6">
        <v>0</v>
      </c>
      <c r="AB148" s="6">
        <v>0</v>
      </c>
      <c r="AC148" s="6">
        <v>0</v>
      </c>
      <c r="AD148" s="6">
        <v>0</v>
      </c>
      <c r="AE148" s="6">
        <v>0</v>
      </c>
      <c r="AF148" s="6"/>
      <c r="AG148" s="6"/>
      <c r="AH148" s="6"/>
    </row>
    <row r="149" spans="2:34" x14ac:dyDescent="0.25">
      <c r="B149" s="7"/>
      <c r="C149" s="5"/>
      <c r="D149" s="5"/>
      <c r="E149" s="6"/>
      <c r="F149" s="6"/>
      <c r="G149" s="6"/>
      <c r="H149" s="6"/>
      <c r="I149" s="6"/>
      <c r="J149" s="6"/>
      <c r="K149" s="6"/>
      <c r="L149" s="6"/>
      <c r="M149" s="6"/>
      <c r="N149" s="6"/>
      <c r="O149" s="6"/>
      <c r="P149" s="6"/>
      <c r="Q149" s="6"/>
      <c r="R149" s="6"/>
      <c r="S149" s="6"/>
      <c r="T149" s="6"/>
      <c r="U149" s="6"/>
      <c r="V149" s="6"/>
      <c r="W149" s="6"/>
      <c r="X149" s="6"/>
      <c r="Y149" s="6"/>
      <c r="Z149" s="6"/>
      <c r="AA149" s="6"/>
      <c r="AB149" s="6"/>
      <c r="AC149" s="6"/>
      <c r="AD149" s="6"/>
      <c r="AE149" s="6"/>
      <c r="AF149" s="6"/>
      <c r="AG149" s="6"/>
      <c r="AH149" s="6"/>
    </row>
    <row r="150" spans="2:34" x14ac:dyDescent="0.25">
      <c r="B150" s="7"/>
      <c r="C150" s="7" t="s">
        <v>123</v>
      </c>
      <c r="D150" s="5" t="s">
        <v>51</v>
      </c>
      <c r="E150" s="6">
        <v>0</v>
      </c>
      <c r="F150" s="6">
        <v>0</v>
      </c>
      <c r="G150" s="6">
        <v>0</v>
      </c>
      <c r="H150" s="6">
        <v>0</v>
      </c>
      <c r="I150" s="6">
        <v>0</v>
      </c>
      <c r="J150" s="6"/>
      <c r="K150" s="6"/>
      <c r="L150" s="6">
        <v>0</v>
      </c>
      <c r="M150" s="6">
        <v>0</v>
      </c>
      <c r="N150" s="6">
        <v>0</v>
      </c>
      <c r="O150" s="6">
        <v>0</v>
      </c>
      <c r="P150" s="6">
        <v>0</v>
      </c>
      <c r="Q150" s="6">
        <v>0</v>
      </c>
      <c r="R150" s="6">
        <v>0</v>
      </c>
      <c r="S150" s="6">
        <v>0</v>
      </c>
      <c r="T150" s="6">
        <v>0</v>
      </c>
      <c r="U150" s="6">
        <v>0</v>
      </c>
      <c r="V150" s="6">
        <v>0</v>
      </c>
      <c r="W150" s="6">
        <v>0</v>
      </c>
      <c r="X150" s="6">
        <v>0</v>
      </c>
      <c r="Y150" s="6">
        <v>0</v>
      </c>
      <c r="Z150" s="6">
        <v>0</v>
      </c>
      <c r="AA150" s="6">
        <v>0</v>
      </c>
      <c r="AB150" s="6">
        <v>0</v>
      </c>
      <c r="AC150" s="6">
        <v>0</v>
      </c>
      <c r="AD150" s="6">
        <v>0</v>
      </c>
      <c r="AE150" s="6">
        <v>0</v>
      </c>
      <c r="AF150" s="6">
        <v>0</v>
      </c>
      <c r="AG150" s="6">
        <v>0</v>
      </c>
      <c r="AH150" s="6">
        <v>0</v>
      </c>
    </row>
    <row r="151" spans="2:34" x14ac:dyDescent="0.25">
      <c r="B151" s="7"/>
      <c r="C151" s="7"/>
      <c r="D151" s="5" t="s">
        <v>50</v>
      </c>
      <c r="E151" s="6">
        <v>0</v>
      </c>
      <c r="F151" s="6">
        <v>0</v>
      </c>
      <c r="G151" s="6">
        <v>0</v>
      </c>
      <c r="H151" s="6">
        <v>0</v>
      </c>
      <c r="I151" s="6">
        <v>0</v>
      </c>
      <c r="J151" s="6"/>
      <c r="K151" s="6"/>
      <c r="L151" s="6">
        <v>0</v>
      </c>
      <c r="M151" s="6">
        <v>0</v>
      </c>
      <c r="N151" s="6">
        <v>0</v>
      </c>
      <c r="O151" s="6">
        <v>0</v>
      </c>
      <c r="P151" s="6">
        <v>0</v>
      </c>
      <c r="Q151" s="6">
        <v>0</v>
      </c>
      <c r="R151" s="6">
        <v>0</v>
      </c>
      <c r="S151" s="6">
        <v>0</v>
      </c>
      <c r="T151" s="6">
        <v>0</v>
      </c>
      <c r="U151" s="6">
        <v>0</v>
      </c>
      <c r="V151" s="6">
        <v>0</v>
      </c>
      <c r="W151" s="6">
        <v>0</v>
      </c>
      <c r="X151" s="6">
        <v>0</v>
      </c>
      <c r="Y151" s="6">
        <v>0</v>
      </c>
      <c r="Z151" s="6">
        <v>0</v>
      </c>
      <c r="AA151" s="6">
        <v>0</v>
      </c>
      <c r="AB151" s="6">
        <v>0</v>
      </c>
      <c r="AC151" s="6">
        <v>0</v>
      </c>
      <c r="AD151" s="6">
        <v>0</v>
      </c>
      <c r="AE151" s="6">
        <v>0</v>
      </c>
      <c r="AF151" s="6">
        <v>0</v>
      </c>
      <c r="AG151" s="6">
        <v>0</v>
      </c>
      <c r="AH151" s="6">
        <v>0</v>
      </c>
    </row>
    <row r="152" spans="2:34" x14ac:dyDescent="0.25">
      <c r="B152" s="7"/>
      <c r="C152" s="5"/>
      <c r="D152" s="5"/>
      <c r="E152" s="6"/>
      <c r="F152" s="6"/>
      <c r="G152" s="6"/>
      <c r="H152" s="6"/>
      <c r="I152" s="6"/>
      <c r="J152" s="6"/>
      <c r="K152" s="6"/>
      <c r="L152" s="6"/>
      <c r="M152" s="6"/>
      <c r="N152" s="6"/>
      <c r="O152" s="6"/>
      <c r="P152" s="6"/>
      <c r="Q152" s="6"/>
      <c r="R152" s="6"/>
      <c r="S152" s="6"/>
      <c r="T152" s="6"/>
      <c r="U152" s="6"/>
      <c r="V152" s="6"/>
      <c r="W152" s="6"/>
      <c r="X152" s="6"/>
      <c r="Y152" s="6"/>
      <c r="Z152" s="6"/>
      <c r="AA152" s="6"/>
      <c r="AB152" s="6"/>
      <c r="AC152" s="6"/>
      <c r="AD152" s="6"/>
      <c r="AE152" s="6"/>
      <c r="AF152" s="6"/>
      <c r="AG152" s="6"/>
      <c r="AH152" s="6"/>
    </row>
    <row r="153" spans="2:34" x14ac:dyDescent="0.25">
      <c r="B153" s="7"/>
      <c r="C153" s="7" t="s">
        <v>124</v>
      </c>
      <c r="D153" s="5" t="s">
        <v>51</v>
      </c>
      <c r="E153" s="6">
        <v>0</v>
      </c>
      <c r="F153" s="6">
        <v>0</v>
      </c>
      <c r="G153" s="6">
        <v>0</v>
      </c>
      <c r="H153" s="6">
        <v>0</v>
      </c>
      <c r="I153" s="6">
        <v>0</v>
      </c>
      <c r="J153" s="6">
        <v>0</v>
      </c>
      <c r="K153" s="6">
        <v>0</v>
      </c>
      <c r="L153" s="6">
        <v>0</v>
      </c>
      <c r="M153" s="6">
        <v>0.13578721856863502</v>
      </c>
      <c r="N153" s="6">
        <v>7.0728649299993701E-2</v>
      </c>
      <c r="O153" s="6">
        <v>0.30542845474664876</v>
      </c>
      <c r="P153" s="6">
        <v>0.20265859354021901</v>
      </c>
      <c r="Q153" s="6">
        <v>0.1407589507048411</v>
      </c>
      <c r="R153" s="6">
        <v>0.12093951808498968</v>
      </c>
      <c r="S153" s="6">
        <v>3.6852785854484385E-2</v>
      </c>
      <c r="T153" s="6">
        <v>8.632629441163378E-2</v>
      </c>
      <c r="U153" s="6">
        <v>0</v>
      </c>
      <c r="V153" s="6">
        <v>0</v>
      </c>
      <c r="W153" s="6">
        <v>0</v>
      </c>
      <c r="X153" s="6">
        <v>0.2036189347834145</v>
      </c>
      <c r="Y153" s="6">
        <v>0.16418360609894175</v>
      </c>
      <c r="Z153" s="6">
        <v>0.19107465744095437</v>
      </c>
      <c r="AA153" s="6">
        <v>0.11963404728669266</v>
      </c>
      <c r="AB153" s="6">
        <v>3.8350451918823317E-2</v>
      </c>
      <c r="AC153" s="6">
        <v>8.2172805751927216E-2</v>
      </c>
      <c r="AD153" s="6">
        <v>7.1727891863167144E-3</v>
      </c>
      <c r="AE153" s="6">
        <v>1.8665701472431712E-2</v>
      </c>
      <c r="AF153" s="6">
        <v>5.3308438326587756E-2</v>
      </c>
      <c r="AG153" s="6">
        <v>0</v>
      </c>
      <c r="AH153" s="6">
        <v>0.10316260330140925</v>
      </c>
    </row>
    <row r="154" spans="2:34" x14ac:dyDescent="0.25">
      <c r="B154" s="7"/>
      <c r="C154" s="7"/>
      <c r="D154" s="5" t="s">
        <v>50</v>
      </c>
      <c r="E154" s="6">
        <v>0</v>
      </c>
      <c r="F154" s="6"/>
      <c r="G154" s="6">
        <v>0</v>
      </c>
      <c r="H154" s="6">
        <v>0</v>
      </c>
      <c r="I154" s="6">
        <v>0</v>
      </c>
      <c r="J154" s="6">
        <v>0</v>
      </c>
      <c r="K154" s="6">
        <v>0</v>
      </c>
      <c r="L154" s="6">
        <v>0</v>
      </c>
      <c r="M154" s="6">
        <v>0.31931375815054319</v>
      </c>
      <c r="N154" s="6">
        <v>0.21568294062812074</v>
      </c>
      <c r="O154" s="6">
        <v>0.10273666910359021</v>
      </c>
      <c r="P154" s="6">
        <v>0</v>
      </c>
      <c r="Q154" s="6">
        <v>8.5884211649143338E-2</v>
      </c>
      <c r="R154" s="6">
        <v>3.9660276849183253E-2</v>
      </c>
      <c r="S154" s="6">
        <v>0.11402358465932899</v>
      </c>
      <c r="T154" s="6">
        <v>0.13025694861494355</v>
      </c>
      <c r="U154" s="6">
        <v>0</v>
      </c>
      <c r="V154" s="6">
        <v>0</v>
      </c>
      <c r="W154" s="6">
        <v>0</v>
      </c>
      <c r="X154" s="6">
        <v>0.17647465408040092</v>
      </c>
      <c r="Y154" s="6">
        <v>0.24675536222045077</v>
      </c>
      <c r="Z154" s="6">
        <v>0.23328437095468599</v>
      </c>
      <c r="AA154" s="6">
        <v>0.10127012705997429</v>
      </c>
      <c r="AB154" s="6">
        <v>8.0532157371170005E-2</v>
      </c>
      <c r="AC154" s="6">
        <v>4.9886886030329002E-2</v>
      </c>
      <c r="AD154" s="6">
        <v>2.8322305945766239E-2</v>
      </c>
      <c r="AE154" s="6">
        <v>0</v>
      </c>
      <c r="AF154" s="6">
        <v>0</v>
      </c>
      <c r="AG154" s="6">
        <v>0</v>
      </c>
      <c r="AH154" s="6">
        <v>0</v>
      </c>
    </row>
    <row r="155" spans="2:34" x14ac:dyDescent="0.25">
      <c r="B155" s="7"/>
      <c r="C155" s="7"/>
      <c r="D155" s="5" t="s">
        <v>49</v>
      </c>
      <c r="E155" s="6">
        <v>0</v>
      </c>
      <c r="F155" s="6">
        <v>0</v>
      </c>
      <c r="G155" s="6"/>
      <c r="H155" s="6"/>
      <c r="I155" s="6">
        <v>0</v>
      </c>
      <c r="J155" s="6">
        <v>0</v>
      </c>
      <c r="K155" s="6">
        <v>0</v>
      </c>
      <c r="L155" s="6">
        <v>0</v>
      </c>
      <c r="M155" s="6"/>
      <c r="N155" s="6"/>
      <c r="O155" s="6"/>
      <c r="P155" s="6">
        <v>0</v>
      </c>
      <c r="Q155" s="6">
        <v>0</v>
      </c>
      <c r="R155" s="6">
        <v>0</v>
      </c>
      <c r="S155" s="6">
        <v>0</v>
      </c>
      <c r="T155" s="6"/>
      <c r="U155" s="6"/>
      <c r="V155" s="6"/>
      <c r="W155" s="6"/>
      <c r="X155" s="6"/>
      <c r="Y155" s="6"/>
      <c r="Z155" s="6"/>
      <c r="AA155" s="6">
        <v>0</v>
      </c>
      <c r="AB155" s="6">
        <v>0</v>
      </c>
      <c r="AC155" s="6">
        <v>0</v>
      </c>
      <c r="AD155" s="6">
        <v>0</v>
      </c>
      <c r="AE155" s="6">
        <v>0</v>
      </c>
      <c r="AF155" s="6">
        <v>0</v>
      </c>
      <c r="AG155" s="6">
        <v>0</v>
      </c>
      <c r="AH155" s="6">
        <v>0</v>
      </c>
    </row>
    <row r="156" spans="2:34" x14ac:dyDescent="0.25">
      <c r="B156" s="7"/>
      <c r="C156" s="5"/>
      <c r="D156" s="5"/>
      <c r="E156" s="6"/>
      <c r="F156" s="6"/>
      <c r="G156" s="6"/>
      <c r="H156" s="6"/>
      <c r="I156" s="6"/>
      <c r="J156" s="6"/>
      <c r="K156" s="6"/>
      <c r="L156" s="6"/>
      <c r="M156" s="6"/>
      <c r="N156" s="6"/>
      <c r="O156" s="6"/>
      <c r="P156" s="6"/>
      <c r="Q156" s="6"/>
      <c r="R156" s="6"/>
      <c r="S156" s="6"/>
      <c r="T156" s="6"/>
      <c r="U156" s="6"/>
      <c r="V156" s="6"/>
      <c r="W156" s="6"/>
      <c r="X156" s="6"/>
      <c r="Y156" s="6"/>
      <c r="Z156" s="6"/>
      <c r="AA156" s="6"/>
      <c r="AB156" s="6"/>
      <c r="AC156" s="6"/>
      <c r="AD156" s="6"/>
      <c r="AE156" s="6"/>
      <c r="AF156" s="6"/>
      <c r="AG156" s="6"/>
      <c r="AH156" s="6"/>
    </row>
  </sheetData>
  <conditionalFormatting pivot="1" sqref="E11:AH13">
    <cfRule type="colorScale" priority="1">
      <colorScale>
        <cfvo type="num" val="1/4"/>
        <cfvo type="num" val="1/2"/>
        <cfvo type="num" val="3/4"/>
        <color rgb="FFFF9999"/>
        <color theme="0"/>
        <color theme="9"/>
      </colorScale>
    </cfRule>
  </conditionalFormatting>
  <pageMargins left="0.7" right="0.7" top="0.75" bottom="0.75" header="0.3" footer="0.3"/>
  <pageSetup paperSize="9" orientation="portrait" r:id="rId3"/>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D25"/>
  <sheetViews>
    <sheetView showGridLines="0" zoomScaleNormal="100" zoomScaleSheetLayoutView="85" workbookViewId="0">
      <selection activeCell="G19" sqref="G19"/>
    </sheetView>
  </sheetViews>
  <sheetFormatPr baseColWidth="10" defaultColWidth="10" defaultRowHeight="15" x14ac:dyDescent="0.25"/>
  <cols>
    <col min="1" max="1" width="3.28515625" style="1" customWidth="1"/>
    <col min="2" max="4" width="40.7109375" style="1" customWidth="1"/>
    <col min="5" max="5" width="3.28515625" style="1" customWidth="1"/>
    <col min="6" max="16384" width="10" style="1"/>
  </cols>
  <sheetData>
    <row r="1" spans="1:4" s="40" customFormat="1" x14ac:dyDescent="0.25">
      <c r="A1" s="39"/>
      <c r="B1" s="39"/>
      <c r="C1" s="39"/>
      <c r="D1" s="39"/>
    </row>
    <row r="2" spans="1:4" s="40" customFormat="1" x14ac:dyDescent="0.25">
      <c r="A2" s="39"/>
      <c r="B2" s="39"/>
      <c r="C2" s="39"/>
      <c r="D2" s="39"/>
    </row>
    <row r="3" spans="1:4" s="40" customFormat="1" x14ac:dyDescent="0.25">
      <c r="A3" s="39"/>
      <c r="B3" s="39"/>
      <c r="C3" s="39"/>
      <c r="D3" s="39"/>
    </row>
    <row r="4" spans="1:4" s="40" customFormat="1" x14ac:dyDescent="0.25">
      <c r="A4" s="39"/>
      <c r="B4" s="39"/>
      <c r="C4" s="39"/>
      <c r="D4" s="39"/>
    </row>
    <row r="5" spans="1:4" s="40" customFormat="1" x14ac:dyDescent="0.25">
      <c r="A5" s="39"/>
      <c r="B5" s="39"/>
      <c r="C5" s="39"/>
      <c r="D5" s="39"/>
    </row>
    <row r="6" spans="1:4" s="40" customFormat="1" x14ac:dyDescent="0.25">
      <c r="A6" s="39"/>
      <c r="B6" s="39"/>
      <c r="C6" s="39"/>
      <c r="D6" s="39"/>
    </row>
    <row r="7" spans="1:4" x14ac:dyDescent="0.25">
      <c r="B7" s="7"/>
      <c r="C7" s="5"/>
      <c r="D7" s="8"/>
    </row>
    <row r="8" spans="1:4" s="44" customFormat="1" ht="30" customHeight="1" x14ac:dyDescent="0.25">
      <c r="B8" s="45" t="s">
        <v>118</v>
      </c>
      <c r="C8" s="46" t="s">
        <v>120</v>
      </c>
      <c r="D8" s="47" t="s">
        <v>133</v>
      </c>
    </row>
    <row r="9" spans="1:4" x14ac:dyDescent="0.25">
      <c r="B9" s="7"/>
      <c r="C9" s="5"/>
      <c r="D9" s="8"/>
    </row>
    <row r="11" spans="1:4" x14ac:dyDescent="0.25">
      <c r="C11" s="13"/>
      <c r="D11" s="13"/>
    </row>
    <row r="12" spans="1:4" x14ac:dyDescent="0.25">
      <c r="C12" s="14"/>
      <c r="D12" s="15"/>
    </row>
    <row r="13" spans="1:4" x14ac:dyDescent="0.25">
      <c r="C13" s="14"/>
      <c r="D13" s="15"/>
    </row>
    <row r="14" spans="1:4" x14ac:dyDescent="0.25">
      <c r="C14" s="14"/>
      <c r="D14" s="15"/>
    </row>
    <row r="15" spans="1:4" x14ac:dyDescent="0.25">
      <c r="C15" s="14"/>
      <c r="D15" s="15"/>
    </row>
    <row r="16" spans="1:4" x14ac:dyDescent="0.25">
      <c r="C16" s="14"/>
      <c r="D16" s="15"/>
    </row>
    <row r="17" spans="3:4" x14ac:dyDescent="0.25">
      <c r="C17" s="14"/>
      <c r="D17" s="15"/>
    </row>
    <row r="18" spans="3:4" x14ac:dyDescent="0.25">
      <c r="C18" s="14"/>
      <c r="D18" s="15"/>
    </row>
    <row r="19" spans="3:4" x14ac:dyDescent="0.25">
      <c r="C19" s="14"/>
      <c r="D19" s="15"/>
    </row>
    <row r="20" spans="3:4" x14ac:dyDescent="0.25">
      <c r="C20" s="14"/>
      <c r="D20" s="15"/>
    </row>
    <row r="21" spans="3:4" x14ac:dyDescent="0.25">
      <c r="C21" s="14"/>
      <c r="D21" s="15"/>
    </row>
    <row r="22" spans="3:4" x14ac:dyDescent="0.25">
      <c r="C22" s="14"/>
      <c r="D22" s="13"/>
    </row>
    <row r="23" spans="3:4" x14ac:dyDescent="0.25">
      <c r="C23" s="14"/>
      <c r="D23" s="13"/>
    </row>
    <row r="24" spans="3:4" x14ac:dyDescent="0.25">
      <c r="C24" s="14"/>
      <c r="D24" s="15"/>
    </row>
    <row r="25" spans="3:4" x14ac:dyDescent="0.25">
      <c r="C25" s="14"/>
      <c r="D25" s="13"/>
    </row>
  </sheetData>
  <dataValidations disablePrompts="1" count="1">
    <dataValidation type="list" allowBlank="1" showInputMessage="1" showErrorMessage="1" sqref="B8:D8" xr:uid="{00000000-0002-0000-0200-000000000000}">
      <formula1>listeGeo</formula1>
    </dataValidation>
  </dataValidations>
  <pageMargins left="0.70866141732283472" right="0.70866141732283472" top="0.74803149606299213" bottom="0.74803149606299213" header="0.31496062992125984" footer="0.31496062992125984"/>
  <pageSetup paperSize="9" scale="67"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euil7"/>
  <dimension ref="A1:AJ11"/>
  <sheetViews>
    <sheetView showGridLines="0" topLeftCell="F1" workbookViewId="0">
      <selection activeCell="A2" sqref="A2"/>
    </sheetView>
  </sheetViews>
  <sheetFormatPr baseColWidth="10" defaultRowHeight="15" x14ac:dyDescent="0.25"/>
  <cols>
    <col min="1" max="4" width="12" style="1" customWidth="1"/>
    <col min="5" max="5" width="12" customWidth="1"/>
    <col min="6" max="6" width="12" style="1" customWidth="1"/>
    <col min="7" max="14" width="12" customWidth="1"/>
    <col min="15" max="15" width="12" style="1" customWidth="1"/>
    <col min="16" max="16" width="12" customWidth="1"/>
    <col min="18" max="20" width="11.42578125" style="1"/>
    <col min="21" max="23" width="11.42578125" style="1" customWidth="1"/>
  </cols>
  <sheetData>
    <row r="1" spans="1:36" s="1" customFormat="1" ht="23.25" x14ac:dyDescent="0.35">
      <c r="A1" s="9" t="s">
        <v>92</v>
      </c>
    </row>
    <row r="2" spans="1:36" x14ac:dyDescent="0.25">
      <c r="A2" s="16"/>
      <c r="B2" s="16" t="s">
        <v>55</v>
      </c>
      <c r="C2" s="16" t="s">
        <v>35</v>
      </c>
      <c r="D2" s="16" t="s">
        <v>36</v>
      </c>
      <c r="E2" s="17" t="s">
        <v>37</v>
      </c>
      <c r="F2" s="16" t="s">
        <v>58</v>
      </c>
      <c r="G2" s="17" t="str">
        <f>Accompagnement!E17</f>
        <v>T4 2012</v>
      </c>
      <c r="H2" s="17" t="str">
        <f>Accompagnement!F17</f>
        <v>T1 2013</v>
      </c>
      <c r="I2" s="17" t="str">
        <f>Accompagnement!G17</f>
        <v>T2 2013</v>
      </c>
      <c r="J2" s="17" t="str">
        <f>Accompagnement!H17</f>
        <v>T3 2013</v>
      </c>
      <c r="K2" s="17" t="str">
        <f>Accompagnement!I17</f>
        <v>T4 2013</v>
      </c>
      <c r="L2" s="17" t="str">
        <f>Accompagnement!J17</f>
        <v>T1 2014</v>
      </c>
      <c r="M2" s="17" t="str">
        <f>Accompagnement!K17</f>
        <v>T2 2014</v>
      </c>
      <c r="N2" s="17" t="str">
        <f>Accompagnement!L17</f>
        <v>T3 2014</v>
      </c>
      <c r="O2" s="17" t="str">
        <f>Accompagnement!M17</f>
        <v>T4 2014</v>
      </c>
      <c r="P2" s="17" t="str">
        <f>Accompagnement!N17</f>
        <v>T1 2015</v>
      </c>
      <c r="Q2" s="17" t="str">
        <f>Accompagnement!O17</f>
        <v>T2 2015</v>
      </c>
      <c r="R2" s="17" t="str">
        <f>Accompagnement!P17</f>
        <v>T3 2015</v>
      </c>
      <c r="S2" s="17" t="str">
        <f>Accompagnement!Q17</f>
        <v>T4 2015</v>
      </c>
      <c r="T2" s="17" t="str">
        <f>Accompagnement!R17</f>
        <v>T1 2016</v>
      </c>
      <c r="U2" s="17" t="str">
        <f>Accompagnement!S17</f>
        <v>T2 2016</v>
      </c>
      <c r="V2" s="17" t="str">
        <f>Accompagnement!T17</f>
        <v>T3 2016</v>
      </c>
      <c r="W2" s="17" t="str">
        <f>Accompagnement!U17</f>
        <v>T4 2016</v>
      </c>
      <c r="X2" s="17" t="str">
        <f>Accompagnement!V17</f>
        <v>T1 2017</v>
      </c>
      <c r="Y2" s="17" t="str">
        <f>Accompagnement!W17</f>
        <v>T2 2017</v>
      </c>
      <c r="Z2" s="17" t="str">
        <f>Accompagnement!X17</f>
        <v>T3 2017</v>
      </c>
      <c r="AA2" s="17" t="str">
        <f>Accompagnement!Y17</f>
        <v>T4 2017</v>
      </c>
      <c r="AB2" s="17" t="str">
        <f>Accompagnement!Z17</f>
        <v>T1 2018</v>
      </c>
      <c r="AC2" s="17" t="str">
        <f>Accompagnement!AA17</f>
        <v>T2 2018</v>
      </c>
      <c r="AD2" s="17" t="str">
        <f>Accompagnement!AB17</f>
        <v>T3 2018</v>
      </c>
      <c r="AE2" s="17" t="str">
        <f>Accompagnement!AC17</f>
        <v>T4 2018</v>
      </c>
      <c r="AF2" s="17" t="str">
        <f>Accompagnement!AD17</f>
        <v>T1 2019</v>
      </c>
      <c r="AG2" s="17" t="str">
        <f>Accompagnement!AE17</f>
        <v>T2 2019</v>
      </c>
      <c r="AH2" s="17" t="str">
        <f>Accompagnement!AF17</f>
        <v>T3 2019</v>
      </c>
      <c r="AI2" s="17" t="s">
        <v>139</v>
      </c>
      <c r="AJ2" s="17" t="s">
        <v>144</v>
      </c>
    </row>
    <row r="3" spans="1:36" x14ac:dyDescent="0.25">
      <c r="A3" s="18" t="str">
        <f>Graphique!B8</f>
        <v>SECT-Paris Quartier Central Des Affaires</v>
      </c>
      <c r="B3" s="18">
        <f>FIND("-",A3,1)</f>
        <v>5</v>
      </c>
      <c r="C3" s="18" t="str">
        <f>VLOOKUP(LEFT(A3,B3-1),Refs!B:C,2,0)</f>
        <v>Secteur</v>
      </c>
      <c r="D3" s="18" t="str">
        <f>RIGHT(A3,LEN(A3)-B3)</f>
        <v>Paris Quartier Central Des Affaires</v>
      </c>
      <c r="E3" s="18" t="s">
        <v>51</v>
      </c>
      <c r="F3" s="18" t="str">
        <f>IF(ISERROR(C3),"-",D3&amp;" "&amp;E3)</f>
        <v>Paris Quartier Central Des Affaires Ensemble</v>
      </c>
      <c r="G3" s="19">
        <f>IFERROR(IF(GETPIVOTDATA("Incentive",Accompagnement!$B$16,"Libellé",G$2,"TypeZone",$C3,"Zone",$D3,"Tranche",$E3)="",#N/A,GETPIVOTDATA("Incentive",Accompagnement!$B$16,"Libellé",G$2,"TypeZone",$C3,"Zone",$D3,"Tranche",$E3)),#N/A)</f>
        <v>6.7799426593529874E-2</v>
      </c>
      <c r="H3" s="19">
        <f>IFERROR(IF(GETPIVOTDATA("Incentive",Accompagnement!$B$16,"Libellé",H$2,"TypeZone",$C3,"Zone",$D3,"Tranche",$E3)="",#N/A,GETPIVOTDATA("Incentive",Accompagnement!$B$16,"Libellé",H$2,"TypeZone",$C3,"Zone",$D3,"Tranche",$E3)),#N/A)</f>
        <v>6.5713810839822034E-3</v>
      </c>
      <c r="I3" s="19">
        <f>IFERROR(IF(GETPIVOTDATA("Incentive",Accompagnement!$B$16,"Libellé",I$2,"TypeZone",$C3,"Zone",$D3,"Tranche",$E3)="",#N/A,GETPIVOTDATA("Incentive",Accompagnement!$B$16,"Libellé",I$2,"TypeZone",$C3,"Zone",$D3,"Tranche",$E3)),#N/A)</f>
        <v>0.12248623843401671</v>
      </c>
      <c r="J3" s="19">
        <f>IFERROR(IF(GETPIVOTDATA("Incentive",Accompagnement!$B$16,"Libellé",J$2,"TypeZone",$C3,"Zone",$D3,"Tranche",$E3)="",#N/A,GETPIVOTDATA("Incentive",Accompagnement!$B$16,"Libellé",J$2,"TypeZone",$C3,"Zone",$D3,"Tranche",$E3)),#N/A)</f>
        <v>0.12167025954268194</v>
      </c>
      <c r="K3" s="19">
        <f>IFERROR(IF(GETPIVOTDATA("Incentive",Accompagnement!$B$16,"Libellé",K$2,"TypeZone",$C3,"Zone",$D3,"Tranche",$E3)="",#N/A,GETPIVOTDATA("Incentive",Accompagnement!$B$16,"Libellé",K$2,"TypeZone",$C3,"Zone",$D3,"Tranche",$E3)),#N/A)</f>
        <v>0.12623269980619325</v>
      </c>
      <c r="L3" s="19">
        <f>IFERROR(IF(GETPIVOTDATA("Incentive",Accompagnement!$B$16,"Libellé",L$2,"TypeZone",$C3,"Zone",$D3,"Tranche",$E3)="",#N/A,GETPIVOTDATA("Incentive",Accompagnement!$B$16,"Libellé",L$2,"TypeZone",$C3,"Zone",$D3,"Tranche",$E3)),#N/A)</f>
        <v>0.12150188818724143</v>
      </c>
      <c r="M3" s="19">
        <f>IFERROR(IF(GETPIVOTDATA("Incentive",Accompagnement!$B$16,"Libellé",M$2,"TypeZone",$C3,"Zone",$D3,"Tranche",$E3)="",#N/A,GETPIVOTDATA("Incentive",Accompagnement!$B$16,"Libellé",M$2,"TypeZone",$C3,"Zone",$D3,"Tranche",$E3)),#N/A)</f>
        <v>0.1212404065446826</v>
      </c>
      <c r="N3" s="19">
        <f>IFERROR(IF(GETPIVOTDATA("Incentive",Accompagnement!$B$16,"Libellé",N$2,"TypeZone",$C3,"Zone",$D3,"Tranche",$E3)="",#N/A,GETPIVOTDATA("Incentive",Accompagnement!$B$16,"Libellé",N$2,"TypeZone",$C3,"Zone",$D3,"Tranche",$E3)),#N/A)</f>
        <v>8.7841395404161832E-2</v>
      </c>
      <c r="O3" s="19">
        <f>IFERROR(IF(GETPIVOTDATA("Incentive",Accompagnement!$B$16,"Libellé",O$2,"TypeZone",$C3,"Zone",$D3,"Tranche",$E3)="",#N/A,GETPIVOTDATA("Incentive",Accompagnement!$B$16,"Libellé",O$2,"TypeZone",$C3,"Zone",$D3,"Tranche",$E3)),#N/A)</f>
        <v>8.95992972200053E-2</v>
      </c>
      <c r="P3" s="19">
        <f>IFERROR(IF(GETPIVOTDATA("Incentive",Accompagnement!$B$16,"Libellé",P$2,"TypeZone",$C3,"Zone",$D3,"Tranche",$E3)="",#N/A,GETPIVOTDATA("Incentive",Accompagnement!$B$16,"Libellé",P$2,"TypeZone",$C3,"Zone",$D3,"Tranche",$E3)),#N/A)</f>
        <v>4.9163694419285503E-2</v>
      </c>
      <c r="Q3" s="19">
        <f>IFERROR(IF(GETPIVOTDATA("Incentive",Accompagnement!$B$16,"Libellé",Q$2,"TypeZone",$C3,"Zone",$D3,"Tranche",$E3)="",#N/A,GETPIVOTDATA("Incentive",Accompagnement!$B$16,"Libellé",Q$2,"TypeZone",$C3,"Zone",$D3,"Tranche",$E3)),#N/A)</f>
        <v>0.12218324998789289</v>
      </c>
      <c r="R3" s="19">
        <f>IFERROR(IF(GETPIVOTDATA("Incentive",Accompagnement!$B$16,"Libellé",R$2,"TypeZone",$C3,"Zone",$D3,"Tranche",$E3)="",#N/A,GETPIVOTDATA("Incentive",Accompagnement!$B$16,"Libellé",R$2,"TypeZone",$C3,"Zone",$D3,"Tranche",$E3)),#N/A)</f>
        <v>0.15927302700630636</v>
      </c>
      <c r="S3" s="19">
        <f>IFERROR(IF(GETPIVOTDATA("Incentive",Accompagnement!$B$16,"Libellé",S$2,"TypeZone",$C3,"Zone",$D3,"Tranche",$E3)="",#N/A,GETPIVOTDATA("Incentive",Accompagnement!$B$16,"Libellé",S$2,"TypeZone",$C3,"Zone",$D3,"Tranche",$E3)),#N/A)</f>
        <v>6.2133693315278009E-2</v>
      </c>
      <c r="T3" s="19">
        <f>IFERROR(IF(GETPIVOTDATA("Incentive",Accompagnement!$B$16,"Libellé",T$2,"TypeZone",$C3,"Zone",$D3,"Tranche",$E3)="",#N/A,GETPIVOTDATA("Incentive",Accompagnement!$B$16,"Libellé",T$2,"TypeZone",$C3,"Zone",$D3,"Tranche",$E3)),#N/A)</f>
        <v>3.2759787698422332E-2</v>
      </c>
      <c r="U3" s="19">
        <f>IFERROR(IF(GETPIVOTDATA("Incentive",Accompagnement!$B$16,"Libellé",U$2,"TypeZone",$C3,"Zone",$D3,"Tranche",$E3)="",#N/A,GETPIVOTDATA("Incentive",Accompagnement!$B$16,"Libellé",U$2,"TypeZone",$C3,"Zone",$D3,"Tranche",$E3)),#N/A)</f>
        <v>1.5052372779403231E-2</v>
      </c>
      <c r="V3" s="19">
        <f>IFERROR(IF(GETPIVOTDATA("Incentive",Accompagnement!$B$16,"Libellé",V$2,"TypeZone",$C3,"Zone",$D3,"Tranche",$E3)="",#N/A,GETPIVOTDATA("Incentive",Accompagnement!$B$16,"Libellé",V$2,"TypeZone",$C3,"Zone",$D3,"Tranche",$E3)),#N/A)</f>
        <v>0.17068228706057187</v>
      </c>
      <c r="W3" s="19">
        <f>IFERROR(IF(GETPIVOTDATA("Incentive",Accompagnement!$B$16,"Libellé",W$2,"TypeZone",$C3,"Zone",$D3,"Tranche",$E3)="",#N/A,GETPIVOTDATA("Incentive",Accompagnement!$B$16,"Libellé",W$2,"TypeZone",$C3,"Zone",$D3,"Tranche",$E3)),#N/A)</f>
        <v>8.7275432173542347E-2</v>
      </c>
      <c r="X3" s="19">
        <f>IFERROR(IF(GETPIVOTDATA("Incentive",Accompagnement!$B$16,"Libellé",X$2,"TypeZone",$C3,"Zone",$D3,"Tranche",$E3)="",#N/A,GETPIVOTDATA("Incentive",Accompagnement!$B$16,"Libellé",X$2,"TypeZone",$C3,"Zone",$D3,"Tranche",$E3)),#N/A)</f>
        <v>0.13181597223522268</v>
      </c>
      <c r="Y3" s="19">
        <f>IFERROR(IF(GETPIVOTDATA("Incentive",Accompagnement!$B$16,"Libellé",Y$2,"TypeZone",$C3,"Zone",$D3,"Tranche",$E3)="",#N/A,GETPIVOTDATA("Incentive",Accompagnement!$B$16,"Libellé",Y$2,"TypeZone",$C3,"Zone",$D3,"Tranche",$E3)),#N/A)</f>
        <v>5.0203456118509656E-3</v>
      </c>
      <c r="Z3" s="19">
        <f>IFERROR(IF(GETPIVOTDATA("Incentive",Accompagnement!$B$16,"Libellé",Z$2,"TypeZone",$C3,"Zone",$D3,"Tranche",$E3)="",#N/A,GETPIVOTDATA("Incentive",Accompagnement!$B$16,"Libellé",Z$2,"TypeZone",$C3,"Zone",$D3,"Tranche",$E3)),#N/A)</f>
        <v>0.11647514712744647</v>
      </c>
      <c r="AA3" s="19">
        <f>IFERROR(IF(GETPIVOTDATA("Incentive",Accompagnement!$B$16,"Libellé",AA$2,"TypeZone",$C3,"Zone",$D3,"Tranche",$E3)="",#N/A,GETPIVOTDATA("Incentive",Accompagnement!$B$16,"Libellé",AA$2,"TypeZone",$C3,"Zone",$D3,"Tranche",$E3)),#N/A)</f>
        <v>8.7780826324847405E-2</v>
      </c>
      <c r="AB3" s="19">
        <f>IFERROR(IF(GETPIVOTDATA("Incentive",Accompagnement!$B$16,"Libellé",AB$2,"TypeZone",$C3,"Zone",$D3,"Tranche",$E3)="",#N/A,GETPIVOTDATA("Incentive",Accompagnement!$B$16,"Libellé",AB$2,"TypeZone",$C3,"Zone",$D3,"Tranche",$E3)),#N/A)</f>
        <v>3.653271181536611E-2</v>
      </c>
      <c r="AC3" s="19">
        <f>IFERROR(IF(GETPIVOTDATA("Incentive",Accompagnement!$B$16,"Libellé",AC$2,"TypeZone",$C3,"Zone",$D3,"Tranche",$E3)="",#N/A,GETPIVOTDATA("Incentive",Accompagnement!$B$16,"Libellé",AC$2,"TypeZone",$C3,"Zone",$D3,"Tranche",$E3)),#N/A)</f>
        <v>6.727039321688269E-2</v>
      </c>
      <c r="AD3" s="19">
        <f>IFERROR(IF(GETPIVOTDATA("Incentive",Accompagnement!$B$16,"Libellé",AD$2,"TypeZone",$C3,"Zone",$D3,"Tranche",$E3)="",#N/A,GETPIVOTDATA("Incentive",Accompagnement!$B$16,"Libellé",AD$2,"TypeZone",$C3,"Zone",$D3,"Tranche",$E3)),#N/A)</f>
        <v>1.2599559716274635E-2</v>
      </c>
      <c r="AE3" s="19">
        <f>IFERROR(IF(GETPIVOTDATA("Incentive",Accompagnement!$B$16,"Libellé",AE$2,"TypeZone",$C3,"Zone",$D3,"Tranche",$E3)="",#N/A,GETPIVOTDATA("Incentive",Accompagnement!$B$16,"Libellé",AE$2,"TypeZone",$C3,"Zone",$D3,"Tranche",$E3)),#N/A)</f>
        <v>6.3741925802580715E-2</v>
      </c>
      <c r="AF3" s="19">
        <f>IFERROR(IF(GETPIVOTDATA("Incentive",Accompagnement!$B$16,"Libellé",AF$2,"TypeZone",$C3,"Zone",$D3,"Tranche",$E3)="",#N/A,GETPIVOTDATA("Incentive",Accompagnement!$B$16,"Libellé",AF$2,"TypeZone",$C3,"Zone",$D3,"Tranche",$E3)),#N/A)</f>
        <v>3.8903041997448339E-2</v>
      </c>
      <c r="AG3" s="19">
        <f>IFERROR(IF(GETPIVOTDATA("Incentive",Accompagnement!$B$16,"Libellé",AG$2,"TypeZone",$C3,"Zone",$D3,"Tranche",$E3)="",#N/A,GETPIVOTDATA("Incentive",Accompagnement!$B$16,"Libellé",AG$2,"TypeZone",$C3,"Zone",$D3,"Tranche",$E3)),#N/A)</f>
        <v>1.7355746814773743E-2</v>
      </c>
      <c r="AH3" s="19">
        <f>IFERROR(IF(GETPIVOTDATA("Incentive",Accompagnement!$B$16,"Libellé",AH$2,"TypeZone",$C3,"Zone",$D3,"Tranche",$E3)="",#N/A,GETPIVOTDATA("Incentive",Accompagnement!$B$16,"Libellé",AH$2,"TypeZone",$C3,"Zone",$D3,"Tranche",$E3)),#N/A)</f>
        <v>1.3251423000612181E-3</v>
      </c>
      <c r="AI3" s="19">
        <f>IFERROR(IF(GETPIVOTDATA("Incentive",Accompagnement!$B$16,"Libellé",AI$2,"TypeZone",$C3,"Zone",$D3,"Tranche",$E3)="",#N/A,GETPIVOTDATA("Incentive",Accompagnement!$B$16,"Libellé",AI$2,"TypeZone",$C3,"Zone",$D3,"Tranche",$E3)),#N/A)</f>
        <v>1.8425530297064438E-2</v>
      </c>
      <c r="AJ3" s="19">
        <f>IFERROR(IF(GETPIVOTDATA("Incentive",Accompagnement!$B$16,"Libellé",AJ$2,"TypeZone",$C3,"Zone",$D3,"Tranche",$E3)="",#N/A,GETPIVOTDATA("Incentive",Accompagnement!$B$16,"Libellé",AJ$2,"TypeZone",$C3,"Zone",$D3,"Tranche",$E3)),#N/A)</f>
        <v>8.3712368175601154E-2</v>
      </c>
    </row>
    <row r="4" spans="1:36" x14ac:dyDescent="0.25">
      <c r="A4" s="18" t="str">
        <f>A3</f>
        <v>SECT-Paris Quartier Central Des Affaires</v>
      </c>
      <c r="B4" s="18">
        <f t="shared" ref="B4:B11" si="0">FIND("-",A4,1)</f>
        <v>5</v>
      </c>
      <c r="C4" s="18" t="str">
        <f>VLOOKUP(LEFT(A4,B4-1),Refs!B:C,2,0)</f>
        <v>Secteur</v>
      </c>
      <c r="D4" s="18" t="str">
        <f t="shared" ref="D4:D11" si="1">RIGHT(A4,LEN(A4)-B4)</f>
        <v>Paris Quartier Central Des Affaires</v>
      </c>
      <c r="E4" s="18" t="s">
        <v>50</v>
      </c>
      <c r="F4" s="18" t="str">
        <f t="shared" ref="F4:F11" si="2">IF(ISERROR(C4),"-",D4&amp;" "&amp;E4)</f>
        <v>Paris Quartier Central Des Affaires 1000-5000m²</v>
      </c>
      <c r="G4" s="19">
        <f>IFERROR(IF(GETPIVOTDATA("Incentive",Accompagnement!$B$16,"Libellé",G$2,"TypeZone",$C4,"Zone",$D4,"Tranche",$E4)="",#N/A,GETPIVOTDATA("Incentive",Accompagnement!$B$16,"Libellé",G$2,"TypeZone",$C4,"Zone",$D4,"Tranche",$E4)),#N/A)</f>
        <v>3.8088967139558068E-2</v>
      </c>
      <c r="H4" s="19">
        <f>IFERROR(IF(GETPIVOTDATA("Incentive",Accompagnement!$B$16,"Libellé",H$2,"TypeZone",$C4,"Zone",$D4,"Tranche",$E4)="",#N/A,GETPIVOTDATA("Incentive",Accompagnement!$B$16,"Libellé",H$2,"TypeZone",$C4,"Zone",$D4,"Tranche",$E4)),#N/A)</f>
        <v>5.2220816269463573E-2</v>
      </c>
      <c r="I4" s="19">
        <f>IFERROR(IF(GETPIVOTDATA("Incentive",Accompagnement!$B$16,"Libellé",I$2,"TypeZone",$C4,"Zone",$D4,"Tranche",$E4)="",#N/A,GETPIVOTDATA("Incentive",Accompagnement!$B$16,"Libellé",I$2,"TypeZone",$C4,"Zone",$D4,"Tranche",$E4)),#N/A)</f>
        <v>6.6372339604909764E-2</v>
      </c>
      <c r="J4" s="19">
        <f>IFERROR(IF(GETPIVOTDATA("Incentive",Accompagnement!$B$16,"Libellé",J$2,"TypeZone",$C4,"Zone",$D4,"Tranche",$E4)="",#N/A,GETPIVOTDATA("Incentive",Accompagnement!$B$16,"Libellé",J$2,"TypeZone",$C4,"Zone",$D4,"Tranche",$E4)),#N/A)</f>
        <v>4.8635094430381755E-2</v>
      </c>
      <c r="K4" s="19">
        <f>IFERROR(IF(GETPIVOTDATA("Incentive",Accompagnement!$B$16,"Libellé",K$2,"TypeZone",$C4,"Zone",$D4,"Tranche",$E4)="",#N/A,GETPIVOTDATA("Incentive",Accompagnement!$B$16,"Libellé",K$2,"TypeZone",$C4,"Zone",$D4,"Tranche",$E4)),#N/A)</f>
        <v>2.8345662278725755E-2</v>
      </c>
      <c r="L4" s="19">
        <f>IFERROR(IF(GETPIVOTDATA("Incentive",Accompagnement!$B$16,"Libellé",L$2,"TypeZone",$C4,"Zone",$D4,"Tranche",$E4)="",#N/A,GETPIVOTDATA("Incentive",Accompagnement!$B$16,"Libellé",L$2,"TypeZone",$C4,"Zone",$D4,"Tranche",$E4)),#N/A)</f>
        <v>1.0120290756632646E-2</v>
      </c>
      <c r="M4" s="19">
        <f>IFERROR(IF(GETPIVOTDATA("Incentive",Accompagnement!$B$16,"Libellé",M$2,"TypeZone",$C4,"Zone",$D4,"Tranche",$E4)="",#N/A,GETPIVOTDATA("Incentive",Accompagnement!$B$16,"Libellé",M$2,"TypeZone",$C4,"Zone",$D4,"Tranche",$E4)),#N/A)</f>
        <v>4.9779074963711013E-2</v>
      </c>
      <c r="N4" s="19">
        <f>IFERROR(IF(GETPIVOTDATA("Incentive",Accompagnement!$B$16,"Libellé",N$2,"TypeZone",$C4,"Zone",$D4,"Tranche",$E4)="",#N/A,GETPIVOTDATA("Incentive",Accompagnement!$B$16,"Libellé",N$2,"TypeZone",$C4,"Zone",$D4,"Tranche",$E4)),#N/A)</f>
        <v>4.4962107474631662E-2</v>
      </c>
      <c r="O4" s="19">
        <f>IFERROR(IF(GETPIVOTDATA("Incentive",Accompagnement!$B$16,"Libellé",O$2,"TypeZone",$C4,"Zone",$D4,"Tranche",$E4)="",#N/A,GETPIVOTDATA("Incentive",Accompagnement!$B$16,"Libellé",O$2,"TypeZone",$C4,"Zone",$D4,"Tranche",$E4)),#N/A)</f>
        <v>9.3086139289149619E-2</v>
      </c>
      <c r="P4" s="19">
        <f>IFERROR(IF(GETPIVOTDATA("Incentive",Accompagnement!$B$16,"Libellé",P$2,"TypeZone",$C4,"Zone",$D4,"Tranche",$E4)="",#N/A,GETPIVOTDATA("Incentive",Accompagnement!$B$16,"Libellé",P$2,"TypeZone",$C4,"Zone",$D4,"Tranche",$E4)),#N/A)</f>
        <v>1.2826236778475797E-2</v>
      </c>
      <c r="Q4" s="19">
        <f>IFERROR(IF(GETPIVOTDATA("Incentive",Accompagnement!$B$16,"Libellé",Q$2,"TypeZone",$C4,"Zone",$D4,"Tranche",$E4)="",#N/A,GETPIVOTDATA("Incentive",Accompagnement!$B$16,"Libellé",Q$2,"TypeZone",$C4,"Zone",$D4,"Tranche",$E4)),#N/A)</f>
        <v>3.4255715266571091E-2</v>
      </c>
      <c r="R4" s="19">
        <f>IFERROR(IF(GETPIVOTDATA("Incentive",Accompagnement!$B$16,"Libellé",R$2,"TypeZone",$C4,"Zone",$D4,"Tranche",$E4)="",#N/A,GETPIVOTDATA("Incentive",Accompagnement!$B$16,"Libellé",R$2,"TypeZone",$C4,"Zone",$D4,"Tranche",$E4)),#N/A)</f>
        <v>0.10260954217930718</v>
      </c>
      <c r="S4" s="19">
        <f>IFERROR(IF(GETPIVOTDATA("Incentive",Accompagnement!$B$16,"Libellé",S$2,"TypeZone",$C4,"Zone",$D4,"Tranche",$E4)="",#N/A,GETPIVOTDATA("Incentive",Accompagnement!$B$16,"Libellé",S$2,"TypeZone",$C4,"Zone",$D4,"Tranche",$E4)),#N/A)</f>
        <v>7.5565902987346681E-2</v>
      </c>
      <c r="T4" s="19">
        <f>IFERROR(IF(GETPIVOTDATA("Incentive",Accompagnement!$B$16,"Libellé",T$2,"TypeZone",$C4,"Zone",$D4,"Tranche",$E4)="",#N/A,GETPIVOTDATA("Incentive",Accompagnement!$B$16,"Libellé",T$2,"TypeZone",$C4,"Zone",$D4,"Tranche",$E4)),#N/A)</f>
        <v>2.5798513078100507E-2</v>
      </c>
      <c r="U4" s="19">
        <f>IFERROR(IF(GETPIVOTDATA("Incentive",Accompagnement!$B$16,"Libellé",U$2,"TypeZone",$C4,"Zone",$D4,"Tranche",$E4)="",#N/A,GETPIVOTDATA("Incentive",Accompagnement!$B$16,"Libellé",U$2,"TypeZone",$C4,"Zone",$D4,"Tranche",$E4)),#N/A)</f>
        <v>7.5363145817057706E-2</v>
      </c>
      <c r="V4" s="19">
        <f>IFERROR(IF(GETPIVOTDATA("Incentive",Accompagnement!$B$16,"Libellé",V$2,"TypeZone",$C4,"Zone",$D4,"Tranche",$E4)="",#N/A,GETPIVOTDATA("Incentive",Accompagnement!$B$16,"Libellé",V$2,"TypeZone",$C4,"Zone",$D4,"Tranche",$E4)),#N/A)</f>
        <v>3.9965019113812388E-2</v>
      </c>
      <c r="W4" s="19">
        <f>IFERROR(IF(GETPIVOTDATA("Incentive",Accompagnement!$B$16,"Libellé",W$2,"TypeZone",$C4,"Zone",$D4,"Tranche",$E4)="",#N/A,GETPIVOTDATA("Incentive",Accompagnement!$B$16,"Libellé",W$2,"TypeZone",$C4,"Zone",$D4,"Tranche",$E4)),#N/A)</f>
        <v>0.1328298938983262</v>
      </c>
      <c r="X4" s="19">
        <f>IFERROR(IF(GETPIVOTDATA("Incentive",Accompagnement!$B$16,"Libellé",X$2,"TypeZone",$C4,"Zone",$D4,"Tranche",$E4)="",#N/A,GETPIVOTDATA("Incentive",Accompagnement!$B$16,"Libellé",X$2,"TypeZone",$C4,"Zone",$D4,"Tranche",$E4)),#N/A)</f>
        <v>0.12248245661218103</v>
      </c>
      <c r="Y4" s="19">
        <f>IFERROR(IF(GETPIVOTDATA("Incentive",Accompagnement!$B$16,"Libellé",Y$2,"TypeZone",$C4,"Zone",$D4,"Tranche",$E4)="",#N/A,GETPIVOTDATA("Incentive",Accompagnement!$B$16,"Libellé",Y$2,"TypeZone",$C4,"Zone",$D4,"Tranche",$E4)),#N/A)</f>
        <v>5.5464662631586864E-2</v>
      </c>
      <c r="Z4" s="19">
        <f>IFERROR(IF(GETPIVOTDATA("Incentive",Accompagnement!$B$16,"Libellé",Z$2,"TypeZone",$C4,"Zone",$D4,"Tranche",$E4)="",#N/A,GETPIVOTDATA("Incentive",Accompagnement!$B$16,"Libellé",Z$2,"TypeZone",$C4,"Zone",$D4,"Tranche",$E4)),#N/A)</f>
        <v>3.919210433017737E-2</v>
      </c>
      <c r="AA4" s="19">
        <f>IFERROR(IF(GETPIVOTDATA("Incentive",Accompagnement!$B$16,"Libellé",AA$2,"TypeZone",$C4,"Zone",$D4,"Tranche",$E4)="",#N/A,GETPIVOTDATA("Incentive",Accompagnement!$B$16,"Libellé",AA$2,"TypeZone",$C4,"Zone",$D4,"Tranche",$E4)),#N/A)</f>
        <v>2.6182367598318775E-2</v>
      </c>
      <c r="AB4" s="19">
        <f>IFERROR(IF(GETPIVOTDATA("Incentive",Accompagnement!$B$16,"Libellé",AB$2,"TypeZone",$C4,"Zone",$D4,"Tranche",$E4)="",#N/A,GETPIVOTDATA("Incentive",Accompagnement!$B$16,"Libellé",AB$2,"TypeZone",$C4,"Zone",$D4,"Tranche",$E4)),#N/A)</f>
        <v>0.14295282119732902</v>
      </c>
      <c r="AC4" s="19">
        <f>IFERROR(IF(GETPIVOTDATA("Incentive",Accompagnement!$B$16,"Libellé",AC$2,"TypeZone",$C4,"Zone",$D4,"Tranche",$E4)="",#N/A,GETPIVOTDATA("Incentive",Accompagnement!$B$16,"Libellé",AC$2,"TypeZone",$C4,"Zone",$D4,"Tranche",$E4)),#N/A)</f>
        <v>3.6713746943673131E-2</v>
      </c>
      <c r="AD4" s="19">
        <f>IFERROR(IF(GETPIVOTDATA("Incentive",Accompagnement!$B$16,"Libellé",AD$2,"TypeZone",$C4,"Zone",$D4,"Tranche",$E4)="",#N/A,GETPIVOTDATA("Incentive",Accompagnement!$B$16,"Libellé",AD$2,"TypeZone",$C4,"Zone",$D4,"Tranche",$E4)),#N/A)</f>
        <v>0.10170986710785078</v>
      </c>
      <c r="AE4" s="19">
        <f>IFERROR(IF(GETPIVOTDATA("Incentive",Accompagnement!$B$16,"Libellé",AE$2,"TypeZone",$C4,"Zone",$D4,"Tranche",$E4)="",#N/A,GETPIVOTDATA("Incentive",Accompagnement!$B$16,"Libellé",AE$2,"TypeZone",$C4,"Zone",$D4,"Tranche",$E4)),#N/A)</f>
        <v>0.10569386032281575</v>
      </c>
      <c r="AF4" s="19">
        <f>IFERROR(IF(GETPIVOTDATA("Incentive",Accompagnement!$B$16,"Libellé",AF$2,"TypeZone",$C4,"Zone",$D4,"Tranche",$E4)="",#N/A,GETPIVOTDATA("Incentive",Accompagnement!$B$16,"Libellé",AF$2,"TypeZone",$C4,"Zone",$D4,"Tranche",$E4)),#N/A)</f>
        <v>4.723336375548267E-2</v>
      </c>
      <c r="AG4" s="19">
        <f>IFERROR(IF(GETPIVOTDATA("Incentive",Accompagnement!$B$16,"Libellé",AG$2,"TypeZone",$C4,"Zone",$D4,"Tranche",$E4)="",#N/A,GETPIVOTDATA("Incentive",Accompagnement!$B$16,"Libellé",AG$2,"TypeZone",$C4,"Zone",$D4,"Tranche",$E4)),#N/A)</f>
        <v>8.9974183059031071E-2</v>
      </c>
      <c r="AH4" s="19">
        <f>IFERROR(IF(GETPIVOTDATA("Incentive",Accompagnement!$B$16,"Libellé",AH$2,"TypeZone",$C4,"Zone",$D4,"Tranche",$E4)="",#N/A,GETPIVOTDATA("Incentive",Accompagnement!$B$16,"Libellé",AH$2,"TypeZone",$C4,"Zone",$D4,"Tranche",$E4)),#N/A)</f>
        <v>7.9036306219270422E-2</v>
      </c>
      <c r="AI4" s="19">
        <f>IFERROR(IF(GETPIVOTDATA("Incentive",Accompagnement!$B$16,"Libellé",AI$2,"TypeZone",$C4,"Zone",$D4,"Tranche",$E4)="",#N/A,GETPIVOTDATA("Incentive",Accompagnement!$B$16,"Libellé",AI$2,"TypeZone",$C4,"Zone",$D4,"Tranche",$E4)),#N/A)</f>
        <v>2.1139037279592234E-2</v>
      </c>
      <c r="AJ4" s="19">
        <f>IFERROR(IF(GETPIVOTDATA("Incentive",Accompagnement!$B$16,"Libellé",AJ$2,"TypeZone",$C4,"Zone",$D4,"Tranche",$E4)="",#N/A,GETPIVOTDATA("Incentive",Accompagnement!$B$16,"Libellé",AJ$2,"TypeZone",$C4,"Zone",$D4,"Tranche",$E4)),#N/A)</f>
        <v>9.8876272829875461E-2</v>
      </c>
    </row>
    <row r="5" spans="1:36" x14ac:dyDescent="0.25">
      <c r="A5" s="18" t="str">
        <f>A4</f>
        <v>SECT-Paris Quartier Central Des Affaires</v>
      </c>
      <c r="B5" s="18">
        <f t="shared" si="0"/>
        <v>5</v>
      </c>
      <c r="C5" s="18" t="str">
        <f>VLOOKUP(LEFT(A5,B5-1),Refs!B:C,2,0)</f>
        <v>Secteur</v>
      </c>
      <c r="D5" s="18" t="str">
        <f t="shared" si="1"/>
        <v>Paris Quartier Central Des Affaires</v>
      </c>
      <c r="E5" s="18" t="s">
        <v>49</v>
      </c>
      <c r="F5" s="18" t="str">
        <f t="shared" si="2"/>
        <v>Paris Quartier Central Des Affaires &gt;5000m²</v>
      </c>
      <c r="G5" s="19">
        <f>IFERROR(IF(GETPIVOTDATA("Incentive",Accompagnement!$B$16,"Libellé",G$2,"TypeZone",$C5,"Zone",$D5,"Tranche",$E5)="",#N/A,GETPIVOTDATA("Incentive",Accompagnement!$B$16,"Libellé",G$2,"TypeZone",$C5,"Zone",$D5,"Tranche",$E5)),#N/A)</f>
        <v>0</v>
      </c>
      <c r="H5" s="19">
        <f>IFERROR(IF(GETPIVOTDATA("Incentive",Accompagnement!$B$16,"Libellé",H$2,"TypeZone",$C5,"Zone",$D5,"Tranche",$E5)="",#N/A,GETPIVOTDATA("Incentive",Accompagnement!$B$16,"Libellé",H$2,"TypeZone",$C5,"Zone",$D5,"Tranche",$E5)),#N/A)</f>
        <v>0.15946957642245452</v>
      </c>
      <c r="I5" s="19">
        <f>IFERROR(IF(GETPIVOTDATA("Incentive",Accompagnement!$B$16,"Libellé",I$2,"TypeZone",$C5,"Zone",$D5,"Tranche",$E5)="",#N/A,GETPIVOTDATA("Incentive",Accompagnement!$B$16,"Libellé",I$2,"TypeZone",$C5,"Zone",$D5,"Tranche",$E5)),#N/A)</f>
        <v>0.13120726156036208</v>
      </c>
      <c r="J5" s="19">
        <f>IFERROR(IF(GETPIVOTDATA("Incentive",Accompagnement!$B$16,"Libellé",J$2,"TypeZone",$C5,"Zone",$D5,"Tranche",$E5)="",#N/A,GETPIVOTDATA("Incentive",Accompagnement!$B$16,"Libellé",J$2,"TypeZone",$C5,"Zone",$D5,"Tranche",$E5)),#N/A)</f>
        <v>0.1224506424185727</v>
      </c>
      <c r="K5" s="19">
        <f>IFERROR(IF(GETPIVOTDATA("Incentive",Accompagnement!$B$16,"Libellé",K$2,"TypeZone",$C5,"Zone",$D5,"Tranche",$E5)="",#N/A,GETPIVOTDATA("Incentive",Accompagnement!$B$16,"Libellé",K$2,"TypeZone",$C5,"Zone",$D5,"Tranche",$E5)),#N/A)</f>
        <v>6.4257589238830237E-2</v>
      </c>
      <c r="L5" s="19">
        <f>IFERROR(IF(GETPIVOTDATA("Incentive",Accompagnement!$B$16,"Libellé",L$2,"TypeZone",$C5,"Zone",$D5,"Tranche",$E5)="",#N/A,GETPIVOTDATA("Incentive",Accompagnement!$B$16,"Libellé",L$2,"TypeZone",$C5,"Zone",$D5,"Tranche",$E5)),#N/A)</f>
        <v>4.5065322719884122E-2</v>
      </c>
      <c r="M5" s="19">
        <f>IFERROR(IF(GETPIVOTDATA("Incentive",Accompagnement!$B$16,"Libellé",M$2,"TypeZone",$C5,"Zone",$D5,"Tranche",$E5)="",#N/A,GETPIVOTDATA("Incentive",Accompagnement!$B$16,"Libellé",M$2,"TypeZone",$C5,"Zone",$D5,"Tranche",$E5)),#N/A)</f>
        <v>6.9430543700822925E-2</v>
      </c>
      <c r="N5" s="19">
        <f>IFERROR(IF(GETPIVOTDATA("Incentive",Accompagnement!$B$16,"Libellé",N$2,"TypeZone",$C5,"Zone",$D5,"Tranche",$E5)="",#N/A,GETPIVOTDATA("Incentive",Accompagnement!$B$16,"Libellé",N$2,"TypeZone",$C5,"Zone",$D5,"Tranche",$E5)),#N/A)</f>
        <v>9.6755385680466308E-2</v>
      </c>
      <c r="O5" s="19">
        <f>IFERROR(IF(GETPIVOTDATA("Incentive",Accompagnement!$B$16,"Libellé",O$2,"TypeZone",$C5,"Zone",$D5,"Tranche",$E5)="",#N/A,GETPIVOTDATA("Incentive",Accompagnement!$B$16,"Libellé",O$2,"TypeZone",$C5,"Zone",$D5,"Tranche",$E5)),#N/A)</f>
        <v>9.6333719932779727E-2</v>
      </c>
      <c r="P5" s="19">
        <f>IFERROR(IF(GETPIVOTDATA("Incentive",Accompagnement!$B$16,"Libellé",P$2,"TypeZone",$C5,"Zone",$D5,"Tranche",$E5)="",#N/A,GETPIVOTDATA("Incentive",Accompagnement!$B$16,"Libellé",P$2,"TypeZone",$C5,"Zone",$D5,"Tranche",$E5)),#N/A)</f>
        <v>6.0979741670802362E-2</v>
      </c>
      <c r="Q5" s="19">
        <f>IFERROR(IF(GETPIVOTDATA("Incentive",Accompagnement!$B$16,"Libellé",Q$2,"TypeZone",$C5,"Zone",$D5,"Tranche",$E5)="",#N/A,GETPIVOTDATA("Incentive",Accompagnement!$B$16,"Libellé",Q$2,"TypeZone",$C5,"Zone",$D5,"Tranche",$E5)),#N/A)</f>
        <v>6.1598722697361582E-3</v>
      </c>
      <c r="R5" s="19">
        <f>IFERROR(IF(GETPIVOTDATA("Incentive",Accompagnement!$B$16,"Libellé",R$2,"TypeZone",$C5,"Zone",$D5,"Tranche",$E5)="",#N/A,GETPIVOTDATA("Incentive",Accompagnement!$B$16,"Libellé",R$2,"TypeZone",$C5,"Zone",$D5,"Tranche",$E5)),#N/A)</f>
        <v>2.7784968945080101E-2</v>
      </c>
      <c r="S5" s="19">
        <f>IFERROR(IF(GETPIVOTDATA("Incentive",Accompagnement!$B$16,"Libellé",S$2,"TypeZone",$C5,"Zone",$D5,"Tranche",$E5)="",#N/A,GETPIVOTDATA("Incentive",Accompagnement!$B$16,"Libellé",S$2,"TypeZone",$C5,"Zone",$D5,"Tranche",$E5)),#N/A)</f>
        <v>0.21259607571234573</v>
      </c>
      <c r="T5" s="19">
        <f>IFERROR(IF(GETPIVOTDATA("Incentive",Accompagnement!$B$16,"Libellé",T$2,"TypeZone",$C5,"Zone",$D5,"Tranche",$E5)="",#N/A,GETPIVOTDATA("Incentive",Accompagnement!$B$16,"Libellé",T$2,"TypeZone",$C5,"Zone",$D5,"Tranche",$E5)),#N/A)</f>
        <v>6.747521208061516E-2</v>
      </c>
      <c r="U5" s="19">
        <f>IFERROR(IF(GETPIVOTDATA("Incentive",Accompagnement!$B$16,"Libellé",U$2,"TypeZone",$C5,"Zone",$D5,"Tranche",$E5)="",#N/A,GETPIVOTDATA("Incentive",Accompagnement!$B$16,"Libellé",U$2,"TypeZone",$C5,"Zone",$D5,"Tranche",$E5)),#N/A)</f>
        <v>6.1570343696165597E-2</v>
      </c>
      <c r="V5" s="19">
        <f>IFERROR(IF(GETPIVOTDATA("Incentive",Accompagnement!$B$16,"Libellé",V$2,"TypeZone",$C5,"Zone",$D5,"Tranche",$E5)="",#N/A,GETPIVOTDATA("Incentive",Accompagnement!$B$16,"Libellé",V$2,"TypeZone",$C5,"Zone",$D5,"Tranche",$E5)),#N/A)</f>
        <v>7.1874261236234777E-2</v>
      </c>
      <c r="W5" s="19">
        <f>IFERROR(IF(GETPIVOTDATA("Incentive",Accompagnement!$B$16,"Libellé",W$2,"TypeZone",$C5,"Zone",$D5,"Tranche",$E5)="",#N/A,GETPIVOTDATA("Incentive",Accompagnement!$B$16,"Libellé",W$2,"TypeZone",$C5,"Zone",$D5,"Tranche",$E5)),#N/A)</f>
        <v>6.5632986987256845E-3</v>
      </c>
      <c r="X5" s="19">
        <f>IFERROR(IF(GETPIVOTDATA("Incentive",Accompagnement!$B$16,"Libellé",X$2,"TypeZone",$C5,"Zone",$D5,"Tranche",$E5)="",#N/A,GETPIVOTDATA("Incentive",Accompagnement!$B$16,"Libellé",X$2,"TypeZone",$C5,"Zone",$D5,"Tranche",$E5)),#N/A)</f>
        <v>3.7312225513540784E-2</v>
      </c>
      <c r="Y5" s="19">
        <f>IFERROR(IF(GETPIVOTDATA("Incentive",Accompagnement!$B$16,"Libellé",Y$2,"TypeZone",$C5,"Zone",$D5,"Tranche",$E5)="",#N/A,GETPIVOTDATA("Incentive",Accompagnement!$B$16,"Libellé",Y$2,"TypeZone",$C5,"Zone",$D5,"Tranche",$E5)),#N/A)</f>
        <v>0.19093343746616204</v>
      </c>
      <c r="Z5" s="19">
        <f>IFERROR(IF(GETPIVOTDATA("Incentive",Accompagnement!$B$16,"Libellé",Z$2,"TypeZone",$C5,"Zone",$D5,"Tranche",$E5)="",#N/A,GETPIVOTDATA("Incentive",Accompagnement!$B$16,"Libellé",Z$2,"TypeZone",$C5,"Zone",$D5,"Tranche",$E5)),#N/A)</f>
        <v>3.5706449033108233E-2</v>
      </c>
      <c r="AA5" s="19">
        <f>IFERROR(IF(GETPIVOTDATA("Incentive",Accompagnement!$B$16,"Libellé",AA$2,"TypeZone",$C5,"Zone",$D5,"Tranche",$E5)="",#N/A,GETPIVOTDATA("Incentive",Accompagnement!$B$16,"Libellé",AA$2,"TypeZone",$C5,"Zone",$D5,"Tranche",$E5)),#N/A)</f>
        <v>0.17696446368563434</v>
      </c>
      <c r="AB5" s="19">
        <f>IFERROR(IF(GETPIVOTDATA("Incentive",Accompagnement!$B$16,"Libellé",AB$2,"TypeZone",$C5,"Zone",$D5,"Tranche",$E5)="",#N/A,GETPIVOTDATA("Incentive",Accompagnement!$B$16,"Libellé",AB$2,"TypeZone",$C5,"Zone",$D5,"Tranche",$E5)),#N/A)</f>
        <v>3.2781722945010694E-2</v>
      </c>
      <c r="AC5" s="19">
        <f>IFERROR(IF(GETPIVOTDATA("Incentive",Accompagnement!$B$16,"Libellé",AC$2,"TypeZone",$C5,"Zone",$D5,"Tranche",$E5)="",#N/A,GETPIVOTDATA("Incentive",Accompagnement!$B$16,"Libellé",AC$2,"TypeZone",$C5,"Zone",$D5,"Tranche",$E5)),#N/A)</f>
        <v>0.12574290383734832</v>
      </c>
      <c r="AD5" s="19">
        <f>IFERROR(IF(GETPIVOTDATA("Incentive",Accompagnement!$B$16,"Libellé",AD$2,"TypeZone",$C5,"Zone",$D5,"Tranche",$E5)="",#N/A,GETPIVOTDATA("Incentive",Accompagnement!$B$16,"Libellé",AD$2,"TypeZone",$C5,"Zone",$D5,"Tranche",$E5)),#N/A)</f>
        <v>0.13759408141386306</v>
      </c>
      <c r="AE5" s="19">
        <f>IFERROR(IF(GETPIVOTDATA("Incentive",Accompagnement!$B$16,"Libellé",AE$2,"TypeZone",$C5,"Zone",$D5,"Tranche",$E5)="",#N/A,GETPIVOTDATA("Incentive",Accompagnement!$B$16,"Libellé",AE$2,"TypeZone",$C5,"Zone",$D5,"Tranche",$E5)),#N/A)</f>
        <v>1.3566327434136867E-4</v>
      </c>
      <c r="AF5" s="19">
        <f>IFERROR(IF(GETPIVOTDATA("Incentive",Accompagnement!$B$16,"Libellé",AF$2,"TypeZone",$C5,"Zone",$D5,"Tranche",$E5)="",#N/A,GETPIVOTDATA("Incentive",Accompagnement!$B$16,"Libellé",AF$2,"TypeZone",$C5,"Zone",$D5,"Tranche",$E5)),#N/A)</f>
        <v>6.2358014259105705E-2</v>
      </c>
      <c r="AG5" s="19">
        <f>IFERROR(IF(GETPIVOTDATA("Incentive",Accompagnement!$B$16,"Libellé",AG$2,"TypeZone",$C5,"Zone",$D5,"Tranche",$E5)="",#N/A,GETPIVOTDATA("Incentive",Accompagnement!$B$16,"Libellé",AG$2,"TypeZone",$C5,"Zone",$D5,"Tranche",$E5)),#N/A)</f>
        <v>0.14211460724653249</v>
      </c>
      <c r="AH5" s="19">
        <f>IFERROR(IF(GETPIVOTDATA("Incentive",Accompagnement!$B$16,"Libellé",AH$2,"TypeZone",$C5,"Zone",$D5,"Tranche",$E5)="",#N/A,GETPIVOTDATA("Incentive",Accompagnement!$B$16,"Libellé",AH$2,"TypeZone",$C5,"Zone",$D5,"Tranche",$E5)),#N/A)</f>
        <v>5.5634831681547231E-2</v>
      </c>
      <c r="AI5" s="19">
        <f>IFERROR(IF(GETPIVOTDATA("Incentive",Accompagnement!$B$16,"Libellé",AI$2,"TypeZone",$C5,"Zone",$D5,"Tranche",$E5)="",#N/A,GETPIVOTDATA("Incentive",Accompagnement!$B$16,"Libellé",AI$2,"TypeZone",$C5,"Zone",$D5,"Tranche",$E5)),#N/A)</f>
        <v>9.1972743776029514E-2</v>
      </c>
      <c r="AJ5" s="19">
        <f>IFERROR(IF(GETPIVOTDATA("Incentive",Accompagnement!$B$16,"Libellé",AJ$2,"TypeZone",$C5,"Zone",$D5,"Tranche",$E5)="",#N/A,GETPIVOTDATA("Incentive",Accompagnement!$B$16,"Libellé",AJ$2,"TypeZone",$C5,"Zone",$D5,"Tranche",$E5)),#N/A)</f>
        <v>4.8587662921657816E-2</v>
      </c>
    </row>
    <row r="6" spans="1:36" x14ac:dyDescent="0.25">
      <c r="A6" s="18" t="str">
        <f>Graphique!C8</f>
        <v>SS SECT-La Defense</v>
      </c>
      <c r="B6" s="18">
        <f t="shared" si="0"/>
        <v>8</v>
      </c>
      <c r="C6" s="18" t="str">
        <f>VLOOKUP(LEFT(A6,B6-1),Refs!B:C,2,0)</f>
        <v>Sous-Secteur</v>
      </c>
      <c r="D6" s="18" t="str">
        <f t="shared" si="1"/>
        <v>La Defense</v>
      </c>
      <c r="E6" s="18" t="s">
        <v>51</v>
      </c>
      <c r="F6" s="18" t="str">
        <f t="shared" si="2"/>
        <v>La Defense Ensemble</v>
      </c>
      <c r="G6" s="19">
        <f>IFERROR(IF(GETPIVOTDATA("Incentive",Accompagnement!$B$16,"Libellé",G$2,"TypeZone",$C6,"Zone",$D6,"Tranche",$E6)="",#N/A,GETPIVOTDATA("Incentive",Accompagnement!$B$16,"Libellé",G$2,"TypeZone",$C6,"Zone",$D6,"Tranche",$E6)),#N/A)</f>
        <v>0.12981756425148866</v>
      </c>
      <c r="H6" s="19">
        <f>IFERROR(IF(GETPIVOTDATA("Incentive",Accompagnement!$B$16,"Libellé",H$2,"TypeZone",$C6,"Zone",$D6,"Tranche",$E6)="",#N/A,GETPIVOTDATA("Incentive",Accompagnement!$B$16,"Libellé",H$2,"TypeZone",$C6,"Zone",$D6,"Tranche",$E6)),#N/A)</f>
        <v>1.4694231805291702E-2</v>
      </c>
      <c r="I6" s="19">
        <f>IFERROR(IF(GETPIVOTDATA("Incentive",Accompagnement!$B$16,"Libellé",I$2,"TypeZone",$C6,"Zone",$D6,"Tranche",$E6)="",#N/A,GETPIVOTDATA("Incentive",Accompagnement!$B$16,"Libellé",I$2,"TypeZone",$C6,"Zone",$D6,"Tranche",$E6)),#N/A)</f>
        <v>1.2810138573712546E-3</v>
      </c>
      <c r="J6" s="19">
        <f>IFERROR(IF(GETPIVOTDATA("Incentive",Accompagnement!$B$16,"Libellé",J$2,"TypeZone",$C6,"Zone",$D6,"Tranche",$E6)="",#N/A,GETPIVOTDATA("Incentive",Accompagnement!$B$16,"Libellé",J$2,"TypeZone",$C6,"Zone",$D6,"Tranche",$E6)),#N/A)</f>
        <v>0.15601624158231595</v>
      </c>
      <c r="K6" s="19">
        <f>IFERROR(IF(GETPIVOTDATA("Incentive",Accompagnement!$B$16,"Libellé",K$2,"TypeZone",$C6,"Zone",$D6,"Tranche",$E6)="",#N/A,GETPIVOTDATA("Incentive",Accompagnement!$B$16,"Libellé",K$2,"TypeZone",$C6,"Zone",$D6,"Tranche",$E6)),#N/A)</f>
        <v>5.9956709784948777E-2</v>
      </c>
      <c r="L6" s="19">
        <f>IFERROR(IF(GETPIVOTDATA("Incentive",Accompagnement!$B$16,"Libellé",L$2,"TypeZone",$C6,"Zone",$D6,"Tranche",$E6)="",#N/A,GETPIVOTDATA("Incentive",Accompagnement!$B$16,"Libellé",L$2,"TypeZone",$C6,"Zone",$D6,"Tranche",$E6)),#N/A)</f>
        <v>0.18016142029661611</v>
      </c>
      <c r="M6" s="19">
        <f>IFERROR(IF(GETPIVOTDATA("Incentive",Accompagnement!$B$16,"Libellé",M$2,"TypeZone",$C6,"Zone",$D6,"Tranche",$E6)="",#N/A,GETPIVOTDATA("Incentive",Accompagnement!$B$16,"Libellé",M$2,"TypeZone",$C6,"Zone",$D6,"Tranche",$E6)),#N/A)</f>
        <v>0.13567399585572223</v>
      </c>
      <c r="N6" s="19">
        <f>IFERROR(IF(GETPIVOTDATA("Incentive",Accompagnement!$B$16,"Libellé",N$2,"TypeZone",$C6,"Zone",$D6,"Tranche",$E6)="",#N/A,GETPIVOTDATA("Incentive",Accompagnement!$B$16,"Libellé",N$2,"TypeZone",$C6,"Zone",$D6,"Tranche",$E6)),#N/A)</f>
        <v>7.6039696962966183E-2</v>
      </c>
      <c r="O6" s="19">
        <f>IFERROR(IF(GETPIVOTDATA("Incentive",Accompagnement!$B$16,"Libellé",O$2,"TypeZone",$C6,"Zone",$D6,"Tranche",$E6)="",#N/A,GETPIVOTDATA("Incentive",Accompagnement!$B$16,"Libellé",O$2,"TypeZone",$C6,"Zone",$D6,"Tranche",$E6)),#N/A)</f>
        <v>0.18074205609380972</v>
      </c>
      <c r="P6" s="19">
        <f>IFERROR(IF(GETPIVOTDATA("Incentive",Accompagnement!$B$16,"Libellé",P$2,"TypeZone",$C6,"Zone",$D6,"Tranche",$E6)="",#N/A,GETPIVOTDATA("Incentive",Accompagnement!$B$16,"Libellé",P$2,"TypeZone",$C6,"Zone",$D6,"Tranche",$E6)),#N/A)</f>
        <v>0.15875675318899285</v>
      </c>
      <c r="Q6" s="19">
        <f>IFERROR(IF(GETPIVOTDATA("Incentive",Accompagnement!$B$16,"Libellé",Q$2,"TypeZone",$C6,"Zone",$D6,"Tranche",$E6)="",#N/A,GETPIVOTDATA("Incentive",Accompagnement!$B$16,"Libellé",Q$2,"TypeZone",$C6,"Zone",$D6,"Tranche",$E6)),#N/A)</f>
        <v>0.14539998253289932</v>
      </c>
      <c r="R6" s="19">
        <f>IFERROR(IF(GETPIVOTDATA("Incentive",Accompagnement!$B$16,"Libellé",R$2,"TypeZone",$C6,"Zone",$D6,"Tranche",$E6)="",#N/A,GETPIVOTDATA("Incentive",Accompagnement!$B$16,"Libellé",R$2,"TypeZone",$C6,"Zone",$D6,"Tranche",$E6)),#N/A)</f>
        <v>0.13097258092342676</v>
      </c>
      <c r="S6" s="19">
        <f>IFERROR(IF(GETPIVOTDATA("Incentive",Accompagnement!$B$16,"Libellé",S$2,"TypeZone",$C6,"Zone",$D6,"Tranche",$E6)="",#N/A,GETPIVOTDATA("Incentive",Accompagnement!$B$16,"Libellé",S$2,"TypeZone",$C6,"Zone",$D6,"Tranche",$E6)),#N/A)</f>
        <v>0.21353360262503815</v>
      </c>
      <c r="T6" s="19">
        <f>IFERROR(IF(GETPIVOTDATA("Incentive",Accompagnement!$B$16,"Libellé",T$2,"TypeZone",$C6,"Zone",$D6,"Tranche",$E6)="",#N/A,GETPIVOTDATA("Incentive",Accompagnement!$B$16,"Libellé",T$2,"TypeZone",$C6,"Zone",$D6,"Tranche",$E6)),#N/A)</f>
        <v>0.24725221901733527</v>
      </c>
      <c r="U6" s="19">
        <f>IFERROR(IF(GETPIVOTDATA("Incentive",Accompagnement!$B$16,"Libellé",U$2,"TypeZone",$C6,"Zone",$D6,"Tranche",$E6)="",#N/A,GETPIVOTDATA("Incentive",Accompagnement!$B$16,"Libellé",U$2,"TypeZone",$C6,"Zone",$D6,"Tranche",$E6)),#N/A)</f>
        <v>9.360710357426566E-2</v>
      </c>
      <c r="V6" s="19">
        <f>IFERROR(IF(GETPIVOTDATA("Incentive",Accompagnement!$B$16,"Libellé",V$2,"TypeZone",$C6,"Zone",$D6,"Tranche",$E6)="",#N/A,GETPIVOTDATA("Incentive",Accompagnement!$B$16,"Libellé",V$2,"TypeZone",$C6,"Zone",$D6,"Tranche",$E6)),#N/A)</f>
        <v>7.7642659042925721E-2</v>
      </c>
      <c r="W6" s="19">
        <f>IFERROR(IF(GETPIVOTDATA("Incentive",Accompagnement!$B$16,"Libellé",W$2,"TypeZone",$C6,"Zone",$D6,"Tranche",$E6)="",#N/A,GETPIVOTDATA("Incentive",Accompagnement!$B$16,"Libellé",W$2,"TypeZone",$C6,"Zone",$D6,"Tranche",$E6)),#N/A)</f>
        <v>3.7932534009805938E-2</v>
      </c>
      <c r="X6" s="19">
        <f>IFERROR(IF(GETPIVOTDATA("Incentive",Accompagnement!$B$16,"Libellé",X$2,"TypeZone",$C6,"Zone",$D6,"Tranche",$E6)="",#N/A,GETPIVOTDATA("Incentive",Accompagnement!$B$16,"Libellé",X$2,"TypeZone",$C6,"Zone",$D6,"Tranche",$E6)),#N/A)</f>
        <v>0.10527917136409835</v>
      </c>
      <c r="Y6" s="19">
        <f>IFERROR(IF(GETPIVOTDATA("Incentive",Accompagnement!$B$16,"Libellé",Y$2,"TypeZone",$C6,"Zone",$D6,"Tranche",$E6)="",#N/A,GETPIVOTDATA("Incentive",Accompagnement!$B$16,"Libellé",Y$2,"TypeZone",$C6,"Zone",$D6,"Tranche",$E6)),#N/A)</f>
        <v>0.14382394005921109</v>
      </c>
      <c r="Z6" s="19">
        <f>IFERROR(IF(GETPIVOTDATA("Incentive",Accompagnement!$B$16,"Libellé",Z$2,"TypeZone",$C6,"Zone",$D6,"Tranche",$E6)="",#N/A,GETPIVOTDATA("Incentive",Accompagnement!$B$16,"Libellé",Z$2,"TypeZone",$C6,"Zone",$D6,"Tranche",$E6)),#N/A)</f>
        <v>0.10045499069363617</v>
      </c>
      <c r="AA6" s="19">
        <f>IFERROR(IF(GETPIVOTDATA("Incentive",Accompagnement!$B$16,"Libellé",AA$2,"TypeZone",$C6,"Zone",$D6,"Tranche",$E6)="",#N/A,GETPIVOTDATA("Incentive",Accompagnement!$B$16,"Libellé",AA$2,"TypeZone",$C6,"Zone",$D6,"Tranche",$E6)),#N/A)</f>
        <v>4.4428337856996234E-4</v>
      </c>
      <c r="AB6" s="19">
        <f>IFERROR(IF(GETPIVOTDATA("Incentive",Accompagnement!$B$16,"Libellé",AB$2,"TypeZone",$C6,"Zone",$D6,"Tranche",$E6)="",#N/A,GETPIVOTDATA("Incentive",Accompagnement!$B$16,"Libellé",AB$2,"TypeZone",$C6,"Zone",$D6,"Tranche",$E6)),#N/A)</f>
        <v>0.10993149857824162</v>
      </c>
      <c r="AC6" s="19">
        <f>IFERROR(IF(GETPIVOTDATA("Incentive",Accompagnement!$B$16,"Libellé",AC$2,"TypeZone",$C6,"Zone",$D6,"Tranche",$E6)="",#N/A,GETPIVOTDATA("Incentive",Accompagnement!$B$16,"Libellé",AC$2,"TypeZone",$C6,"Zone",$D6,"Tranche",$E6)),#N/A)</f>
        <v>0.2389706221806335</v>
      </c>
      <c r="AD6" s="19">
        <f>IFERROR(IF(GETPIVOTDATA("Incentive",Accompagnement!$B$16,"Libellé",AD$2,"TypeZone",$C6,"Zone",$D6,"Tranche",$E6)="",#N/A,GETPIVOTDATA("Incentive",Accompagnement!$B$16,"Libellé",AD$2,"TypeZone",$C6,"Zone",$D6,"Tranche",$E6)),#N/A)</f>
        <v>3.4117525456943631E-2</v>
      </c>
      <c r="AE6" s="19">
        <f>IFERROR(IF(GETPIVOTDATA("Incentive",Accompagnement!$B$16,"Libellé",AE$2,"TypeZone",$C6,"Zone",$D6,"Tranche",$E6)="",#N/A,GETPIVOTDATA("Incentive",Accompagnement!$B$16,"Libellé",AE$2,"TypeZone",$C6,"Zone",$D6,"Tranche",$E6)),#N/A)</f>
        <v>4.4291683666769339E-2</v>
      </c>
      <c r="AF6" s="19">
        <f>IFERROR(IF(GETPIVOTDATA("Incentive",Accompagnement!$B$16,"Libellé",AF$2,"TypeZone",$C6,"Zone",$D6,"Tranche",$E6)="",#N/A,GETPIVOTDATA("Incentive",Accompagnement!$B$16,"Libellé",AF$2,"TypeZone",$C6,"Zone",$D6,"Tranche",$E6)),#N/A)</f>
        <v>0.17927047261760543</v>
      </c>
      <c r="AG6" s="19">
        <f>IFERROR(IF(GETPIVOTDATA("Incentive",Accompagnement!$B$16,"Libellé",AG$2,"TypeZone",$C6,"Zone",$D6,"Tranche",$E6)="",#N/A,GETPIVOTDATA("Incentive",Accompagnement!$B$16,"Libellé",AG$2,"TypeZone",$C6,"Zone",$D6,"Tranche",$E6)),#N/A)</f>
        <v>0.15896773590239263</v>
      </c>
      <c r="AH6" s="19">
        <f>IFERROR(IF(GETPIVOTDATA("Incentive",Accompagnement!$B$16,"Libellé",AH$2,"TypeZone",$C6,"Zone",$D6,"Tranche",$E6)="",#N/A,GETPIVOTDATA("Incentive",Accompagnement!$B$16,"Libellé",AH$2,"TypeZone",$C6,"Zone",$D6,"Tranche",$E6)),#N/A)</f>
        <v>5.9373067504264139E-2</v>
      </c>
      <c r="AI6" s="19">
        <f>IFERROR(IF(GETPIVOTDATA("Incentive",Accompagnement!$B$16,"Libellé",AI$2,"TypeZone",$C6,"Zone",$D6,"Tranche",$E6)="",#N/A,GETPIVOTDATA("Incentive",Accompagnement!$B$16,"Libellé",AI$2,"TypeZone",$C6,"Zone",$D6,"Tranche",$E6)),#N/A)</f>
        <v>0.2241825307991758</v>
      </c>
      <c r="AJ6" s="19">
        <f>IFERROR(IF(GETPIVOTDATA("Incentive",Accompagnement!$B$16,"Libellé",AJ$2,"TypeZone",$C6,"Zone",$D6,"Tranche",$E6)="",#N/A,GETPIVOTDATA("Incentive",Accompagnement!$B$16,"Libellé",AJ$2,"TypeZone",$C6,"Zone",$D6,"Tranche",$E6)),#N/A)</f>
        <v>0.15527781918400291</v>
      </c>
    </row>
    <row r="7" spans="1:36" x14ac:dyDescent="0.25">
      <c r="A7" s="18" t="str">
        <f>A6</f>
        <v>SS SECT-La Defense</v>
      </c>
      <c r="B7" s="18">
        <f t="shared" si="0"/>
        <v>8</v>
      </c>
      <c r="C7" s="18" t="str">
        <f>VLOOKUP(LEFT(A7,B7-1),Refs!B:C,2,0)</f>
        <v>Sous-Secteur</v>
      </c>
      <c r="D7" s="18" t="str">
        <f t="shared" si="1"/>
        <v>La Defense</v>
      </c>
      <c r="E7" s="18" t="s">
        <v>50</v>
      </c>
      <c r="F7" s="18" t="str">
        <f t="shared" si="2"/>
        <v>La Defense 1000-5000m²</v>
      </c>
      <c r="G7" s="19">
        <f>IFERROR(IF(GETPIVOTDATA("Incentive",Accompagnement!$B$16,"Libellé",G$2,"TypeZone",$C7,"Zone",$D7,"Tranche",$E7)="",#N/A,GETPIVOTDATA("Incentive",Accompagnement!$B$16,"Libellé",G$2,"TypeZone",$C7,"Zone",$D7,"Tranche",$E7)),#N/A)</f>
        <v>8.5322445411001396E-2</v>
      </c>
      <c r="H7" s="19">
        <f>IFERROR(IF(GETPIVOTDATA("Incentive",Accompagnement!$B$16,"Libellé",H$2,"TypeZone",$C7,"Zone",$D7,"Tranche",$E7)="",#N/A,GETPIVOTDATA("Incentive",Accompagnement!$B$16,"Libellé",H$2,"TypeZone",$C7,"Zone",$D7,"Tranche",$E7)),#N/A)</f>
        <v>3.2922989669570579E-2</v>
      </c>
      <c r="I7" s="19">
        <f>IFERROR(IF(GETPIVOTDATA("Incentive",Accompagnement!$B$16,"Libellé",I$2,"TypeZone",$C7,"Zone",$D7,"Tranche",$E7)="",#N/A,GETPIVOTDATA("Incentive",Accompagnement!$B$16,"Libellé",I$2,"TypeZone",$C7,"Zone",$D7,"Tranche",$E7)),#N/A)</f>
        <v>3.1442501726738653E-2</v>
      </c>
      <c r="J7" s="19">
        <f>IFERROR(IF(GETPIVOTDATA("Incentive",Accompagnement!$B$16,"Libellé",J$2,"TypeZone",$C7,"Zone",$D7,"Tranche",$E7)="",#N/A,GETPIVOTDATA("Incentive",Accompagnement!$B$16,"Libellé",J$2,"TypeZone",$C7,"Zone",$D7,"Tranche",$E7)),#N/A)</f>
        <v>0.21481298924009842</v>
      </c>
      <c r="K7" s="19">
        <f>IFERROR(IF(GETPIVOTDATA("Incentive",Accompagnement!$B$16,"Libellé",K$2,"TypeZone",$C7,"Zone",$D7,"Tranche",$E7)="",#N/A,GETPIVOTDATA("Incentive",Accompagnement!$B$16,"Libellé",K$2,"TypeZone",$C7,"Zone",$D7,"Tranche",$E7)),#N/A)</f>
        <v>8.9720399400271905E-2</v>
      </c>
      <c r="L7" s="19">
        <f>IFERROR(IF(GETPIVOTDATA("Incentive",Accompagnement!$B$16,"Libellé",L$2,"TypeZone",$C7,"Zone",$D7,"Tranche",$E7)="",#N/A,GETPIVOTDATA("Incentive",Accompagnement!$B$16,"Libellé",L$2,"TypeZone",$C7,"Zone",$D7,"Tranche",$E7)),#N/A)</f>
        <v>0.13458230880030222</v>
      </c>
      <c r="M7" s="19">
        <f>IFERROR(IF(GETPIVOTDATA("Incentive",Accompagnement!$B$16,"Libellé",M$2,"TypeZone",$C7,"Zone",$D7,"Tranche",$E7)="",#N/A,GETPIVOTDATA("Incentive",Accompagnement!$B$16,"Libellé",M$2,"TypeZone",$C7,"Zone",$D7,"Tranche",$E7)),#N/A)</f>
        <v>0.11277038921370661</v>
      </c>
      <c r="N7" s="19">
        <f>IFERROR(IF(GETPIVOTDATA("Incentive",Accompagnement!$B$16,"Libellé",N$2,"TypeZone",$C7,"Zone",$D7,"Tranche",$E7)="",#N/A,GETPIVOTDATA("Incentive",Accompagnement!$B$16,"Libellé",N$2,"TypeZone",$C7,"Zone",$D7,"Tranche",$E7)),#N/A)</f>
        <v>6.5490659414129378E-3</v>
      </c>
      <c r="O7" s="19">
        <f>IFERROR(IF(GETPIVOTDATA("Incentive",Accompagnement!$B$16,"Libellé",O$2,"TypeZone",$C7,"Zone",$D7,"Tranche",$E7)="",#N/A,GETPIVOTDATA("Incentive",Accompagnement!$B$16,"Libellé",O$2,"TypeZone",$C7,"Zone",$D7,"Tranche",$E7)),#N/A)</f>
        <v>6.9379504033393324E-2</v>
      </c>
      <c r="P7" s="19">
        <f>IFERROR(IF(GETPIVOTDATA("Incentive",Accompagnement!$B$16,"Libellé",P$2,"TypeZone",$C7,"Zone",$D7,"Tranche",$E7)="",#N/A,GETPIVOTDATA("Incentive",Accompagnement!$B$16,"Libellé",P$2,"TypeZone",$C7,"Zone",$D7,"Tranche",$E7)),#N/A)</f>
        <v>0.14534716388599772</v>
      </c>
      <c r="Q7" s="19">
        <f>IFERROR(IF(GETPIVOTDATA("Incentive",Accompagnement!$B$16,"Libellé",Q$2,"TypeZone",$C7,"Zone",$D7,"Tranche",$E7)="",#N/A,GETPIVOTDATA("Incentive",Accompagnement!$B$16,"Libellé",Q$2,"TypeZone",$C7,"Zone",$D7,"Tranche",$E7)),#N/A)</f>
        <v>9.2325576924854491E-2</v>
      </c>
      <c r="R7" s="19">
        <f>IFERROR(IF(GETPIVOTDATA("Incentive",Accompagnement!$B$16,"Libellé",R$2,"TypeZone",$C7,"Zone",$D7,"Tranche",$E7)="",#N/A,GETPIVOTDATA("Incentive",Accompagnement!$B$16,"Libellé",R$2,"TypeZone",$C7,"Zone",$D7,"Tranche",$E7)),#N/A)</f>
        <v>8.7158702188308255E-3</v>
      </c>
      <c r="S7" s="19">
        <f>IFERROR(IF(GETPIVOTDATA("Incentive",Accompagnement!$B$16,"Libellé",S$2,"TypeZone",$C7,"Zone",$D7,"Tranche",$E7)="",#N/A,GETPIVOTDATA("Incentive",Accompagnement!$B$16,"Libellé",S$2,"TypeZone",$C7,"Zone",$D7,"Tranche",$E7)),#N/A)</f>
        <v>9.8797154810878154E-2</v>
      </c>
      <c r="T7" s="19">
        <f>IFERROR(IF(GETPIVOTDATA("Incentive",Accompagnement!$B$16,"Libellé",T$2,"TypeZone",$C7,"Zone",$D7,"Tranche",$E7)="",#N/A,GETPIVOTDATA("Incentive",Accompagnement!$B$16,"Libellé",T$2,"TypeZone",$C7,"Zone",$D7,"Tranche",$E7)),#N/A)</f>
        <v>8.5007891815562758E-2</v>
      </c>
      <c r="U7" s="19">
        <f>IFERROR(IF(GETPIVOTDATA("Incentive",Accompagnement!$B$16,"Libellé",U$2,"TypeZone",$C7,"Zone",$D7,"Tranche",$E7)="",#N/A,GETPIVOTDATA("Incentive",Accompagnement!$B$16,"Libellé",U$2,"TypeZone",$C7,"Zone",$D7,"Tranche",$E7)),#N/A)</f>
        <v>2.2868220449222005E-2</v>
      </c>
      <c r="V7" s="19">
        <f>IFERROR(IF(GETPIVOTDATA("Incentive",Accompagnement!$B$16,"Libellé",V$2,"TypeZone",$C7,"Zone",$D7,"Tranche",$E7)="",#N/A,GETPIVOTDATA("Incentive",Accompagnement!$B$16,"Libellé",V$2,"TypeZone",$C7,"Zone",$D7,"Tranche",$E7)),#N/A)</f>
        <v>0.18742694135734772</v>
      </c>
      <c r="W7" s="19">
        <f>IFERROR(IF(GETPIVOTDATA("Incentive",Accompagnement!$B$16,"Libellé",W$2,"TypeZone",$C7,"Zone",$D7,"Tranche",$E7)="",#N/A,GETPIVOTDATA("Incentive",Accompagnement!$B$16,"Libellé",W$2,"TypeZone",$C7,"Zone",$D7,"Tranche",$E7)),#N/A)</f>
        <v>2.5598222278900688E-2</v>
      </c>
      <c r="X7" s="19">
        <f>IFERROR(IF(GETPIVOTDATA("Incentive",Accompagnement!$B$16,"Libellé",X$2,"TypeZone",$C7,"Zone",$D7,"Tranche",$E7)="",#N/A,GETPIVOTDATA("Incentive",Accompagnement!$B$16,"Libellé",X$2,"TypeZone",$C7,"Zone",$D7,"Tranche",$E7)),#N/A)</f>
        <v>0.12478202058422547</v>
      </c>
      <c r="Y7" s="19">
        <f>IFERROR(IF(GETPIVOTDATA("Incentive",Accompagnement!$B$16,"Libellé",Y$2,"TypeZone",$C7,"Zone",$D7,"Tranche",$E7)="",#N/A,GETPIVOTDATA("Incentive",Accompagnement!$B$16,"Libellé",Y$2,"TypeZone",$C7,"Zone",$D7,"Tranche",$E7)),#N/A)</f>
        <v>0.15778229640464417</v>
      </c>
      <c r="Z7" s="19">
        <f>IFERROR(IF(GETPIVOTDATA("Incentive",Accompagnement!$B$16,"Libellé",Z$2,"TypeZone",$C7,"Zone",$D7,"Tranche",$E7)="",#N/A,GETPIVOTDATA("Incentive",Accompagnement!$B$16,"Libellé",Z$2,"TypeZone",$C7,"Zone",$D7,"Tranche",$E7)),#N/A)</f>
        <v>6.571726761557542E-2</v>
      </c>
      <c r="AA7" s="19">
        <f>IFERROR(IF(GETPIVOTDATA("Incentive",Accompagnement!$B$16,"Libellé",AA$2,"TypeZone",$C7,"Zone",$D7,"Tranche",$E7)="",#N/A,GETPIVOTDATA("Incentive",Accompagnement!$B$16,"Libellé",AA$2,"TypeZone",$C7,"Zone",$D7,"Tranche",$E7)),#N/A)</f>
        <v>0.19307175660471812</v>
      </c>
      <c r="AB7" s="19">
        <f>IFERROR(IF(GETPIVOTDATA("Incentive",Accompagnement!$B$16,"Libellé",AB$2,"TypeZone",$C7,"Zone",$D7,"Tranche",$E7)="",#N/A,GETPIVOTDATA("Incentive",Accompagnement!$B$16,"Libellé",AB$2,"TypeZone",$C7,"Zone",$D7,"Tranche",$E7)),#N/A)</f>
        <v>0.15486524414415867</v>
      </c>
      <c r="AC7" s="19">
        <f>IFERROR(IF(GETPIVOTDATA("Incentive",Accompagnement!$B$16,"Libellé",AC$2,"TypeZone",$C7,"Zone",$D7,"Tranche",$E7)="",#N/A,GETPIVOTDATA("Incentive",Accompagnement!$B$16,"Libellé",AC$2,"TypeZone",$C7,"Zone",$D7,"Tranche",$E7)),#N/A)</f>
        <v>0.30177103681896433</v>
      </c>
      <c r="AD7" s="19">
        <f>IFERROR(IF(GETPIVOTDATA("Incentive",Accompagnement!$B$16,"Libellé",AD$2,"TypeZone",$C7,"Zone",$D7,"Tranche",$E7)="",#N/A,GETPIVOTDATA("Incentive",Accompagnement!$B$16,"Libellé",AD$2,"TypeZone",$C7,"Zone",$D7,"Tranche",$E7)),#N/A)</f>
        <v>0.12907008859740327</v>
      </c>
      <c r="AE7" s="19">
        <f>IFERROR(IF(GETPIVOTDATA("Incentive",Accompagnement!$B$16,"Libellé",AE$2,"TypeZone",$C7,"Zone",$D7,"Tranche",$E7)="",#N/A,GETPIVOTDATA("Incentive",Accompagnement!$B$16,"Libellé",AE$2,"TypeZone",$C7,"Zone",$D7,"Tranche",$E7)),#N/A)</f>
        <v>0.27890360851419965</v>
      </c>
      <c r="AF7" s="19">
        <f>IFERROR(IF(GETPIVOTDATA("Incentive",Accompagnement!$B$16,"Libellé",AF$2,"TypeZone",$C7,"Zone",$D7,"Tranche",$E7)="",#N/A,GETPIVOTDATA("Incentive",Accompagnement!$B$16,"Libellé",AF$2,"TypeZone",$C7,"Zone",$D7,"Tranche",$E7)),#N/A)</f>
        <v>0.21579168456768785</v>
      </c>
      <c r="AG7" s="19">
        <f>IFERROR(IF(GETPIVOTDATA("Incentive",Accompagnement!$B$16,"Libellé",AG$2,"TypeZone",$C7,"Zone",$D7,"Tranche",$E7)="",#N/A,GETPIVOTDATA("Incentive",Accompagnement!$B$16,"Libellé",AG$2,"TypeZone",$C7,"Zone",$D7,"Tranche",$E7)),#N/A)</f>
        <v>0.1290660122334108</v>
      </c>
      <c r="AH7" s="19">
        <f>IFERROR(IF(GETPIVOTDATA("Incentive",Accompagnement!$B$16,"Libellé",AH$2,"TypeZone",$C7,"Zone",$D7,"Tranche",$E7)="",#N/A,GETPIVOTDATA("Incentive",Accompagnement!$B$16,"Libellé",AH$2,"TypeZone",$C7,"Zone",$D7,"Tranche",$E7)),#N/A)</f>
        <v>7.515501602175248E-2</v>
      </c>
      <c r="AI7" s="19">
        <f>IFERROR(IF(GETPIVOTDATA("Incentive",Accompagnement!$B$16,"Libellé",AI$2,"TypeZone",$C7,"Zone",$D7,"Tranche",$E7)="",#N/A,GETPIVOTDATA("Incentive",Accompagnement!$B$16,"Libellé",AI$2,"TypeZone",$C7,"Zone",$D7,"Tranche",$E7)),#N/A)</f>
        <v>0.22576246934048827</v>
      </c>
      <c r="AJ7" s="19">
        <f>IFERROR(IF(GETPIVOTDATA("Incentive",Accompagnement!$B$16,"Libellé",AJ$2,"TypeZone",$C7,"Zone",$D7,"Tranche",$E7)="",#N/A,GETPIVOTDATA("Incentive",Accompagnement!$B$16,"Libellé",AJ$2,"TypeZone",$C7,"Zone",$D7,"Tranche",$E7)),#N/A)</f>
        <v>9.020606257021295E-2</v>
      </c>
    </row>
    <row r="8" spans="1:36" x14ac:dyDescent="0.25">
      <c r="A8" s="18" t="str">
        <f>A7</f>
        <v>SS SECT-La Defense</v>
      </c>
      <c r="B8" s="18">
        <f t="shared" si="0"/>
        <v>8</v>
      </c>
      <c r="C8" s="18" t="str">
        <f>VLOOKUP(LEFT(A8,B8-1),Refs!B:C,2,0)</f>
        <v>Sous-Secteur</v>
      </c>
      <c r="D8" s="18" t="str">
        <f t="shared" si="1"/>
        <v>La Defense</v>
      </c>
      <c r="E8" s="18" t="s">
        <v>49</v>
      </c>
      <c r="F8" s="18" t="str">
        <f t="shared" si="2"/>
        <v>La Defense &gt;5000m²</v>
      </c>
      <c r="G8" s="19">
        <f>IFERROR(IF(GETPIVOTDATA("Incentive",Accompagnement!$B$16,"Libellé",G$2,"TypeZone",$C8,"Zone",$D8,"Tranche",$E8)="",#N/A,GETPIVOTDATA("Incentive",Accompagnement!$B$16,"Libellé",G$2,"TypeZone",$C8,"Zone",$D8,"Tranche",$E8)),#N/A)</f>
        <v>0</v>
      </c>
      <c r="H8" s="19">
        <f>IFERROR(IF(GETPIVOTDATA("Incentive",Accompagnement!$B$16,"Libellé",H$2,"TypeZone",$C8,"Zone",$D8,"Tranche",$E8)="",#N/A,GETPIVOTDATA("Incentive",Accompagnement!$B$16,"Libellé",H$2,"TypeZone",$C8,"Zone",$D8,"Tranche",$E8)),#N/A)</f>
        <v>0</v>
      </c>
      <c r="I8" s="19">
        <f>IFERROR(IF(GETPIVOTDATA("Incentive",Accompagnement!$B$16,"Libellé",I$2,"TypeZone",$C8,"Zone",$D8,"Tranche",$E8)="",#N/A,GETPIVOTDATA("Incentive",Accompagnement!$B$16,"Libellé",I$2,"TypeZone",$C8,"Zone",$D8,"Tranche",$E8)),#N/A)</f>
        <v>0</v>
      </c>
      <c r="J8" s="19">
        <f>IFERROR(IF(GETPIVOTDATA("Incentive",Accompagnement!$B$16,"Libellé",J$2,"TypeZone",$C8,"Zone",$D8,"Tranche",$E8)="",#N/A,GETPIVOTDATA("Incentive",Accompagnement!$B$16,"Libellé",J$2,"TypeZone",$C8,"Zone",$D8,"Tranche",$E8)),#N/A)</f>
        <v>0</v>
      </c>
      <c r="K8" s="19">
        <f>IFERROR(IF(GETPIVOTDATA("Incentive",Accompagnement!$B$16,"Libellé",K$2,"TypeZone",$C8,"Zone",$D8,"Tranche",$E8)="",#N/A,GETPIVOTDATA("Incentive",Accompagnement!$B$16,"Libellé",K$2,"TypeZone",$C8,"Zone",$D8,"Tranche",$E8)),#N/A)</f>
        <v>0</v>
      </c>
      <c r="L8" s="19">
        <f>IFERROR(IF(GETPIVOTDATA("Incentive",Accompagnement!$B$16,"Libellé",L$2,"TypeZone",$C8,"Zone",$D8,"Tranche",$E8)="",#N/A,GETPIVOTDATA("Incentive",Accompagnement!$B$16,"Libellé",L$2,"TypeZone",$C8,"Zone",$D8,"Tranche",$E8)),#N/A)</f>
        <v>0</v>
      </c>
      <c r="M8" s="19">
        <f>IFERROR(IF(GETPIVOTDATA("Incentive",Accompagnement!$B$16,"Libellé",M$2,"TypeZone",$C8,"Zone",$D8,"Tranche",$E8)="",#N/A,GETPIVOTDATA("Incentive",Accompagnement!$B$16,"Libellé",M$2,"TypeZone",$C8,"Zone",$D8,"Tranche",$E8)),#N/A)</f>
        <v>0.16097033923841927</v>
      </c>
      <c r="N8" s="19">
        <f>IFERROR(IF(GETPIVOTDATA("Incentive",Accompagnement!$B$16,"Libellé",N$2,"TypeZone",$C8,"Zone",$D8,"Tranche",$E8)="",#N/A,GETPIVOTDATA("Incentive",Accompagnement!$B$16,"Libellé",N$2,"TypeZone",$C8,"Zone",$D8,"Tranche",$E8)),#N/A)</f>
        <v>7.7507336603269514E-2</v>
      </c>
      <c r="O8" s="19">
        <f>IFERROR(IF(GETPIVOTDATA("Incentive",Accompagnement!$B$16,"Libellé",O$2,"TypeZone",$C8,"Zone",$D8,"Tranche",$E8)="",#N/A,GETPIVOTDATA("Incentive",Accompagnement!$B$16,"Libellé",O$2,"TypeZone",$C8,"Zone",$D8,"Tranche",$E8)),#N/A)</f>
        <v>0.1117419651319348</v>
      </c>
      <c r="P8" s="19">
        <f>IFERROR(IF(GETPIVOTDATA("Incentive",Accompagnement!$B$16,"Libellé",P$2,"TypeZone",$C8,"Zone",$D8,"Tranche",$E8)="",#N/A,GETPIVOTDATA("Incentive",Accompagnement!$B$16,"Libellé",P$2,"TypeZone",$C8,"Zone",$D8,"Tranche",$E8)),#N/A)</f>
        <v>2.6989149582402786E-2</v>
      </c>
      <c r="Q8" s="19">
        <f>IFERROR(IF(GETPIVOTDATA("Incentive",Accompagnement!$B$16,"Libellé",Q$2,"TypeZone",$C8,"Zone",$D8,"Tranche",$E8)="",#N/A,GETPIVOTDATA("Incentive",Accompagnement!$B$16,"Libellé",Q$2,"TypeZone",$C8,"Zone",$D8,"Tranche",$E8)),#N/A)</f>
        <v>0.2540795215552718</v>
      </c>
      <c r="R8" s="19">
        <f>IFERROR(IF(GETPIVOTDATA("Incentive",Accompagnement!$B$16,"Libellé",R$2,"TypeZone",$C8,"Zone",$D8,"Tranche",$E8)="",#N/A,GETPIVOTDATA("Incentive",Accompagnement!$B$16,"Libellé",R$2,"TypeZone",$C8,"Zone",$D8,"Tranche",$E8)),#N/A)</f>
        <v>0.2186190637345648</v>
      </c>
      <c r="S8" s="19">
        <f>IFERROR(IF(GETPIVOTDATA("Incentive",Accompagnement!$B$16,"Libellé",S$2,"TypeZone",$C8,"Zone",$D8,"Tranche",$E8)="",#N/A,GETPIVOTDATA("Incentive",Accompagnement!$B$16,"Libellé",S$2,"TypeZone",$C8,"Zone",$D8,"Tranche",$E8)),#N/A)</f>
        <v>0.23745063883789838</v>
      </c>
      <c r="T8" s="19">
        <f>IFERROR(IF(GETPIVOTDATA("Incentive",Accompagnement!$B$16,"Libellé",T$2,"TypeZone",$C8,"Zone",$D8,"Tranche",$E8)="",#N/A,GETPIVOTDATA("Incentive",Accompagnement!$B$16,"Libellé",T$2,"TypeZone",$C8,"Zone",$D8,"Tranche",$E8)),#N/A)</f>
        <v>5.0641622331487654E-2</v>
      </c>
      <c r="U8" s="19">
        <f>IFERROR(IF(GETPIVOTDATA("Incentive",Accompagnement!$B$16,"Libellé",U$2,"TypeZone",$C8,"Zone",$D8,"Tranche",$E8)="",#N/A,GETPIVOTDATA("Incentive",Accompagnement!$B$16,"Libellé",U$2,"TypeZone",$C8,"Zone",$D8,"Tranche",$E8)),#N/A)</f>
        <v>0.2671309426784147</v>
      </c>
      <c r="V8" s="19">
        <f>IFERROR(IF(GETPIVOTDATA("Incentive",Accompagnement!$B$16,"Libellé",V$2,"TypeZone",$C8,"Zone",$D8,"Tranche",$E8)="",#N/A,GETPIVOTDATA("Incentive",Accompagnement!$B$16,"Libellé",V$2,"TypeZone",$C8,"Zone",$D8,"Tranche",$E8)),#N/A)</f>
        <v>5.1709872880356056E-2</v>
      </c>
      <c r="W8" s="19">
        <f>IFERROR(IF(GETPIVOTDATA("Incentive",Accompagnement!$B$16,"Libellé",W$2,"TypeZone",$C8,"Zone",$D8,"Tranche",$E8)="",#N/A,GETPIVOTDATA("Incentive",Accompagnement!$B$16,"Libellé",W$2,"TypeZone",$C8,"Zone",$D8,"Tranche",$E8)),#N/A)</f>
        <v>0.11541607384006916</v>
      </c>
      <c r="X8" s="19">
        <f>IFERROR(IF(GETPIVOTDATA("Incentive",Accompagnement!$B$16,"Libellé",X$2,"TypeZone",$C8,"Zone",$D8,"Tranche",$E8)="",#N/A,GETPIVOTDATA("Incentive",Accompagnement!$B$16,"Libellé",X$2,"TypeZone",$C8,"Zone",$D8,"Tranche",$E8)),#N/A)</f>
        <v>5.4471757674353007E-2</v>
      </c>
      <c r="Y8" s="19">
        <f>IFERROR(IF(GETPIVOTDATA("Incentive",Accompagnement!$B$16,"Libellé",Y$2,"TypeZone",$C8,"Zone",$D8,"Tranche",$E8)="",#N/A,GETPIVOTDATA("Incentive",Accompagnement!$B$16,"Libellé",Y$2,"TypeZone",$C8,"Zone",$D8,"Tranche",$E8)),#N/A)</f>
        <v>0.1213991493308266</v>
      </c>
      <c r="Z8" s="19">
        <f>IFERROR(IF(GETPIVOTDATA("Incentive",Accompagnement!$B$16,"Libellé",Z$2,"TypeZone",$C8,"Zone",$D8,"Tranche",$E8)="",#N/A,GETPIVOTDATA("Incentive",Accompagnement!$B$16,"Libellé",Z$2,"TypeZone",$C8,"Zone",$D8,"Tranche",$E8)),#N/A)</f>
        <v>0.16697488808864946</v>
      </c>
      <c r="AA8" s="19">
        <f>IFERROR(IF(GETPIVOTDATA("Incentive",Accompagnement!$B$16,"Libellé",AA$2,"TypeZone",$C8,"Zone",$D8,"Tranche",$E8)="",#N/A,GETPIVOTDATA("Incentive",Accompagnement!$B$16,"Libellé",AA$2,"TypeZone",$C8,"Zone",$D8,"Tranche",$E8)),#N/A)</f>
        <v>0.23842310033737413</v>
      </c>
      <c r="AB8" s="19">
        <f>IFERROR(IF(GETPIVOTDATA("Incentive",Accompagnement!$B$16,"Libellé",AB$2,"TypeZone",$C8,"Zone",$D8,"Tranche",$E8)="",#N/A,GETPIVOTDATA("Incentive",Accompagnement!$B$16,"Libellé",AB$2,"TypeZone",$C8,"Zone",$D8,"Tranche",$E8)),#N/A)</f>
        <v>0.1392525077708672</v>
      </c>
      <c r="AC8" s="19">
        <f>IFERROR(IF(GETPIVOTDATA("Incentive",Accompagnement!$B$16,"Libellé",AC$2,"TypeZone",$C8,"Zone",$D8,"Tranche",$E8)="",#N/A,GETPIVOTDATA("Incentive",Accompagnement!$B$16,"Libellé",AC$2,"TypeZone",$C8,"Zone",$D8,"Tranche",$E8)),#N/A)</f>
        <v>6.3300558600295681E-2</v>
      </c>
      <c r="AD8" s="19">
        <f>IFERROR(IF(GETPIVOTDATA("Incentive",Accompagnement!$B$16,"Libellé",AD$2,"TypeZone",$C8,"Zone",$D8,"Tranche",$E8)="",#N/A,GETPIVOTDATA("Incentive",Accompagnement!$B$16,"Libellé",AD$2,"TypeZone",$C8,"Zone",$D8,"Tranche",$E8)),#N/A)</f>
        <v>0.22420665542872747</v>
      </c>
      <c r="AE8" s="19">
        <f>IFERROR(IF(GETPIVOTDATA("Incentive",Accompagnement!$B$16,"Libellé",AE$2,"TypeZone",$C8,"Zone",$D8,"Tranche",$E8)="",#N/A,GETPIVOTDATA("Incentive",Accompagnement!$B$16,"Libellé",AE$2,"TypeZone",$C8,"Zone",$D8,"Tranche",$E8)),#N/A)</f>
        <v>2.7299657695437754E-2</v>
      </c>
      <c r="AF8" s="19">
        <f>IFERROR(IF(GETPIVOTDATA("Incentive",Accompagnement!$B$16,"Libellé",AF$2,"TypeZone",$C8,"Zone",$D8,"Tranche",$E8)="",#N/A,GETPIVOTDATA("Incentive",Accompagnement!$B$16,"Libellé",AF$2,"TypeZone",$C8,"Zone",$D8,"Tranche",$E8)),#N/A)</f>
        <v>8.1741574634689187E-2</v>
      </c>
      <c r="AG8" s="19">
        <f>IFERROR(IF(GETPIVOTDATA("Incentive",Accompagnement!$B$16,"Libellé",AG$2,"TypeZone",$C8,"Zone",$D8,"Tranche",$E8)="",#N/A,GETPIVOTDATA("Incentive",Accompagnement!$B$16,"Libellé",AG$2,"TypeZone",$C8,"Zone",$D8,"Tranche",$E8)),#N/A)</f>
        <v>0.17209122420987971</v>
      </c>
      <c r="AH8" s="19">
        <f>IFERROR(IF(GETPIVOTDATA("Incentive",Accompagnement!$B$16,"Libellé",AH$2,"TypeZone",$C8,"Zone",$D8,"Tranche",$E8)="",#N/A,GETPIVOTDATA("Incentive",Accompagnement!$B$16,"Libellé",AH$2,"TypeZone",$C8,"Zone",$D8,"Tranche",$E8)),#N/A)</f>
        <v>0.1942639520494456</v>
      </c>
      <c r="AI8" s="19">
        <f>IFERROR(IF(GETPIVOTDATA("Incentive",Accompagnement!$B$16,"Libellé",AI$2,"TypeZone",$C8,"Zone",$D8,"Tranche",$E8)="",#N/A,GETPIVOTDATA("Incentive",Accompagnement!$B$16,"Libellé",AI$2,"TypeZone",$C8,"Zone",$D8,"Tranche",$E8)),#N/A)</f>
        <v>0.26628654248531047</v>
      </c>
      <c r="AJ8" s="19">
        <f>IFERROR(IF(GETPIVOTDATA("Incentive",Accompagnement!$B$16,"Libellé",AJ$2,"TypeZone",$C8,"Zone",$D8,"Tranche",$E8)="",#N/A,GETPIVOTDATA("Incentive",Accompagnement!$B$16,"Libellé",AJ$2,"TypeZone",$C8,"Zone",$D8,"Tranche",$E8)),#N/A)</f>
        <v>9.6076647596872511E-2</v>
      </c>
    </row>
    <row r="9" spans="1:36" x14ac:dyDescent="0.25">
      <c r="A9" s="18" t="str">
        <f>Graphique!D8</f>
        <v>Pond-Ile De France</v>
      </c>
      <c r="B9" s="18">
        <f t="shared" si="0"/>
        <v>5</v>
      </c>
      <c r="C9" s="18" t="str">
        <f>VLOOKUP(LEFT(A9,B9-1),Refs!B:C,2,0)</f>
        <v>IDF_Pond</v>
      </c>
      <c r="D9" s="18" t="str">
        <f t="shared" si="1"/>
        <v>Ile De France</v>
      </c>
      <c r="E9" s="18" t="s">
        <v>51</v>
      </c>
      <c r="F9" s="18" t="str">
        <f t="shared" si="2"/>
        <v>Ile De France Ensemble</v>
      </c>
      <c r="G9" s="19">
        <f>IFERROR(IF(GETPIVOTDATA("Incentive",Accompagnement!$B$16,"Libellé",G$2,"TypeZone",$C9,"Zone",$D9,"Tranche",$E9)="",#N/A,GETPIVOTDATA("Incentive",Accompagnement!$B$16,"Libellé",G$2,"TypeZone",$C9,"Zone",$D9,"Tranche",$E9)),#N/A)</f>
        <v>3.4322190034360274E-2</v>
      </c>
      <c r="H9" s="19">
        <f>IFERROR(IF(GETPIVOTDATA("Incentive",Accompagnement!$B$16,"Libellé",H$2,"TypeZone",$C9,"Zone",$D9,"Tranche",$E9)="",#N/A,GETPIVOTDATA("Incentive",Accompagnement!$B$16,"Libellé",H$2,"TypeZone",$C9,"Zone",$D9,"Tranche",$E9)),#N/A)</f>
        <v>8.2901001831831841E-2</v>
      </c>
      <c r="I9" s="19">
        <f>IFERROR(IF(GETPIVOTDATA("Incentive",Accompagnement!$B$16,"Libellé",I$2,"TypeZone",$C9,"Zone",$D9,"Tranche",$E9)="",#N/A,GETPIVOTDATA("Incentive",Accompagnement!$B$16,"Libellé",I$2,"TypeZone",$C9,"Zone",$D9,"Tranche",$E9)),#N/A)</f>
        <v>0.12256631967048588</v>
      </c>
      <c r="J9" s="19">
        <f>IFERROR(IF(GETPIVOTDATA("Incentive",Accompagnement!$B$16,"Libellé",J$2,"TypeZone",$C9,"Zone",$D9,"Tranche",$E9)="",#N/A,GETPIVOTDATA("Incentive",Accompagnement!$B$16,"Libellé",J$2,"TypeZone",$C9,"Zone",$D9,"Tranche",$E9)),#N/A)</f>
        <v>9.8026449263432222E-2</v>
      </c>
      <c r="K9" s="19">
        <f>IFERROR(IF(GETPIVOTDATA("Incentive",Accompagnement!$B$16,"Libellé",K$2,"TypeZone",$C9,"Zone",$D9,"Tranche",$E9)="",#N/A,GETPIVOTDATA("Incentive",Accompagnement!$B$16,"Libellé",K$2,"TypeZone",$C9,"Zone",$D9,"Tranche",$E9)),#N/A)</f>
        <v>0.19577858768051576</v>
      </c>
      <c r="L9" s="19">
        <f>IFERROR(IF(GETPIVOTDATA("Incentive",Accompagnement!$B$16,"Libellé",L$2,"TypeZone",$C9,"Zone",$D9,"Tranche",$E9)="",#N/A,GETPIVOTDATA("Incentive",Accompagnement!$B$16,"Libellé",L$2,"TypeZone",$C9,"Zone",$D9,"Tranche",$E9)),#N/A)</f>
        <v>3.5157744699644777E-2</v>
      </c>
      <c r="M9" s="19">
        <f>IFERROR(IF(GETPIVOTDATA("Incentive",Accompagnement!$B$16,"Libellé",M$2,"TypeZone",$C9,"Zone",$D9,"Tranche",$E9)="",#N/A,GETPIVOTDATA("Incentive",Accompagnement!$B$16,"Libellé",M$2,"TypeZone",$C9,"Zone",$D9,"Tranche",$E9)),#N/A)</f>
        <v>7.1423031740084478E-2</v>
      </c>
      <c r="N9" s="19">
        <f>IFERROR(IF(GETPIVOTDATA("Incentive",Accompagnement!$B$16,"Libellé",N$2,"TypeZone",$C9,"Zone",$D9,"Tranche",$E9)="",#N/A,GETPIVOTDATA("Incentive",Accompagnement!$B$16,"Libellé",N$2,"TypeZone",$C9,"Zone",$D9,"Tranche",$E9)),#N/A)</f>
        <v>2.7961249956022539E-2</v>
      </c>
      <c r="O9" s="19">
        <f>IFERROR(IF(GETPIVOTDATA("Incentive",Accompagnement!$B$16,"Libellé",O$2,"TypeZone",$C9,"Zone",$D9,"Tranche",$E9)="",#N/A,GETPIVOTDATA("Incentive",Accompagnement!$B$16,"Libellé",O$2,"TypeZone",$C9,"Zone",$D9,"Tranche",$E9)),#N/A)</f>
        <v>9.1592207937779613E-2</v>
      </c>
      <c r="P9" s="19">
        <f>IFERROR(IF(GETPIVOTDATA("Incentive",Accompagnement!$B$16,"Libellé",P$2,"TypeZone",$C9,"Zone",$D9,"Tranche",$E9)="",#N/A,GETPIVOTDATA("Incentive",Accompagnement!$B$16,"Libellé",P$2,"TypeZone",$C9,"Zone",$D9,"Tranche",$E9)),#N/A)</f>
        <v>0.14698047333573927</v>
      </c>
      <c r="Q9" s="19">
        <f>IFERROR(IF(GETPIVOTDATA("Incentive",Accompagnement!$B$16,"Libellé",Q$2,"TypeZone",$C9,"Zone",$D9,"Tranche",$E9)="",#N/A,GETPIVOTDATA("Incentive",Accompagnement!$B$16,"Libellé",Q$2,"TypeZone",$C9,"Zone",$D9,"Tranche",$E9)),#N/A)</f>
        <v>9.7978368200927868E-2</v>
      </c>
      <c r="R9" s="19">
        <f>IFERROR(IF(GETPIVOTDATA("Incentive",Accompagnement!$B$16,"Libellé",R$2,"TypeZone",$C9,"Zone",$D9,"Tranche",$E9)="",#N/A,GETPIVOTDATA("Incentive",Accompagnement!$B$16,"Libellé",R$2,"TypeZone",$C9,"Zone",$D9,"Tranche",$E9)),#N/A)</f>
        <v>0.13564433031952502</v>
      </c>
      <c r="S9" s="19">
        <f>IFERROR(IF(GETPIVOTDATA("Incentive",Accompagnement!$B$16,"Libellé",S$2,"TypeZone",$C9,"Zone",$D9,"Tranche",$E9)="",#N/A,GETPIVOTDATA("Incentive",Accompagnement!$B$16,"Libellé",S$2,"TypeZone",$C9,"Zone",$D9,"Tranche",$E9)),#N/A)</f>
        <v>6.7205750465526792E-2</v>
      </c>
      <c r="T9" s="19">
        <f>IFERROR(IF(GETPIVOTDATA("Incentive",Accompagnement!$B$16,"Libellé",T$2,"TypeZone",$C9,"Zone",$D9,"Tranche",$E9)="",#N/A,GETPIVOTDATA("Incentive",Accompagnement!$B$16,"Libellé",T$2,"TypeZone",$C9,"Zone",$D9,"Tranche",$E9)),#N/A)</f>
        <v>0.16089080090572835</v>
      </c>
      <c r="U9" s="19">
        <f>IFERROR(IF(GETPIVOTDATA("Incentive",Accompagnement!$B$16,"Libellé",U$2,"TypeZone",$C9,"Zone",$D9,"Tranche",$E9)="",#N/A,GETPIVOTDATA("Incentive",Accompagnement!$B$16,"Libellé",U$2,"TypeZone",$C9,"Zone",$D9,"Tranche",$E9)),#N/A)</f>
        <v>0.21580496628971579</v>
      </c>
      <c r="V9" s="19">
        <f>IFERROR(IF(GETPIVOTDATA("Incentive",Accompagnement!$B$16,"Libellé",V$2,"TypeZone",$C9,"Zone",$D9,"Tranche",$E9)="",#N/A,GETPIVOTDATA("Incentive",Accompagnement!$B$16,"Libellé",V$2,"TypeZone",$C9,"Zone",$D9,"Tranche",$E9)),#N/A)</f>
        <v>1.5402692319079541E-2</v>
      </c>
      <c r="W9" s="19">
        <f>IFERROR(IF(GETPIVOTDATA("Incentive",Accompagnement!$B$16,"Libellé",W$2,"TypeZone",$C9,"Zone",$D9,"Tranche",$E9)="",#N/A,GETPIVOTDATA("Incentive",Accompagnement!$B$16,"Libellé",W$2,"TypeZone",$C9,"Zone",$D9,"Tranche",$E9)),#N/A)</f>
        <v>4.0008847733569809E-2</v>
      </c>
      <c r="X9" s="19">
        <f>IFERROR(IF(GETPIVOTDATA("Incentive",Accompagnement!$B$16,"Libellé",X$2,"TypeZone",$C9,"Zone",$D9,"Tranche",$E9)="",#N/A,GETPIVOTDATA("Incentive",Accompagnement!$B$16,"Libellé",X$2,"TypeZone",$C9,"Zone",$D9,"Tranche",$E9)),#N/A)</f>
        <v>0.16677192019640419</v>
      </c>
      <c r="Y9" s="19">
        <f>IFERROR(IF(GETPIVOTDATA("Incentive",Accompagnement!$B$16,"Libellé",Y$2,"TypeZone",$C9,"Zone",$D9,"Tranche",$E9)="",#N/A,GETPIVOTDATA("Incentive",Accompagnement!$B$16,"Libellé",Y$2,"TypeZone",$C9,"Zone",$D9,"Tranche",$E9)),#N/A)</f>
        <v>8.8140201431029325E-2</v>
      </c>
      <c r="Z9" s="19">
        <f>IFERROR(IF(GETPIVOTDATA("Incentive",Accompagnement!$B$16,"Libellé",Z$2,"TypeZone",$C9,"Zone",$D9,"Tranche",$E9)="",#N/A,GETPIVOTDATA("Incentive",Accompagnement!$B$16,"Libellé",Z$2,"TypeZone",$C9,"Zone",$D9,"Tranche",$E9)),#N/A)</f>
        <v>0.21802884923743912</v>
      </c>
      <c r="AA9" s="19">
        <f>IFERROR(IF(GETPIVOTDATA("Incentive",Accompagnement!$B$16,"Libellé",AA$2,"TypeZone",$C9,"Zone",$D9,"Tranche",$E9)="",#N/A,GETPIVOTDATA("Incentive",Accompagnement!$B$16,"Libellé",AA$2,"TypeZone",$C9,"Zone",$D9,"Tranche",$E9)),#N/A)</f>
        <v>0.18912130667710744</v>
      </c>
      <c r="AB9" s="19">
        <f>IFERROR(IF(GETPIVOTDATA("Incentive",Accompagnement!$B$16,"Libellé",AB$2,"TypeZone",$C9,"Zone",$D9,"Tranche",$E9)="",#N/A,GETPIVOTDATA("Incentive",Accompagnement!$B$16,"Libellé",AB$2,"TypeZone",$C9,"Zone",$D9,"Tranche",$E9)),#N/A)</f>
        <v>0.13680493603887545</v>
      </c>
      <c r="AC9" s="19">
        <f>IFERROR(IF(GETPIVOTDATA("Incentive",Accompagnement!$B$16,"Libellé",AC$2,"TypeZone",$C9,"Zone",$D9,"Tranche",$E9)="",#N/A,GETPIVOTDATA("Incentive",Accompagnement!$B$16,"Libellé",AC$2,"TypeZone",$C9,"Zone",$D9,"Tranche",$E9)),#N/A)</f>
        <v>4.9508414151673485E-3</v>
      </c>
      <c r="AD9" s="19">
        <f>IFERROR(IF(GETPIVOTDATA("Incentive",Accompagnement!$B$16,"Libellé",AD$2,"TypeZone",$C9,"Zone",$D9,"Tranche",$E9)="",#N/A,GETPIVOTDATA("Incentive",Accompagnement!$B$16,"Libellé",AD$2,"TypeZone",$C9,"Zone",$D9,"Tranche",$E9)),#N/A)</f>
        <v>1.5449716150110425E-2</v>
      </c>
      <c r="AE9" s="19">
        <f>IFERROR(IF(GETPIVOTDATA("Incentive",Accompagnement!$B$16,"Libellé",AE$2,"TypeZone",$C9,"Zone",$D9,"Tranche",$E9)="",#N/A,GETPIVOTDATA("Incentive",Accompagnement!$B$16,"Libellé",AE$2,"TypeZone",$C9,"Zone",$D9,"Tranche",$E9)),#N/A)</f>
        <v>0.11530255405836494</v>
      </c>
      <c r="AF9" s="19">
        <f>IFERROR(IF(GETPIVOTDATA("Incentive",Accompagnement!$B$16,"Libellé",AF$2,"TypeZone",$C9,"Zone",$D9,"Tranche",$E9)="",#N/A,GETPIVOTDATA("Incentive",Accompagnement!$B$16,"Libellé",AF$2,"TypeZone",$C9,"Zone",$D9,"Tranche",$E9)),#N/A)</f>
        <v>0.11448617266027233</v>
      </c>
      <c r="AG9" s="19">
        <f>IFERROR(IF(GETPIVOTDATA("Incentive",Accompagnement!$B$16,"Libellé",AG$2,"TypeZone",$C9,"Zone",$D9,"Tranche",$E9)="",#N/A,GETPIVOTDATA("Incentive",Accompagnement!$B$16,"Libellé",AG$2,"TypeZone",$C9,"Zone",$D9,"Tranche",$E9)),#N/A)</f>
        <v>9.4685728062586776E-3</v>
      </c>
      <c r="AH9" s="19">
        <f>IFERROR(IF(GETPIVOTDATA("Incentive",Accompagnement!$B$16,"Libellé",AH$2,"TypeZone",$C9,"Zone",$D9,"Tranche",$E9)="",#N/A,GETPIVOTDATA("Incentive",Accompagnement!$B$16,"Libellé",AH$2,"TypeZone",$C9,"Zone",$D9,"Tranche",$E9)),#N/A)</f>
        <v>0.16625086549716417</v>
      </c>
      <c r="AI9" s="19">
        <f>IFERROR(IF(GETPIVOTDATA("Incentive",Accompagnement!$B$16,"Libellé",AI$2,"TypeZone",$C9,"Zone",$D9,"Tranche",$E9)="",#N/A,GETPIVOTDATA("Incentive",Accompagnement!$B$16,"Libellé",AI$2,"TypeZone",$C9,"Zone",$D9,"Tranche",$E9)),#N/A)</f>
        <v>9.7978848912451469E-2</v>
      </c>
      <c r="AJ9" s="19">
        <f>IFERROR(IF(GETPIVOTDATA("Incentive",Accompagnement!$B$16,"Libellé",AJ$2,"TypeZone",$C9,"Zone",$D9,"Tranche",$E9)="",#N/A,GETPIVOTDATA("Incentive",Accompagnement!$B$16,"Libellé",AJ$2,"TypeZone",$C9,"Zone",$D9,"Tranche",$E9)),#N/A)</f>
        <v>7.8667340103759156E-2</v>
      </c>
    </row>
    <row r="10" spans="1:36" x14ac:dyDescent="0.25">
      <c r="A10" s="18" t="str">
        <f>A9</f>
        <v>Pond-Ile De France</v>
      </c>
      <c r="B10" s="18">
        <f t="shared" si="0"/>
        <v>5</v>
      </c>
      <c r="C10" s="18" t="str">
        <f>VLOOKUP(LEFT(A10,B10-1),Refs!B:C,2,0)</f>
        <v>IDF_Pond</v>
      </c>
      <c r="D10" s="18" t="str">
        <f t="shared" si="1"/>
        <v>Ile De France</v>
      </c>
      <c r="E10" s="18" t="s">
        <v>50</v>
      </c>
      <c r="F10" s="18" t="str">
        <f t="shared" si="2"/>
        <v>Ile De France 1000-5000m²</v>
      </c>
      <c r="G10" s="19">
        <f>IFERROR(IF(GETPIVOTDATA("Incentive",Accompagnement!$B$16,"Libellé",G$2,"TypeZone",$C10,"Zone",$D10,"Tranche",$E10)="",#N/A,GETPIVOTDATA("Incentive",Accompagnement!$B$16,"Libellé",G$2,"TypeZone",$C10,"Zone",$D10,"Tranche",$E10)),#N/A)</f>
        <v>9.736448860157508E-2</v>
      </c>
      <c r="H10" s="19">
        <f>IFERROR(IF(GETPIVOTDATA("Incentive",Accompagnement!$B$16,"Libellé",H$2,"TypeZone",$C10,"Zone",$D10,"Tranche",$E10)="",#N/A,GETPIVOTDATA("Incentive",Accompagnement!$B$16,"Libellé",H$2,"TypeZone",$C10,"Zone",$D10,"Tranche",$E10)),#N/A)</f>
        <v>3.8960649375482999E-2</v>
      </c>
      <c r="I10" s="19">
        <f>IFERROR(IF(GETPIVOTDATA("Incentive",Accompagnement!$B$16,"Libellé",I$2,"TypeZone",$C10,"Zone",$D10,"Tranche",$E10)="",#N/A,GETPIVOTDATA("Incentive",Accompagnement!$B$16,"Libellé",I$2,"TypeZone",$C10,"Zone",$D10,"Tranche",$E10)),#N/A)</f>
        <v>7.8732556147275368E-2</v>
      </c>
      <c r="J10" s="19">
        <f>IFERROR(IF(GETPIVOTDATA("Incentive",Accompagnement!$B$16,"Libellé",J$2,"TypeZone",$C10,"Zone",$D10,"Tranche",$E10)="",#N/A,GETPIVOTDATA("Incentive",Accompagnement!$B$16,"Libellé",J$2,"TypeZone",$C10,"Zone",$D10,"Tranche",$E10)),#N/A)</f>
        <v>6.0050889668176413E-2</v>
      </c>
      <c r="K10" s="19">
        <f>IFERROR(IF(GETPIVOTDATA("Incentive",Accompagnement!$B$16,"Libellé",K$2,"TypeZone",$C10,"Zone",$D10,"Tranche",$E10)="",#N/A,GETPIVOTDATA("Incentive",Accompagnement!$B$16,"Libellé",K$2,"TypeZone",$C10,"Zone",$D10,"Tranche",$E10)),#N/A)</f>
        <v>0.1525567168802637</v>
      </c>
      <c r="L10" s="19">
        <f>IFERROR(IF(GETPIVOTDATA("Incentive",Accompagnement!$B$16,"Libellé",L$2,"TypeZone",$C10,"Zone",$D10,"Tranche",$E10)="",#N/A,GETPIVOTDATA("Incentive",Accompagnement!$B$16,"Libellé",L$2,"TypeZone",$C10,"Zone",$D10,"Tranche",$E10)),#N/A)</f>
        <v>4.3530174477435291E-2</v>
      </c>
      <c r="M10" s="19">
        <f>IFERROR(IF(GETPIVOTDATA("Incentive",Accompagnement!$B$16,"Libellé",M$2,"TypeZone",$C10,"Zone",$D10,"Tranche",$E10)="",#N/A,GETPIVOTDATA("Incentive",Accompagnement!$B$16,"Libellé",M$2,"TypeZone",$C10,"Zone",$D10,"Tranche",$E10)),#N/A)</f>
        <v>6.3207941394849962E-2</v>
      </c>
      <c r="N10" s="19">
        <f>IFERROR(IF(GETPIVOTDATA("Incentive",Accompagnement!$B$16,"Libellé",N$2,"TypeZone",$C10,"Zone",$D10,"Tranche",$E10)="",#N/A,GETPIVOTDATA("Incentive",Accompagnement!$B$16,"Libellé",N$2,"TypeZone",$C10,"Zone",$D10,"Tranche",$E10)),#N/A)</f>
        <v>7.9216145298118131E-4</v>
      </c>
      <c r="O10" s="19">
        <f>IFERROR(IF(GETPIVOTDATA("Incentive",Accompagnement!$B$16,"Libellé",O$2,"TypeZone",$C10,"Zone",$D10,"Tranche",$E10)="",#N/A,GETPIVOTDATA("Incentive",Accompagnement!$B$16,"Libellé",O$2,"TypeZone",$C10,"Zone",$D10,"Tranche",$E10)),#N/A)</f>
        <v>0.10527445419644164</v>
      </c>
      <c r="P10" s="19">
        <f>IFERROR(IF(GETPIVOTDATA("Incentive",Accompagnement!$B$16,"Libellé",P$2,"TypeZone",$C10,"Zone",$D10,"Tranche",$E10)="",#N/A,GETPIVOTDATA("Incentive",Accompagnement!$B$16,"Libellé",P$2,"TypeZone",$C10,"Zone",$D10,"Tranche",$E10)),#N/A)</f>
        <v>0.11585099576260866</v>
      </c>
      <c r="Q10" s="19">
        <f>IFERROR(IF(GETPIVOTDATA("Incentive",Accompagnement!$B$16,"Libellé",Q$2,"TypeZone",$C10,"Zone",$D10,"Tranche",$E10)="",#N/A,GETPIVOTDATA("Incentive",Accompagnement!$B$16,"Libellé",Q$2,"TypeZone",$C10,"Zone",$D10,"Tranche",$E10)),#N/A)</f>
        <v>1.6246610282589953E-2</v>
      </c>
      <c r="R10" s="19">
        <f>IFERROR(IF(GETPIVOTDATA("Incentive",Accompagnement!$B$16,"Libellé",R$2,"TypeZone",$C10,"Zone",$D10,"Tranche",$E10)="",#N/A,GETPIVOTDATA("Incentive",Accompagnement!$B$16,"Libellé",R$2,"TypeZone",$C10,"Zone",$D10,"Tranche",$E10)),#N/A)</f>
        <v>0.17393789332364207</v>
      </c>
      <c r="S10" s="19">
        <f>IFERROR(IF(GETPIVOTDATA("Incentive",Accompagnement!$B$16,"Libellé",S$2,"TypeZone",$C10,"Zone",$D10,"Tranche",$E10)="",#N/A,GETPIVOTDATA("Incentive",Accompagnement!$B$16,"Libellé",S$2,"TypeZone",$C10,"Zone",$D10,"Tranche",$E10)),#N/A)</f>
        <v>0.18310117415725846</v>
      </c>
      <c r="T10" s="19">
        <f>IFERROR(IF(GETPIVOTDATA("Incentive",Accompagnement!$B$16,"Libellé",T$2,"TypeZone",$C10,"Zone",$D10,"Tranche",$E10)="",#N/A,GETPIVOTDATA("Incentive",Accompagnement!$B$16,"Libellé",T$2,"TypeZone",$C10,"Zone",$D10,"Tranche",$E10)),#N/A)</f>
        <v>6.6847707484528104E-2</v>
      </c>
      <c r="U10" s="19">
        <f>IFERROR(IF(GETPIVOTDATA("Incentive",Accompagnement!$B$16,"Libellé",U$2,"TypeZone",$C10,"Zone",$D10,"Tranche",$E10)="",#N/A,GETPIVOTDATA("Incentive",Accompagnement!$B$16,"Libellé",U$2,"TypeZone",$C10,"Zone",$D10,"Tranche",$E10)),#N/A)</f>
        <v>4.049816890559119E-3</v>
      </c>
      <c r="V10" s="19">
        <f>IFERROR(IF(GETPIVOTDATA("Incentive",Accompagnement!$B$16,"Libellé",V$2,"TypeZone",$C10,"Zone",$D10,"Tranche",$E10)="",#N/A,GETPIVOTDATA("Incentive",Accompagnement!$B$16,"Libellé",V$2,"TypeZone",$C10,"Zone",$D10,"Tranche",$E10)),#N/A)</f>
        <v>4.0397093135896324E-2</v>
      </c>
      <c r="W10" s="19">
        <f>IFERROR(IF(GETPIVOTDATA("Incentive",Accompagnement!$B$16,"Libellé",W$2,"TypeZone",$C10,"Zone",$D10,"Tranche",$E10)="",#N/A,GETPIVOTDATA("Incentive",Accompagnement!$B$16,"Libellé",W$2,"TypeZone",$C10,"Zone",$D10,"Tranche",$E10)),#N/A)</f>
        <v>4.9673320209130768E-2</v>
      </c>
      <c r="X10" s="19">
        <f>IFERROR(IF(GETPIVOTDATA("Incentive",Accompagnement!$B$16,"Libellé",X$2,"TypeZone",$C10,"Zone",$D10,"Tranche",$E10)="",#N/A,GETPIVOTDATA("Incentive",Accompagnement!$B$16,"Libellé",X$2,"TypeZone",$C10,"Zone",$D10,"Tranche",$E10)),#N/A)</f>
        <v>0.15320104906079332</v>
      </c>
      <c r="Y10" s="19">
        <f>IFERROR(IF(GETPIVOTDATA("Incentive",Accompagnement!$B$16,"Libellé",Y$2,"TypeZone",$C10,"Zone",$D10,"Tranche",$E10)="",#N/A,GETPIVOTDATA("Incentive",Accompagnement!$B$16,"Libellé",Y$2,"TypeZone",$C10,"Zone",$D10,"Tranche",$E10)),#N/A)</f>
        <v>0.1477748587380919</v>
      </c>
      <c r="Z10" s="19">
        <f>IFERROR(IF(GETPIVOTDATA("Incentive",Accompagnement!$B$16,"Libellé",Z$2,"TypeZone",$C10,"Zone",$D10,"Tranche",$E10)="",#N/A,GETPIVOTDATA("Incentive",Accompagnement!$B$16,"Libellé",Z$2,"TypeZone",$C10,"Zone",$D10,"Tranche",$E10)),#N/A)</f>
        <v>0.16651993430332226</v>
      </c>
      <c r="AA10" s="19">
        <f>IFERROR(IF(GETPIVOTDATA("Incentive",Accompagnement!$B$16,"Libellé",AA$2,"TypeZone",$C10,"Zone",$D10,"Tranche",$E10)="",#N/A,GETPIVOTDATA("Incentive",Accompagnement!$B$16,"Libellé",AA$2,"TypeZone",$C10,"Zone",$D10,"Tranche",$E10)),#N/A)</f>
        <v>4.3076071697890871E-2</v>
      </c>
      <c r="AB10" s="19">
        <f>IFERROR(IF(GETPIVOTDATA("Incentive",Accompagnement!$B$16,"Libellé",AB$2,"TypeZone",$C10,"Zone",$D10,"Tranche",$E10)="",#N/A,GETPIVOTDATA("Incentive",Accompagnement!$B$16,"Libellé",AB$2,"TypeZone",$C10,"Zone",$D10,"Tranche",$E10)),#N/A)</f>
        <v>3.4105527048242039E-2</v>
      </c>
      <c r="AC10" s="19">
        <f>IFERROR(IF(GETPIVOTDATA("Incentive",Accompagnement!$B$16,"Libellé",AC$2,"TypeZone",$C10,"Zone",$D10,"Tranche",$E10)="",#N/A,GETPIVOTDATA("Incentive",Accompagnement!$B$16,"Libellé",AC$2,"TypeZone",$C10,"Zone",$D10,"Tranche",$E10)),#N/A)</f>
        <v>5.2868494918026886E-2</v>
      </c>
      <c r="AD10" s="19">
        <f>IFERROR(IF(GETPIVOTDATA("Incentive",Accompagnement!$B$16,"Libellé",AD$2,"TypeZone",$C10,"Zone",$D10,"Tranche",$E10)="",#N/A,GETPIVOTDATA("Incentive",Accompagnement!$B$16,"Libellé",AD$2,"TypeZone",$C10,"Zone",$D10,"Tranche",$E10)),#N/A)</f>
        <v>0.15851776549002544</v>
      </c>
      <c r="AE10" s="19">
        <f>IFERROR(IF(GETPIVOTDATA("Incentive",Accompagnement!$B$16,"Libellé",AE$2,"TypeZone",$C10,"Zone",$D10,"Tranche",$E10)="",#N/A,GETPIVOTDATA("Incentive",Accompagnement!$B$16,"Libellé",AE$2,"TypeZone",$C10,"Zone",$D10,"Tranche",$E10)),#N/A)</f>
        <v>2.591705003077426E-3</v>
      </c>
      <c r="AF10" s="19">
        <f>IFERROR(IF(GETPIVOTDATA("Incentive",Accompagnement!$B$16,"Libellé",AF$2,"TypeZone",$C10,"Zone",$D10,"Tranche",$E10)="",#N/A,GETPIVOTDATA("Incentive",Accompagnement!$B$16,"Libellé",AF$2,"TypeZone",$C10,"Zone",$D10,"Tranche",$E10)),#N/A)</f>
        <v>0.12962302365139014</v>
      </c>
      <c r="AG10" s="19">
        <f>IFERROR(IF(GETPIVOTDATA("Incentive",Accompagnement!$B$16,"Libellé",AG$2,"TypeZone",$C10,"Zone",$D10,"Tranche",$E10)="",#N/A,GETPIVOTDATA("Incentive",Accompagnement!$B$16,"Libellé",AG$2,"TypeZone",$C10,"Zone",$D10,"Tranche",$E10)),#N/A)</f>
        <v>0.13042098005233974</v>
      </c>
      <c r="AH10" s="19">
        <f>IFERROR(IF(GETPIVOTDATA("Incentive",Accompagnement!$B$16,"Libellé",AH$2,"TypeZone",$C10,"Zone",$D10,"Tranche",$E10)="",#N/A,GETPIVOTDATA("Incentive",Accompagnement!$B$16,"Libellé",AH$2,"TypeZone",$C10,"Zone",$D10,"Tranche",$E10)),#N/A)</f>
        <v>8.4708049738015906E-2</v>
      </c>
      <c r="AI10" s="19">
        <f>IFERROR(IF(GETPIVOTDATA("Incentive",Accompagnement!$B$16,"Libellé",AI$2,"TypeZone",$C10,"Zone",$D10,"Tranche",$E10)="",#N/A,GETPIVOTDATA("Incentive",Accompagnement!$B$16,"Libellé",AI$2,"TypeZone",$C10,"Zone",$D10,"Tranche",$E10)),#N/A)</f>
        <v>0.11774523639074366</v>
      </c>
      <c r="AJ10" s="19">
        <f>IFERROR(IF(GETPIVOTDATA("Incentive",Accompagnement!$B$16,"Libellé",AJ$2,"TypeZone",$C10,"Zone",$D10,"Tranche",$E10)="",#N/A,GETPIVOTDATA("Incentive",Accompagnement!$B$16,"Libellé",AJ$2,"TypeZone",$C10,"Zone",$D10,"Tranche",$E10)),#N/A)</f>
        <v>0.17396986675334355</v>
      </c>
    </row>
    <row r="11" spans="1:36" x14ac:dyDescent="0.25">
      <c r="A11" s="18" t="str">
        <f>A10</f>
        <v>Pond-Ile De France</v>
      </c>
      <c r="B11" s="18">
        <f t="shared" si="0"/>
        <v>5</v>
      </c>
      <c r="C11" s="18" t="str">
        <f>VLOOKUP(LEFT(A11,B11-1),Refs!B:C,2,0)</f>
        <v>IDF_Pond</v>
      </c>
      <c r="D11" s="18" t="str">
        <f t="shared" si="1"/>
        <v>Ile De France</v>
      </c>
      <c r="E11" s="18" t="s">
        <v>49</v>
      </c>
      <c r="F11" s="18" t="str">
        <f t="shared" si="2"/>
        <v>Ile De France &gt;5000m²</v>
      </c>
      <c r="G11" s="19">
        <f>IFERROR(IF(GETPIVOTDATA("Incentive",Accompagnement!$B$16,"Libellé",G$2,"TypeZone",$C11,"Zone",$D11,"Tranche",$E11)="",#N/A,GETPIVOTDATA("Incentive",Accompagnement!$B$16,"Libellé",G$2,"TypeZone",$C11,"Zone",$D11,"Tranche",$E11)),#N/A)</f>
        <v>7.6763687972831313E-2</v>
      </c>
      <c r="H11" s="19">
        <f>IFERROR(IF(GETPIVOTDATA("Incentive",Accompagnement!$B$16,"Libellé",H$2,"TypeZone",$C11,"Zone",$D11,"Tranche",$E11)="",#N/A,GETPIVOTDATA("Incentive",Accompagnement!$B$16,"Libellé",H$2,"TypeZone",$C11,"Zone",$D11,"Tranche",$E11)),#N/A)</f>
        <v>1.3259723170615835E-3</v>
      </c>
      <c r="I11" s="19">
        <f>IFERROR(IF(GETPIVOTDATA("Incentive",Accompagnement!$B$16,"Libellé",I$2,"TypeZone",$C11,"Zone",$D11,"Tranche",$E11)="",#N/A,GETPIVOTDATA("Incentive",Accompagnement!$B$16,"Libellé",I$2,"TypeZone",$C11,"Zone",$D11,"Tranche",$E11)),#N/A)</f>
        <v>9.0413804894054553E-2</v>
      </c>
      <c r="J11" s="19">
        <f>IFERROR(IF(GETPIVOTDATA("Incentive",Accompagnement!$B$16,"Libellé",J$2,"TypeZone",$C11,"Zone",$D11,"Tranche",$E11)="",#N/A,GETPIVOTDATA("Incentive",Accompagnement!$B$16,"Libellé",J$2,"TypeZone",$C11,"Zone",$D11,"Tranche",$E11)),#N/A)</f>
        <v>0.14039551079449281</v>
      </c>
      <c r="K11" s="19">
        <f>IFERROR(IF(GETPIVOTDATA("Incentive",Accompagnement!$B$16,"Libellé",K$2,"TypeZone",$C11,"Zone",$D11,"Tranche",$E11)="",#N/A,GETPIVOTDATA("Incentive",Accompagnement!$B$16,"Libellé",K$2,"TypeZone",$C11,"Zone",$D11,"Tranche",$E11)),#N/A)</f>
        <v>1.8050924475435014E-2</v>
      </c>
      <c r="L11" s="19">
        <f>IFERROR(IF(GETPIVOTDATA("Incentive",Accompagnement!$B$16,"Libellé",L$2,"TypeZone",$C11,"Zone",$D11,"Tranche",$E11)="",#N/A,GETPIVOTDATA("Incentive",Accompagnement!$B$16,"Libellé",L$2,"TypeZone",$C11,"Zone",$D11,"Tranche",$E11)),#N/A)</f>
        <v>0.19913084530784575</v>
      </c>
      <c r="M11" s="19">
        <f>IFERROR(IF(GETPIVOTDATA("Incentive",Accompagnement!$B$16,"Libellé",M$2,"TypeZone",$C11,"Zone",$D11,"Tranche",$E11)="",#N/A,GETPIVOTDATA("Incentive",Accompagnement!$B$16,"Libellé",M$2,"TypeZone",$C11,"Zone",$D11,"Tranche",$E11)),#N/A)</f>
        <v>0.108269803804522</v>
      </c>
      <c r="N11" s="19">
        <f>IFERROR(IF(GETPIVOTDATA("Incentive",Accompagnement!$B$16,"Libellé",N$2,"TypeZone",$C11,"Zone",$D11,"Tranche",$E11)="",#N/A,GETPIVOTDATA("Incentive",Accompagnement!$B$16,"Libellé",N$2,"TypeZone",$C11,"Zone",$D11,"Tranche",$E11)),#N/A)</f>
        <v>0.20766923561084938</v>
      </c>
      <c r="O11" s="19">
        <f>IFERROR(IF(GETPIVOTDATA("Incentive",Accompagnement!$B$16,"Libellé",O$2,"TypeZone",$C11,"Zone",$D11,"Tranche",$E11)="",#N/A,GETPIVOTDATA("Incentive",Accompagnement!$B$16,"Libellé",O$2,"TypeZone",$C11,"Zone",$D11,"Tranche",$E11)),#N/A)</f>
        <v>6.7405385856198222E-2</v>
      </c>
      <c r="P11" s="19">
        <f>IFERROR(IF(GETPIVOTDATA("Incentive",Accompagnement!$B$16,"Libellé",P$2,"TypeZone",$C11,"Zone",$D11,"Tranche",$E11)="",#N/A,GETPIVOTDATA("Incentive",Accompagnement!$B$16,"Libellé",P$2,"TypeZone",$C11,"Zone",$D11,"Tranche",$E11)),#N/A)</f>
        <v>0.1220860392808422</v>
      </c>
      <c r="Q11" s="19">
        <f>IFERROR(IF(GETPIVOTDATA("Incentive",Accompagnement!$B$16,"Libellé",Q$2,"TypeZone",$C11,"Zone",$D11,"Tranche",$E11)="",#N/A,GETPIVOTDATA("Incentive",Accompagnement!$B$16,"Libellé",Q$2,"TypeZone",$C11,"Zone",$D11,"Tranche",$E11)),#N/A)</f>
        <v>4.6125400766128505E-2</v>
      </c>
      <c r="R11" s="19">
        <f>IFERROR(IF(GETPIVOTDATA("Incentive",Accompagnement!$B$16,"Libellé",R$2,"TypeZone",$C11,"Zone",$D11,"Tranche",$E11)="",#N/A,GETPIVOTDATA("Incentive",Accompagnement!$B$16,"Libellé",R$2,"TypeZone",$C11,"Zone",$D11,"Tranche",$E11)),#N/A)</f>
        <v>5.0996055498474024E-2</v>
      </c>
      <c r="S11" s="19">
        <f>IFERROR(IF(GETPIVOTDATA("Incentive",Accompagnement!$B$16,"Libellé",S$2,"TypeZone",$C11,"Zone",$D11,"Tranche",$E11)="",#N/A,GETPIVOTDATA("Incentive",Accompagnement!$B$16,"Libellé",S$2,"TypeZone",$C11,"Zone",$D11,"Tranche",$E11)),#N/A)</f>
        <v>5.4972892205202489E-2</v>
      </c>
      <c r="T11" s="19">
        <f>IFERROR(IF(GETPIVOTDATA("Incentive",Accompagnement!$B$16,"Libellé",T$2,"TypeZone",$C11,"Zone",$D11,"Tranche",$E11)="",#N/A,GETPIVOTDATA("Incentive",Accompagnement!$B$16,"Libellé",T$2,"TypeZone",$C11,"Zone",$D11,"Tranche",$E11)),#N/A)</f>
        <v>3.9690730824032371E-2</v>
      </c>
      <c r="U11" s="19">
        <f>IFERROR(IF(GETPIVOTDATA("Incentive",Accompagnement!$B$16,"Libellé",U$2,"TypeZone",$C11,"Zone",$D11,"Tranche",$E11)="",#N/A,GETPIVOTDATA("Incentive",Accompagnement!$B$16,"Libellé",U$2,"TypeZone",$C11,"Zone",$D11,"Tranche",$E11)),#N/A)</f>
        <v>0.17305673830272628</v>
      </c>
      <c r="V11" s="19">
        <f>IFERROR(IF(GETPIVOTDATA("Incentive",Accompagnement!$B$16,"Libellé",V$2,"TypeZone",$C11,"Zone",$D11,"Tranche",$E11)="",#N/A,GETPIVOTDATA("Incentive",Accompagnement!$B$16,"Libellé",V$2,"TypeZone",$C11,"Zone",$D11,"Tranche",$E11)),#N/A)</f>
        <v>0.16569385181338964</v>
      </c>
      <c r="W11" s="19">
        <f>IFERROR(IF(GETPIVOTDATA("Incentive",Accompagnement!$B$16,"Libellé",W$2,"TypeZone",$C11,"Zone",$D11,"Tranche",$E11)="",#N/A,GETPIVOTDATA("Incentive",Accompagnement!$B$16,"Libellé",W$2,"TypeZone",$C11,"Zone",$D11,"Tranche",$E11)),#N/A)</f>
        <v>2.949428498025556E-2</v>
      </c>
      <c r="X11" s="19">
        <f>IFERROR(IF(GETPIVOTDATA("Incentive",Accompagnement!$B$16,"Libellé",X$2,"TypeZone",$C11,"Zone",$D11,"Tranche",$E11)="",#N/A,GETPIVOTDATA("Incentive",Accompagnement!$B$16,"Libellé",X$2,"TypeZone",$C11,"Zone",$D11,"Tranche",$E11)),#N/A)</f>
        <v>0.10113793134755138</v>
      </c>
      <c r="Y11" s="19">
        <f>IFERROR(IF(GETPIVOTDATA("Incentive",Accompagnement!$B$16,"Libellé",Y$2,"TypeZone",$C11,"Zone",$D11,"Tranche",$E11)="",#N/A,GETPIVOTDATA("Incentive",Accompagnement!$B$16,"Libellé",Y$2,"TypeZone",$C11,"Zone",$D11,"Tranche",$E11)),#N/A)</f>
        <v>0.10103382057934303</v>
      </c>
      <c r="Z11" s="19">
        <f>IFERROR(IF(GETPIVOTDATA("Incentive",Accompagnement!$B$16,"Libellé",Z$2,"TypeZone",$C11,"Zone",$D11,"Tranche",$E11)="",#N/A,GETPIVOTDATA("Incentive",Accompagnement!$B$16,"Libellé",Z$2,"TypeZone",$C11,"Zone",$D11,"Tranche",$E11)),#N/A)</f>
        <v>9.9657565678529153E-2</v>
      </c>
      <c r="AA11" s="19">
        <f>IFERROR(IF(GETPIVOTDATA("Incentive",Accompagnement!$B$16,"Libellé",AA$2,"TypeZone",$C11,"Zone",$D11,"Tranche",$E11)="",#N/A,GETPIVOTDATA("Incentive",Accompagnement!$B$16,"Libellé",AA$2,"TypeZone",$C11,"Zone",$D11,"Tranche",$E11)),#N/A)</f>
        <v>7.4597174128054861E-2</v>
      </c>
      <c r="AB11" s="19">
        <f>IFERROR(IF(GETPIVOTDATA("Incentive",Accompagnement!$B$16,"Libellé",AB$2,"TypeZone",$C11,"Zone",$D11,"Tranche",$E11)="",#N/A,GETPIVOTDATA("Incentive",Accompagnement!$B$16,"Libellé",AB$2,"TypeZone",$C11,"Zone",$D11,"Tranche",$E11)),#N/A)</f>
        <v>2.4989534063147117E-2</v>
      </c>
      <c r="AC11" s="19">
        <f>IFERROR(IF(GETPIVOTDATA("Incentive",Accompagnement!$B$16,"Libellé",AC$2,"TypeZone",$C11,"Zone",$D11,"Tranche",$E11)="",#N/A,GETPIVOTDATA("Incentive",Accompagnement!$B$16,"Libellé",AC$2,"TypeZone",$C11,"Zone",$D11,"Tranche",$E11)),#N/A)</f>
        <v>0.10774447067370696</v>
      </c>
      <c r="AD11" s="19">
        <f>IFERROR(IF(GETPIVOTDATA("Incentive",Accompagnement!$B$16,"Libellé",AD$2,"TypeZone",$C11,"Zone",$D11,"Tranche",$E11)="",#N/A,GETPIVOTDATA("Incentive",Accompagnement!$B$16,"Libellé",AD$2,"TypeZone",$C11,"Zone",$D11,"Tranche",$E11)),#N/A)</f>
        <v>2.0990549318335244E-2</v>
      </c>
      <c r="AE11" s="19">
        <f>IFERROR(IF(GETPIVOTDATA("Incentive",Accompagnement!$B$16,"Libellé",AE$2,"TypeZone",$C11,"Zone",$D11,"Tranche",$E11)="",#N/A,GETPIVOTDATA("Incentive",Accompagnement!$B$16,"Libellé",AE$2,"TypeZone",$C11,"Zone",$D11,"Tranche",$E11)),#N/A)</f>
        <v>0.12055990360537636</v>
      </c>
      <c r="AF11" s="19">
        <f>IFERROR(IF(GETPIVOTDATA("Incentive",Accompagnement!$B$16,"Libellé",AF$2,"TypeZone",$C11,"Zone",$D11,"Tranche",$E11)="",#N/A,GETPIVOTDATA("Incentive",Accompagnement!$B$16,"Libellé",AF$2,"TypeZone",$C11,"Zone",$D11,"Tranche",$E11)),#N/A)</f>
        <v>7.1730232406741354E-2</v>
      </c>
      <c r="AG11" s="19">
        <f>IFERROR(IF(GETPIVOTDATA("Incentive",Accompagnement!$B$16,"Libellé",AG$2,"TypeZone",$C11,"Zone",$D11,"Tranche",$E11)="",#N/A,GETPIVOTDATA("Incentive",Accompagnement!$B$16,"Libellé",AG$2,"TypeZone",$C11,"Zone",$D11,"Tranche",$E11)),#N/A)</f>
        <v>0.18906469939799031</v>
      </c>
      <c r="AH11" s="19">
        <f>IFERROR(IF(GETPIVOTDATA("Incentive",Accompagnement!$B$16,"Libellé",AH$2,"TypeZone",$C11,"Zone",$D11,"Tranche",$E11)="",#N/A,GETPIVOTDATA("Incentive",Accompagnement!$B$16,"Libellé",AH$2,"TypeZone",$C11,"Zone",$D11,"Tranche",$E11)),#N/A)</f>
        <v>5.3421762367067652E-2</v>
      </c>
      <c r="AI11" s="19">
        <f>IFERROR(IF(GETPIVOTDATA("Incentive",Accompagnement!$B$16,"Libellé",AI$2,"TypeZone",$C11,"Zone",$D11,"Tranche",$E11)="",#N/A,GETPIVOTDATA("Incentive",Accompagnement!$B$16,"Libellé",AI$2,"TypeZone",$C11,"Zone",$D11,"Tranche",$E11)),#N/A)</f>
        <v>0.13321950786838735</v>
      </c>
      <c r="AJ11" s="19">
        <f>IFERROR(IF(GETPIVOTDATA("Incentive",Accompagnement!$B$16,"Libellé",AJ$2,"TypeZone",$C11,"Zone",$D11,"Tranche",$E11)="",#N/A,GETPIVOTDATA("Incentive",Accompagnement!$B$16,"Libellé",AJ$2,"TypeZone",$C11,"Zone",$D11,"Tranche",$E11)),#N/A)</f>
        <v>8.9574176050310192E-2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euil2"/>
  <dimension ref="B1:AI3999"/>
  <sheetViews>
    <sheetView showGridLines="0" zoomScaleNormal="100" workbookViewId="0">
      <selection activeCell="C34" sqref="C34"/>
    </sheetView>
  </sheetViews>
  <sheetFormatPr baseColWidth="10" defaultColWidth="10.7109375" defaultRowHeight="15" x14ac:dyDescent="0.25"/>
  <cols>
    <col min="1" max="1" width="3.28515625" style="1" customWidth="1"/>
    <col min="2" max="2" width="14.5703125" style="1" bestFit="1" customWidth="1"/>
    <col min="3" max="3" width="36.28515625" style="1" bestFit="1" customWidth="1"/>
    <col min="4" max="4" width="13.140625" style="1" bestFit="1" customWidth="1"/>
    <col min="5" max="5" width="30.85546875" style="1" bestFit="1" customWidth="1"/>
    <col min="6" max="16384" width="10.7109375" style="1"/>
  </cols>
  <sheetData>
    <row r="1" spans="2:35" s="41" customFormat="1" x14ac:dyDescent="0.25"/>
    <row r="2" spans="2:35" s="41" customFormat="1" x14ac:dyDescent="0.25"/>
    <row r="3" spans="2:35" s="41" customFormat="1" x14ac:dyDescent="0.25"/>
    <row r="4" spans="2:35" s="41" customFormat="1" x14ac:dyDescent="0.25"/>
    <row r="5" spans="2:35" s="41" customFormat="1" x14ac:dyDescent="0.25"/>
    <row r="6" spans="2:35" s="41" customFormat="1" x14ac:dyDescent="0.25"/>
    <row r="8" spans="2:35" x14ac:dyDescent="0.25">
      <c r="B8" s="5"/>
      <c r="C8" s="5"/>
      <c r="D8" s="5"/>
      <c r="E8" s="5"/>
      <c r="F8" s="4" t="s">
        <v>34</v>
      </c>
      <c r="G8" s="5"/>
      <c r="H8" s="5"/>
      <c r="I8" s="5"/>
      <c r="J8" s="5"/>
      <c r="K8" s="5"/>
      <c r="L8" s="5"/>
      <c r="M8" s="5"/>
      <c r="N8" s="5"/>
      <c r="O8" s="5"/>
      <c r="P8" s="5"/>
      <c r="Q8" s="5"/>
      <c r="R8" s="5"/>
      <c r="S8" s="5"/>
      <c r="T8" s="5"/>
      <c r="U8" s="5"/>
      <c r="V8" s="5"/>
      <c r="W8" s="5"/>
      <c r="X8" s="5"/>
      <c r="Y8" s="5"/>
      <c r="Z8" s="5"/>
      <c r="AA8" s="5"/>
      <c r="AB8" s="5"/>
      <c r="AC8" s="5"/>
      <c r="AD8" s="5"/>
      <c r="AE8" s="5"/>
      <c r="AF8" s="5"/>
      <c r="AG8" s="5"/>
      <c r="AH8" s="5"/>
      <c r="AI8" s="5"/>
    </row>
    <row r="9" spans="2:35" x14ac:dyDescent="0.25">
      <c r="B9" s="4" t="s">
        <v>35</v>
      </c>
      <c r="C9" s="4" t="s">
        <v>36</v>
      </c>
      <c r="D9" s="4" t="s">
        <v>37</v>
      </c>
      <c r="E9" s="4" t="s">
        <v>65</v>
      </c>
      <c r="F9" s="5" t="s">
        <v>26</v>
      </c>
      <c r="G9" s="5" t="s">
        <v>27</v>
      </c>
      <c r="H9" s="5" t="s">
        <v>28</v>
      </c>
      <c r="I9" s="5" t="s">
        <v>29</v>
      </c>
      <c r="J9" s="5" t="s">
        <v>30</v>
      </c>
      <c r="K9" s="5" t="s">
        <v>31</v>
      </c>
      <c r="L9" s="5" t="s">
        <v>32</v>
      </c>
      <c r="M9" s="5" t="s">
        <v>33</v>
      </c>
      <c r="N9" s="5" t="s">
        <v>47</v>
      </c>
      <c r="O9" s="5" t="s">
        <v>69</v>
      </c>
      <c r="P9" s="5" t="s">
        <v>72</v>
      </c>
      <c r="Q9" s="5" t="s">
        <v>75</v>
      </c>
      <c r="R9" s="5" t="s">
        <v>77</v>
      </c>
      <c r="S9" s="5" t="s">
        <v>78</v>
      </c>
      <c r="T9" s="5" t="s">
        <v>117</v>
      </c>
      <c r="U9" s="5" t="s">
        <v>119</v>
      </c>
      <c r="V9" s="5" t="s">
        <v>121</v>
      </c>
      <c r="W9" s="5" t="s">
        <v>122</v>
      </c>
      <c r="X9" s="5" t="s">
        <v>125</v>
      </c>
      <c r="Y9" s="5" t="s">
        <v>129</v>
      </c>
      <c r="Z9" s="5" t="s">
        <v>130</v>
      </c>
      <c r="AA9" s="5" t="s">
        <v>131</v>
      </c>
      <c r="AB9" s="5" t="s">
        <v>132</v>
      </c>
      <c r="AC9" s="5" t="s">
        <v>134</v>
      </c>
      <c r="AD9" s="5" t="s">
        <v>135</v>
      </c>
      <c r="AE9" s="5" t="s">
        <v>136</v>
      </c>
      <c r="AF9" s="5" t="s">
        <v>137</v>
      </c>
      <c r="AG9" s="5" t="s">
        <v>138</v>
      </c>
      <c r="AH9" s="5" t="s">
        <v>139</v>
      </c>
      <c r="AI9" s="5" t="s">
        <v>144</v>
      </c>
    </row>
    <row r="10" spans="2:35" x14ac:dyDescent="0.25">
      <c r="B10" s="5" t="s">
        <v>60</v>
      </c>
      <c r="C10" s="7" t="s">
        <v>39</v>
      </c>
      <c r="D10" s="5" t="s">
        <v>51</v>
      </c>
      <c r="E10" s="5" t="s">
        <v>67</v>
      </c>
      <c r="F10" s="6">
        <v>3.4322190034360274E-2</v>
      </c>
      <c r="G10" s="6">
        <v>8.2901001831831841E-2</v>
      </c>
      <c r="H10" s="6">
        <v>0.12256631967048588</v>
      </c>
      <c r="I10" s="6">
        <v>9.8026449263432222E-2</v>
      </c>
      <c r="J10" s="6">
        <v>0.19577858768051576</v>
      </c>
      <c r="K10" s="6">
        <v>3.5157744699644777E-2</v>
      </c>
      <c r="L10" s="6">
        <v>7.1423031740084478E-2</v>
      </c>
      <c r="M10" s="6">
        <v>2.7961249956022539E-2</v>
      </c>
      <c r="N10" s="6">
        <v>9.1592207937779613E-2</v>
      </c>
      <c r="O10" s="6">
        <v>0.14698047333573927</v>
      </c>
      <c r="P10" s="6">
        <v>9.7978368200927868E-2</v>
      </c>
      <c r="Q10" s="6">
        <v>0.13564433031952502</v>
      </c>
      <c r="R10" s="6">
        <v>6.7205750465526792E-2</v>
      </c>
      <c r="S10" s="6">
        <v>0.16089080090572835</v>
      </c>
      <c r="T10" s="6">
        <v>0.21580496628971579</v>
      </c>
      <c r="U10" s="6">
        <v>1.5402692319079541E-2</v>
      </c>
      <c r="V10" s="6">
        <v>4.0008847733569809E-2</v>
      </c>
      <c r="W10" s="6">
        <v>0.16677192019640419</v>
      </c>
      <c r="X10" s="6">
        <v>8.8140201431029325E-2</v>
      </c>
      <c r="Y10" s="6">
        <v>0.21802884923743912</v>
      </c>
      <c r="Z10" s="6">
        <v>0.18912130667710744</v>
      </c>
      <c r="AA10" s="6">
        <v>0.13680493603887545</v>
      </c>
      <c r="AB10" s="6">
        <v>4.9508414151673485E-3</v>
      </c>
      <c r="AC10" s="6">
        <v>1.5449716150110425E-2</v>
      </c>
      <c r="AD10" s="6">
        <v>0.11530255405836494</v>
      </c>
      <c r="AE10" s="6">
        <v>0.11448617266027233</v>
      </c>
      <c r="AF10" s="6">
        <v>9.4685728062586776E-3</v>
      </c>
      <c r="AG10" s="6">
        <v>0.16625086549716417</v>
      </c>
      <c r="AH10" s="6">
        <v>9.7978848912451469E-2</v>
      </c>
      <c r="AI10" s="6">
        <v>7.8667340103759156E-2</v>
      </c>
    </row>
    <row r="11" spans="2:35" x14ac:dyDescent="0.25">
      <c r="B11" s="5"/>
      <c r="C11" s="7"/>
      <c r="D11" s="5"/>
      <c r="E11" s="5" t="s">
        <v>66</v>
      </c>
      <c r="F11" s="20">
        <v>137</v>
      </c>
      <c r="G11" s="20">
        <v>4</v>
      </c>
      <c r="H11" s="20">
        <v>117</v>
      </c>
      <c r="I11" s="20">
        <v>151</v>
      </c>
      <c r="J11" s="20">
        <v>36</v>
      </c>
      <c r="K11" s="20">
        <v>138</v>
      </c>
      <c r="L11" s="20">
        <v>95</v>
      </c>
      <c r="M11" s="20">
        <v>191</v>
      </c>
      <c r="N11" s="20">
        <v>77</v>
      </c>
      <c r="O11" s="20">
        <v>162</v>
      </c>
      <c r="P11" s="20">
        <v>133</v>
      </c>
      <c r="Q11" s="20">
        <v>117</v>
      </c>
      <c r="R11" s="20">
        <v>18</v>
      </c>
      <c r="S11" s="20">
        <v>247</v>
      </c>
      <c r="T11" s="20">
        <v>55</v>
      </c>
      <c r="U11" s="20">
        <v>186</v>
      </c>
      <c r="V11" s="20">
        <v>98</v>
      </c>
      <c r="W11" s="20">
        <v>87</v>
      </c>
      <c r="X11" s="20">
        <v>75</v>
      </c>
      <c r="Y11" s="20">
        <v>112</v>
      </c>
      <c r="Z11" s="20">
        <v>139</v>
      </c>
      <c r="AA11" s="20">
        <v>164</v>
      </c>
      <c r="AB11" s="20">
        <v>157</v>
      </c>
      <c r="AC11" s="20">
        <v>107</v>
      </c>
      <c r="AD11" s="20">
        <v>89</v>
      </c>
      <c r="AE11" s="20">
        <v>15</v>
      </c>
      <c r="AF11" s="20">
        <v>96</v>
      </c>
      <c r="AG11" s="20">
        <v>82</v>
      </c>
      <c r="AH11" s="20">
        <v>147</v>
      </c>
      <c r="AI11" s="20">
        <v>11</v>
      </c>
    </row>
    <row r="12" spans="2:35" x14ac:dyDescent="0.25">
      <c r="B12" s="5"/>
      <c r="C12" s="7"/>
      <c r="D12" s="5"/>
      <c r="E12" s="49" t="s">
        <v>68</v>
      </c>
      <c r="F12" s="50">
        <v>0.29207717612357742</v>
      </c>
      <c r="G12" s="50">
        <v>0.23257713657148932</v>
      </c>
      <c r="H12" s="50">
        <v>0.37655453368575631</v>
      </c>
      <c r="I12" s="50">
        <v>3.681784642796964E-2</v>
      </c>
      <c r="J12" s="50">
        <v>0.32451295548395159</v>
      </c>
      <c r="K12" s="50">
        <v>0.19169085579450668</v>
      </c>
      <c r="L12" s="50">
        <v>0.65120361251177727</v>
      </c>
      <c r="M12" s="50">
        <v>0.25545519231624109</v>
      </c>
      <c r="N12" s="50">
        <v>0.13040758331905794</v>
      </c>
      <c r="O12" s="50">
        <v>0.56957045524220762</v>
      </c>
      <c r="P12" s="50">
        <v>0.67607019493740361</v>
      </c>
      <c r="Q12" s="50">
        <v>0.34912284636919905</v>
      </c>
      <c r="R12" s="50">
        <v>0.58492658012405119</v>
      </c>
      <c r="S12" s="50">
        <v>0.19793853246646764</v>
      </c>
      <c r="T12" s="50">
        <v>1.2465827218278059E-2</v>
      </c>
      <c r="U12" s="50">
        <v>0.50421527830872859</v>
      </c>
      <c r="V12" s="50">
        <v>0.3151039628688686</v>
      </c>
      <c r="W12" s="50">
        <v>0.24530183273445658</v>
      </c>
      <c r="X12" s="50">
        <v>0.70664704637907128</v>
      </c>
      <c r="Y12" s="50">
        <v>0.14355213932304386</v>
      </c>
      <c r="Z12" s="50">
        <v>0.44383421947757595</v>
      </c>
      <c r="AA12" s="50">
        <v>0.6722645413881132</v>
      </c>
      <c r="AB12" s="50">
        <v>0.37758198904809315</v>
      </c>
      <c r="AC12" s="50">
        <v>0.55364879278454604</v>
      </c>
      <c r="AD12" s="50">
        <v>3.2462044872393517E-3</v>
      </c>
      <c r="AE12" s="50">
        <v>7.3695717767673904E-2</v>
      </c>
      <c r="AF12" s="50">
        <v>0.32899166421067488</v>
      </c>
      <c r="AG12" s="50">
        <v>0.6605680473385277</v>
      </c>
      <c r="AH12" s="50">
        <v>0.22160936799450701</v>
      </c>
      <c r="AI12" s="50">
        <v>0.35187429046135776</v>
      </c>
    </row>
    <row r="13" spans="2:35" x14ac:dyDescent="0.25">
      <c r="B13" s="5"/>
      <c r="C13" s="7"/>
      <c r="D13" s="5"/>
      <c r="E13" s="21" t="s">
        <v>74</v>
      </c>
      <c r="F13" s="21">
        <v>4.5450692793367162</v>
      </c>
      <c r="G13" s="21">
        <v>1.5994076415727791</v>
      </c>
      <c r="H13" s="21">
        <v>3.9236785100919849</v>
      </c>
      <c r="I13" s="21">
        <v>4.200979144370077</v>
      </c>
      <c r="J13" s="21">
        <v>1.4774428148821304</v>
      </c>
      <c r="K13" s="21">
        <v>4.4785150584254723</v>
      </c>
      <c r="L13" s="21">
        <v>4.5904508324175834</v>
      </c>
      <c r="M13" s="21">
        <v>1.8307850675181219</v>
      </c>
      <c r="N13" s="21">
        <v>5.1435891319043003</v>
      </c>
      <c r="O13" s="21">
        <v>4.5982915447803512</v>
      </c>
      <c r="P13" s="21">
        <v>3.501943384552253</v>
      </c>
      <c r="Q13" s="21">
        <v>0.65757015243450034</v>
      </c>
      <c r="R13" s="21">
        <v>2.1501734506477237</v>
      </c>
      <c r="S13" s="21">
        <v>1.762362452029095</v>
      </c>
      <c r="T13" s="21">
        <v>7.3895886697450415</v>
      </c>
      <c r="U13" s="21">
        <v>5.4430337898455461</v>
      </c>
      <c r="V13" s="21">
        <v>6.7825647696039777</v>
      </c>
      <c r="W13" s="21">
        <v>3.9875447057986806</v>
      </c>
      <c r="X13" s="21">
        <v>4.5169584005102266</v>
      </c>
      <c r="Y13" s="21">
        <v>4.3277957231865942</v>
      </c>
      <c r="Z13" s="21">
        <v>3.8457320050005714</v>
      </c>
      <c r="AA13" s="21">
        <v>6.7264899422918321</v>
      </c>
      <c r="AB13" s="21">
        <v>1.1758903691902451</v>
      </c>
      <c r="AC13" s="21">
        <v>0.40267209667168202</v>
      </c>
      <c r="AD13" s="21">
        <v>7.1802090180416647</v>
      </c>
      <c r="AE13" s="21">
        <v>2.3686217029357541</v>
      </c>
      <c r="AF13" s="21">
        <v>5.0852057027103887</v>
      </c>
      <c r="AG13" s="21">
        <v>6.1476233552401052</v>
      </c>
      <c r="AH13" s="21">
        <v>0.92364135027221295</v>
      </c>
      <c r="AI13" s="21">
        <v>6.8128870179023799</v>
      </c>
    </row>
    <row r="14" spans="2:35" x14ac:dyDescent="0.25">
      <c r="B14" s="5"/>
      <c r="C14" s="7"/>
      <c r="D14" s="5"/>
      <c r="E14" s="8" t="s">
        <v>73</v>
      </c>
      <c r="F14" s="8">
        <v>0.99324324324324298</v>
      </c>
      <c r="G14" s="8">
        <v>0.987341772151899</v>
      </c>
      <c r="H14" s="8">
        <v>0.98757763975155299</v>
      </c>
      <c r="I14" s="8">
        <v>0.969879518072289</v>
      </c>
      <c r="J14" s="8">
        <v>0.97093023255813904</v>
      </c>
      <c r="K14" s="8">
        <v>0.977653631284916</v>
      </c>
      <c r="L14" s="8">
        <v>0.97311827956989205</v>
      </c>
      <c r="M14" s="8">
        <v>0.97927461139896399</v>
      </c>
      <c r="N14" s="8">
        <v>0.96728971962616805</v>
      </c>
      <c r="O14" s="8">
        <v>0.967592592592593</v>
      </c>
      <c r="P14" s="8">
        <v>0.96803652968036502</v>
      </c>
      <c r="Q14" s="8">
        <v>0.97520661157024802</v>
      </c>
      <c r="R14" s="8">
        <v>0.984615384615385</v>
      </c>
      <c r="S14" s="8">
        <v>0.98888888888888904</v>
      </c>
      <c r="T14" s="8">
        <v>0.99259259259259303</v>
      </c>
      <c r="U14" s="8">
        <v>0.99227799227799196</v>
      </c>
      <c r="V14" s="8">
        <v>0.99583333333333302</v>
      </c>
      <c r="W14" s="8">
        <v>0.99183673469387801</v>
      </c>
      <c r="X14" s="8">
        <v>0.98814229249011898</v>
      </c>
      <c r="Y14" s="8">
        <v>0.98775510204081596</v>
      </c>
      <c r="Z14" s="8">
        <v>0.97491039426523296</v>
      </c>
      <c r="AA14" s="8">
        <v>0.97826086956521696</v>
      </c>
      <c r="AB14" s="8">
        <v>0.98207885304659504</v>
      </c>
      <c r="AC14" s="8">
        <v>0.98653198653198604</v>
      </c>
      <c r="AD14" s="8">
        <v>0.99641577060931896</v>
      </c>
      <c r="AE14" s="8">
        <v>0.99641577060931896</v>
      </c>
      <c r="AF14" s="8">
        <v>0.99253731343283602</v>
      </c>
      <c r="AG14" s="8">
        <v>0.98809523809523803</v>
      </c>
      <c r="AH14" s="8">
        <v>0.97131147540983598</v>
      </c>
      <c r="AI14" s="8">
        <v>0.94444444444444398</v>
      </c>
    </row>
    <row r="15" spans="2:35" x14ac:dyDescent="0.25">
      <c r="B15" s="5"/>
      <c r="C15" s="7"/>
      <c r="D15" s="5"/>
      <c r="E15" s="5"/>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6"/>
      <c r="AH15" s="6"/>
      <c r="AI15" s="6"/>
    </row>
    <row r="16" spans="2:35" x14ac:dyDescent="0.25">
      <c r="B16" s="5"/>
      <c r="C16" s="7"/>
      <c r="D16" s="5" t="s">
        <v>50</v>
      </c>
      <c r="E16" s="5" t="s">
        <v>67</v>
      </c>
      <c r="F16" s="6">
        <v>9.736448860157508E-2</v>
      </c>
      <c r="G16" s="6">
        <v>3.8960649375482999E-2</v>
      </c>
      <c r="H16" s="6">
        <v>7.8732556147275368E-2</v>
      </c>
      <c r="I16" s="6">
        <v>6.0050889668176413E-2</v>
      </c>
      <c r="J16" s="6">
        <v>0.1525567168802637</v>
      </c>
      <c r="K16" s="6">
        <v>4.3530174477435291E-2</v>
      </c>
      <c r="L16" s="6">
        <v>6.3207941394849962E-2</v>
      </c>
      <c r="M16" s="6">
        <v>7.9216145298118131E-4</v>
      </c>
      <c r="N16" s="6">
        <v>0.10527445419644164</v>
      </c>
      <c r="O16" s="6">
        <v>0.11585099576260866</v>
      </c>
      <c r="P16" s="6">
        <v>1.6246610282589953E-2</v>
      </c>
      <c r="Q16" s="6">
        <v>0.17393789332364207</v>
      </c>
      <c r="R16" s="6">
        <v>0.18310117415725846</v>
      </c>
      <c r="S16" s="6">
        <v>6.6847707484528104E-2</v>
      </c>
      <c r="T16" s="6">
        <v>4.049816890559119E-3</v>
      </c>
      <c r="U16" s="6">
        <v>4.0397093135896324E-2</v>
      </c>
      <c r="V16" s="6">
        <v>4.9673320209130768E-2</v>
      </c>
      <c r="W16" s="6">
        <v>0.15320104906079332</v>
      </c>
      <c r="X16" s="6">
        <v>0.1477748587380919</v>
      </c>
      <c r="Y16" s="6">
        <v>0.16651993430332226</v>
      </c>
      <c r="Z16" s="6">
        <v>4.3076071697890871E-2</v>
      </c>
      <c r="AA16" s="6">
        <v>3.4105527048242039E-2</v>
      </c>
      <c r="AB16" s="6">
        <v>5.2868494918026886E-2</v>
      </c>
      <c r="AC16" s="6">
        <v>0.15851776549002544</v>
      </c>
      <c r="AD16" s="6">
        <v>2.591705003077426E-3</v>
      </c>
      <c r="AE16" s="6">
        <v>0.12962302365139014</v>
      </c>
      <c r="AF16" s="6">
        <v>0.13042098005233974</v>
      </c>
      <c r="AG16" s="6">
        <v>8.4708049738015906E-2</v>
      </c>
      <c r="AH16" s="6">
        <v>0.11774523639074366</v>
      </c>
      <c r="AI16" s="6">
        <v>0.17396986675334355</v>
      </c>
    </row>
    <row r="17" spans="2:35" x14ac:dyDescent="0.25">
      <c r="B17" s="5"/>
      <c r="C17" s="7"/>
      <c r="D17" s="5"/>
      <c r="E17" s="5" t="s">
        <v>66</v>
      </c>
      <c r="F17" s="20">
        <v>42</v>
      </c>
      <c r="G17" s="20">
        <v>123</v>
      </c>
      <c r="H17" s="20">
        <v>86</v>
      </c>
      <c r="I17" s="20">
        <v>140</v>
      </c>
      <c r="J17" s="20">
        <v>42</v>
      </c>
      <c r="K17" s="20">
        <v>103</v>
      </c>
      <c r="L17" s="20">
        <v>56</v>
      </c>
      <c r="M17" s="20">
        <v>87</v>
      </c>
      <c r="N17" s="20">
        <v>167</v>
      </c>
      <c r="O17" s="20">
        <v>156</v>
      </c>
      <c r="P17" s="20">
        <v>77</v>
      </c>
      <c r="Q17" s="20">
        <v>2</v>
      </c>
      <c r="R17" s="20">
        <v>108</v>
      </c>
      <c r="S17" s="20">
        <v>5</v>
      </c>
      <c r="T17" s="20">
        <v>171</v>
      </c>
      <c r="U17" s="20">
        <v>11</v>
      </c>
      <c r="V17" s="20">
        <v>13</v>
      </c>
      <c r="W17" s="20">
        <v>12</v>
      </c>
      <c r="X17" s="20">
        <v>132</v>
      </c>
      <c r="Y17" s="20">
        <v>130</v>
      </c>
      <c r="Z17" s="20">
        <v>143</v>
      </c>
      <c r="AA17" s="20">
        <v>174</v>
      </c>
      <c r="AB17" s="20">
        <v>179</v>
      </c>
      <c r="AC17" s="20">
        <v>207</v>
      </c>
      <c r="AD17" s="20">
        <v>234</v>
      </c>
      <c r="AE17" s="20">
        <v>57</v>
      </c>
      <c r="AF17" s="20">
        <v>116</v>
      </c>
      <c r="AG17" s="20">
        <v>153</v>
      </c>
      <c r="AH17" s="20">
        <v>205</v>
      </c>
      <c r="AI17" s="20">
        <v>89</v>
      </c>
    </row>
    <row r="18" spans="2:35" x14ac:dyDescent="0.25">
      <c r="B18" s="5"/>
      <c r="C18" s="7"/>
      <c r="D18" s="5"/>
      <c r="E18" s="49" t="s">
        <v>68</v>
      </c>
      <c r="F18" s="50">
        <v>2.7240463035041223E-2</v>
      </c>
      <c r="G18" s="50">
        <v>0.25739686719820731</v>
      </c>
      <c r="H18" s="50">
        <v>0.18360923412347696</v>
      </c>
      <c r="I18" s="50">
        <v>0.13899708669835065</v>
      </c>
      <c r="J18" s="50">
        <v>0.25867595711898844</v>
      </c>
      <c r="K18" s="50">
        <v>0.49522413840250351</v>
      </c>
      <c r="L18" s="50">
        <v>5.7901966549225879E-2</v>
      </c>
      <c r="M18" s="50">
        <v>0.44387480502974236</v>
      </c>
      <c r="N18" s="50">
        <v>0.3993946253011772</v>
      </c>
      <c r="O18" s="50">
        <v>0.55029067707838608</v>
      </c>
      <c r="P18" s="50">
        <v>0.40135606752865571</v>
      </c>
      <c r="Q18" s="50">
        <v>0.12709594023331991</v>
      </c>
      <c r="R18" s="50">
        <v>0.59972732941316986</v>
      </c>
      <c r="S18" s="50">
        <v>0.43845115906809295</v>
      </c>
      <c r="T18" s="50">
        <v>0.5640673025517462</v>
      </c>
      <c r="U18" s="50">
        <v>0.1930061152717015</v>
      </c>
      <c r="V18" s="50">
        <v>0.23483149208604459</v>
      </c>
      <c r="W18" s="50">
        <v>0.2234252176011608</v>
      </c>
      <c r="X18" s="50">
        <v>0.1648488482383528</v>
      </c>
      <c r="Y18" s="50">
        <v>1.297264199130161E-2</v>
      </c>
      <c r="Z18" s="50">
        <v>0.56192479994647393</v>
      </c>
      <c r="AA18" s="50">
        <v>0.50281852203181743</v>
      </c>
      <c r="AB18" s="50">
        <v>0.33449509449792519</v>
      </c>
      <c r="AC18" s="50">
        <v>3.82339848541473E-2</v>
      </c>
      <c r="AD18" s="50">
        <v>0.2275507108740287</v>
      </c>
      <c r="AE18" s="50">
        <v>0.22877115953854604</v>
      </c>
      <c r="AF18" s="50">
        <v>0.16796837403271558</v>
      </c>
      <c r="AG18" s="50">
        <v>4.0984515337181927E-2</v>
      </c>
      <c r="AH18" s="50">
        <v>0.18359494050700059</v>
      </c>
      <c r="AI18" s="50">
        <v>0.50640579874801617</v>
      </c>
    </row>
    <row r="19" spans="2:35" x14ac:dyDescent="0.25">
      <c r="B19" s="5"/>
      <c r="C19" s="7"/>
      <c r="D19" s="5"/>
      <c r="E19" s="21" t="s">
        <v>74</v>
      </c>
      <c r="F19" s="21">
        <v>5.1376044803382204</v>
      </c>
      <c r="G19" s="21">
        <v>0.35374398558328057</v>
      </c>
      <c r="H19" s="21">
        <v>4.6278040618996839</v>
      </c>
      <c r="I19" s="21">
        <v>1.6636760579557051</v>
      </c>
      <c r="J19" s="21">
        <v>0.99313240167467109</v>
      </c>
      <c r="K19" s="21">
        <v>1.5078138245374799</v>
      </c>
      <c r="L19" s="21">
        <v>1.5513500216252967</v>
      </c>
      <c r="M19" s="21">
        <v>2.0353390201870507</v>
      </c>
      <c r="N19" s="21">
        <v>4.2070945806161264</v>
      </c>
      <c r="O19" s="21">
        <v>1.2848375583502663</v>
      </c>
      <c r="P19" s="21">
        <v>3.7146842120338812</v>
      </c>
      <c r="Q19" s="21">
        <v>4.3459552072080312</v>
      </c>
      <c r="R19" s="21">
        <v>5.8154916948794781</v>
      </c>
      <c r="S19" s="21">
        <v>4.9677785729745727</v>
      </c>
      <c r="T19" s="21">
        <v>1.7477559517337526</v>
      </c>
      <c r="U19" s="21">
        <v>4.9677489204174998</v>
      </c>
      <c r="V19" s="21">
        <v>0.96935423131970955</v>
      </c>
      <c r="W19" s="21">
        <v>2.8673196917594881</v>
      </c>
      <c r="X19" s="21">
        <v>1.0084178315108332</v>
      </c>
      <c r="Y19" s="21">
        <v>0.25251311110978353</v>
      </c>
      <c r="Z19" s="21">
        <v>5.341880828675416</v>
      </c>
      <c r="AA19" s="21">
        <v>5.8493484554699497</v>
      </c>
      <c r="AB19" s="21">
        <v>3.5435766956387651</v>
      </c>
      <c r="AC19" s="21">
        <v>5.8272801087639614</v>
      </c>
      <c r="AD19" s="21">
        <v>1.8472678823077695</v>
      </c>
      <c r="AE19" s="21">
        <v>0.89044875600952544</v>
      </c>
      <c r="AF19" s="21">
        <v>4.9904257965939109</v>
      </c>
      <c r="AG19" s="21">
        <v>4.8424640683773301</v>
      </c>
      <c r="AH19" s="21">
        <v>3.2952188642487288</v>
      </c>
      <c r="AI19" s="21">
        <v>6.3365726262214608</v>
      </c>
    </row>
    <row r="20" spans="2:35" x14ac:dyDescent="0.25">
      <c r="B20" s="5"/>
      <c r="C20" s="7"/>
      <c r="D20" s="5"/>
      <c r="E20" s="8" t="s">
        <v>73</v>
      </c>
      <c r="F20" s="8">
        <v>0.99193548387096797</v>
      </c>
      <c r="G20" s="8">
        <v>0.98484848484848497</v>
      </c>
      <c r="H20" s="8">
        <v>0.98484848484848497</v>
      </c>
      <c r="I20" s="8">
        <v>0.96527777777777801</v>
      </c>
      <c r="J20" s="8">
        <v>0.96666666666666701</v>
      </c>
      <c r="K20" s="8">
        <v>0.97368421052631604</v>
      </c>
      <c r="L20" s="8">
        <v>0.97333333333333305</v>
      </c>
      <c r="M20" s="8">
        <v>0.98039215686274495</v>
      </c>
      <c r="N20" s="8">
        <v>0.97604790419161702</v>
      </c>
      <c r="O20" s="8">
        <v>0.97687861271676302</v>
      </c>
      <c r="P20" s="8">
        <v>0.97826086956521696</v>
      </c>
      <c r="Q20" s="8">
        <v>0.99024390243902405</v>
      </c>
      <c r="R20" s="8">
        <v>0.99547511312217196</v>
      </c>
      <c r="S20" s="8">
        <v>1</v>
      </c>
      <c r="T20" s="8">
        <v>1</v>
      </c>
      <c r="U20" s="8">
        <v>0.99530516431924898</v>
      </c>
      <c r="V20" s="8">
        <v>0.995</v>
      </c>
      <c r="W20" s="8">
        <v>0.99514563106796095</v>
      </c>
      <c r="X20" s="8">
        <v>0.99069767441860501</v>
      </c>
      <c r="Y20" s="8">
        <v>0.99512195121951197</v>
      </c>
      <c r="Z20" s="8">
        <v>0.98630136986301398</v>
      </c>
      <c r="AA20" s="8">
        <v>0.986175115207373</v>
      </c>
      <c r="AB20" s="8">
        <v>0.99074074074074103</v>
      </c>
      <c r="AC20" s="8">
        <v>0.99148936170212798</v>
      </c>
      <c r="AD20" s="8">
        <v>0.99565217391304395</v>
      </c>
      <c r="AE20" s="8">
        <v>0.99563318777292598</v>
      </c>
      <c r="AF20" s="8">
        <v>0.990783410138249</v>
      </c>
      <c r="AG20" s="8">
        <v>0.98529411764705899</v>
      </c>
      <c r="AH20" s="8">
        <v>0.97979797979798</v>
      </c>
      <c r="AI20" s="8">
        <v>0.95505617977528101</v>
      </c>
    </row>
    <row r="21" spans="2:35" x14ac:dyDescent="0.25">
      <c r="B21" s="5"/>
      <c r="C21" s="7"/>
      <c r="D21" s="5"/>
      <c r="E21" s="5"/>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row>
    <row r="22" spans="2:35" x14ac:dyDescent="0.25">
      <c r="B22" s="5"/>
      <c r="C22" s="7"/>
      <c r="D22" s="5" t="s">
        <v>49</v>
      </c>
      <c r="E22" s="5" t="s">
        <v>67</v>
      </c>
      <c r="F22" s="6">
        <v>7.6763687972831313E-2</v>
      </c>
      <c r="G22" s="6">
        <v>1.3259723170615835E-3</v>
      </c>
      <c r="H22" s="6">
        <v>9.0413804894054553E-2</v>
      </c>
      <c r="I22" s="6">
        <v>0.14039551079449281</v>
      </c>
      <c r="J22" s="6">
        <v>1.8050924475435014E-2</v>
      </c>
      <c r="K22" s="6">
        <v>0.19913084530784575</v>
      </c>
      <c r="L22" s="6">
        <v>0.108269803804522</v>
      </c>
      <c r="M22" s="6">
        <v>0.20766923561084938</v>
      </c>
      <c r="N22" s="6">
        <v>6.7405385856198222E-2</v>
      </c>
      <c r="O22" s="6">
        <v>0.1220860392808422</v>
      </c>
      <c r="P22" s="6">
        <v>4.6125400766128505E-2</v>
      </c>
      <c r="Q22" s="6">
        <v>5.0996055498474024E-2</v>
      </c>
      <c r="R22" s="6">
        <v>5.4972892205202489E-2</v>
      </c>
      <c r="S22" s="6">
        <v>3.9690730824032371E-2</v>
      </c>
      <c r="T22" s="6">
        <v>0.17305673830272628</v>
      </c>
      <c r="U22" s="6">
        <v>0.16569385181338964</v>
      </c>
      <c r="V22" s="6">
        <v>2.949428498025556E-2</v>
      </c>
      <c r="W22" s="6">
        <v>0.10113793134755138</v>
      </c>
      <c r="X22" s="6">
        <v>0.10103382057934303</v>
      </c>
      <c r="Y22" s="6">
        <v>9.9657565678529153E-2</v>
      </c>
      <c r="Z22" s="6">
        <v>7.4597174128054861E-2</v>
      </c>
      <c r="AA22" s="6">
        <v>2.4989534063147117E-2</v>
      </c>
      <c r="AB22" s="6">
        <v>0.10774447067370696</v>
      </c>
      <c r="AC22" s="6">
        <v>2.0990549318335244E-2</v>
      </c>
      <c r="AD22" s="6">
        <v>0.12055990360537636</v>
      </c>
      <c r="AE22" s="6">
        <v>7.1730232406741354E-2</v>
      </c>
      <c r="AF22" s="6">
        <v>0.18906469939799031</v>
      </c>
      <c r="AG22" s="6">
        <v>5.3421762367067652E-2</v>
      </c>
      <c r="AH22" s="6">
        <v>0.13321950786838735</v>
      </c>
      <c r="AI22" s="6">
        <v>8.9574176050310192E-2</v>
      </c>
    </row>
    <row r="23" spans="2:35" x14ac:dyDescent="0.25">
      <c r="B23" s="5"/>
      <c r="C23" s="7"/>
      <c r="D23" s="5"/>
      <c r="E23" s="5" t="s">
        <v>66</v>
      </c>
      <c r="F23" s="20">
        <v>18</v>
      </c>
      <c r="G23" s="20">
        <v>6</v>
      </c>
      <c r="H23" s="20">
        <v>16</v>
      </c>
      <c r="I23" s="20">
        <v>18</v>
      </c>
      <c r="J23" s="20">
        <v>16</v>
      </c>
      <c r="K23" s="20">
        <v>26</v>
      </c>
      <c r="L23" s="20">
        <v>24</v>
      </c>
      <c r="M23" s="20">
        <v>3</v>
      </c>
      <c r="N23" s="20">
        <v>3</v>
      </c>
      <c r="O23" s="20">
        <v>30</v>
      </c>
      <c r="P23" s="20">
        <v>13</v>
      </c>
      <c r="Q23" s="20">
        <v>26</v>
      </c>
      <c r="R23" s="20">
        <v>27</v>
      </c>
      <c r="S23" s="20">
        <v>28</v>
      </c>
      <c r="T23" s="20">
        <v>0</v>
      </c>
      <c r="U23" s="20">
        <v>41</v>
      </c>
      <c r="V23" s="20">
        <v>35</v>
      </c>
      <c r="W23" s="20">
        <v>13</v>
      </c>
      <c r="X23" s="20">
        <v>2</v>
      </c>
      <c r="Y23" s="20">
        <v>30</v>
      </c>
      <c r="Z23" s="20">
        <v>59</v>
      </c>
      <c r="AA23" s="20">
        <v>40</v>
      </c>
      <c r="AB23" s="20">
        <v>41</v>
      </c>
      <c r="AC23" s="20">
        <v>29</v>
      </c>
      <c r="AD23" s="20">
        <v>33</v>
      </c>
      <c r="AE23" s="20">
        <v>45</v>
      </c>
      <c r="AF23" s="20">
        <v>44</v>
      </c>
      <c r="AG23" s="20">
        <v>47</v>
      </c>
      <c r="AH23" s="20">
        <v>22</v>
      </c>
      <c r="AI23" s="20">
        <v>25</v>
      </c>
    </row>
    <row r="24" spans="2:35" x14ac:dyDescent="0.25">
      <c r="B24" s="5"/>
      <c r="C24" s="7"/>
      <c r="D24" s="5"/>
      <c r="E24" s="49" t="s">
        <v>68</v>
      </c>
      <c r="F24" s="50">
        <v>3.0973499331198664E-2</v>
      </c>
      <c r="G24" s="50">
        <v>0.25299837118785884</v>
      </c>
      <c r="H24" s="50">
        <v>0.20853960962614373</v>
      </c>
      <c r="I24" s="50">
        <v>0.17263949467611855</v>
      </c>
      <c r="J24" s="50">
        <v>0.57595783138908774</v>
      </c>
      <c r="K24" s="50">
        <v>0.35404427900128094</v>
      </c>
      <c r="L24" s="50">
        <v>0.24875475594129015</v>
      </c>
      <c r="M24" s="50">
        <v>0.36648018663753346</v>
      </c>
      <c r="N24" s="50">
        <v>0.81179911501934543</v>
      </c>
      <c r="O24" s="50">
        <v>0.23853430844425183</v>
      </c>
      <c r="P24" s="50">
        <v>0.63064440488245543</v>
      </c>
      <c r="Q24" s="50">
        <v>0.27980061192580352</v>
      </c>
      <c r="R24" s="50">
        <v>0.70110721494321104</v>
      </c>
      <c r="S24" s="50">
        <v>0.67295041046306148</v>
      </c>
      <c r="T24" s="50">
        <v>0.82401067199026801</v>
      </c>
      <c r="U24" s="50">
        <v>0.47650862426703527</v>
      </c>
      <c r="V24" s="50">
        <v>0.53140548991785741</v>
      </c>
      <c r="W24" s="50">
        <v>0.57194710722128972</v>
      </c>
      <c r="X24" s="50">
        <v>0.5238138601190766</v>
      </c>
      <c r="Y24" s="50">
        <v>0.29150546982824416</v>
      </c>
      <c r="Z24" s="50">
        <v>0.6675977835113045</v>
      </c>
      <c r="AA24" s="50">
        <v>0.70299293115755135</v>
      </c>
      <c r="AB24" s="50">
        <v>0.22011228162279264</v>
      </c>
      <c r="AC24" s="50">
        <v>0.25511770135130579</v>
      </c>
      <c r="AD24" s="50">
        <v>8.5025846861163504E-2</v>
      </c>
      <c r="AE24" s="50">
        <v>4.5760512013305757E-3</v>
      </c>
      <c r="AF24" s="50">
        <v>0.11597987919520107</v>
      </c>
      <c r="AG24" s="50">
        <v>0.54992131758852314</v>
      </c>
      <c r="AH24" s="50">
        <v>9.4812727387192319E-2</v>
      </c>
      <c r="AI24" s="50">
        <v>0.657071524670098</v>
      </c>
    </row>
    <row r="25" spans="2:35" x14ac:dyDescent="0.25">
      <c r="B25" s="5"/>
      <c r="C25" s="7"/>
      <c r="D25" s="5"/>
      <c r="E25" s="21" t="s">
        <v>74</v>
      </c>
      <c r="F25" s="21">
        <v>1.8368468035249388</v>
      </c>
      <c r="G25" s="21">
        <v>5.4863241697855454</v>
      </c>
      <c r="H25" s="21">
        <v>3.5605285162879046</v>
      </c>
      <c r="I25" s="21">
        <v>0.16958809648268314</v>
      </c>
      <c r="J25" s="21">
        <v>7.783051507612547</v>
      </c>
      <c r="K25" s="21">
        <v>6.0100230220285553</v>
      </c>
      <c r="L25" s="21">
        <v>8.2227423219654199</v>
      </c>
      <c r="M25" s="21">
        <v>7.8336023650600648</v>
      </c>
      <c r="N25" s="21">
        <v>1.0770393421499664</v>
      </c>
      <c r="O25" s="21">
        <v>2.685073661822837</v>
      </c>
      <c r="P25" s="21">
        <v>2.4266807346746195</v>
      </c>
      <c r="Q25" s="21">
        <v>3.6044658845055824</v>
      </c>
      <c r="R25" s="21">
        <v>3.0734627237165677</v>
      </c>
      <c r="S25" s="21">
        <v>3.0230304981610239</v>
      </c>
      <c r="T25" s="21">
        <v>7.7392698101609856</v>
      </c>
      <c r="U25" s="21">
        <v>3.6166681900952948</v>
      </c>
      <c r="V25" s="21">
        <v>7.6310211142717082</v>
      </c>
      <c r="W25" s="21">
        <v>8.962244951156709</v>
      </c>
      <c r="X25" s="21">
        <v>7.9269983731424878</v>
      </c>
      <c r="Y25" s="21">
        <v>1.1617401402920662</v>
      </c>
      <c r="Z25" s="21">
        <v>0.6934400450154089</v>
      </c>
      <c r="AA25" s="21">
        <v>2.1533270495939187</v>
      </c>
      <c r="AB25" s="21">
        <v>5.1170125520214755</v>
      </c>
      <c r="AC25" s="21">
        <v>4.7366438725297701</v>
      </c>
      <c r="AD25" s="21">
        <v>7.1381848009358917</v>
      </c>
      <c r="AE25" s="21">
        <v>6.4859277435192713</v>
      </c>
      <c r="AF25" s="21">
        <v>4.942334516467688</v>
      </c>
      <c r="AG25" s="21">
        <v>1.2458986279998927</v>
      </c>
      <c r="AH25" s="21">
        <v>5.1567898763872453</v>
      </c>
      <c r="AI25" s="21">
        <v>6.357352472071744</v>
      </c>
    </row>
    <row r="26" spans="2:35" x14ac:dyDescent="0.25">
      <c r="B26" s="5"/>
      <c r="C26" s="7"/>
      <c r="D26" s="5"/>
      <c r="E26" s="8" t="s">
        <v>73</v>
      </c>
      <c r="F26" s="8">
        <v>1</v>
      </c>
      <c r="G26" s="8">
        <v>1</v>
      </c>
      <c r="H26" s="8">
        <v>1</v>
      </c>
      <c r="I26" s="8">
        <v>1</v>
      </c>
      <c r="J26" s="8">
        <v>1</v>
      </c>
      <c r="K26" s="8">
        <v>1</v>
      </c>
      <c r="L26" s="8">
        <v>0.97222222222222199</v>
      </c>
      <c r="M26" s="8">
        <v>0.97499999999999998</v>
      </c>
      <c r="N26" s="8">
        <v>0.93617021276595702</v>
      </c>
      <c r="O26" s="8">
        <v>0.93023255813953498</v>
      </c>
      <c r="P26" s="8">
        <v>0.91428571428571404</v>
      </c>
      <c r="Q26" s="8">
        <v>0.891891891891892</v>
      </c>
      <c r="R26" s="8">
        <v>0.92307692307692302</v>
      </c>
      <c r="S26" s="8">
        <v>0.93333333333333302</v>
      </c>
      <c r="T26" s="8">
        <v>0.95555555555555605</v>
      </c>
      <c r="U26" s="8">
        <v>0.97826086956521696</v>
      </c>
      <c r="V26" s="8">
        <v>1</v>
      </c>
      <c r="W26" s="8">
        <v>0.97435897435897401</v>
      </c>
      <c r="X26" s="8">
        <v>0.97368421052631604</v>
      </c>
      <c r="Y26" s="8">
        <v>0.95</v>
      </c>
      <c r="Z26" s="8">
        <v>0.93333333333333302</v>
      </c>
      <c r="AA26" s="8">
        <v>0.94915254237288105</v>
      </c>
      <c r="AB26" s="8">
        <v>0.952380952380952</v>
      </c>
      <c r="AC26" s="8">
        <v>0.967741935483871</v>
      </c>
      <c r="AD26" s="8">
        <v>1</v>
      </c>
      <c r="AE26" s="8">
        <v>1</v>
      </c>
      <c r="AF26" s="8">
        <v>1</v>
      </c>
      <c r="AG26" s="8">
        <v>1</v>
      </c>
      <c r="AH26" s="8">
        <v>0.934782608695652</v>
      </c>
      <c r="AI26" s="8">
        <v>0.89473684210526305</v>
      </c>
    </row>
    <row r="27" spans="2:35" x14ac:dyDescent="0.25">
      <c r="B27" s="5"/>
      <c r="C27" s="7"/>
      <c r="D27" s="5"/>
      <c r="E27" s="5"/>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row>
    <row r="28" spans="2:35" x14ac:dyDescent="0.25">
      <c r="B28" s="5" t="s">
        <v>36</v>
      </c>
      <c r="C28" s="7" t="s">
        <v>0</v>
      </c>
      <c r="D28" s="5" t="s">
        <v>51</v>
      </c>
      <c r="E28" s="5" t="s">
        <v>67</v>
      </c>
      <c r="F28" s="6">
        <v>5.0934265049374504E-2</v>
      </c>
      <c r="G28" s="6">
        <v>3.314827739908939E-2</v>
      </c>
      <c r="H28" s="6">
        <v>0.13070303501179809</v>
      </c>
      <c r="I28" s="6">
        <v>1.9208336687890896E-2</v>
      </c>
      <c r="J28" s="6">
        <v>2.6653359947909801E-2</v>
      </c>
      <c r="K28" s="6">
        <v>3.6555120046080074E-2</v>
      </c>
      <c r="L28" s="6">
        <v>5.0700589747077855E-2</v>
      </c>
      <c r="M28" s="6">
        <v>0.11487575119765026</v>
      </c>
      <c r="N28" s="6">
        <v>6.6032264537749921E-2</v>
      </c>
      <c r="O28" s="6">
        <v>5.633935291712841E-2</v>
      </c>
      <c r="P28" s="6">
        <v>6.0951450184509468E-2</v>
      </c>
      <c r="Q28" s="6">
        <v>6.6409152196906129E-2</v>
      </c>
      <c r="R28" s="6">
        <v>0.12544939249272005</v>
      </c>
      <c r="S28" s="6">
        <v>0.15282536511896275</v>
      </c>
      <c r="T28" s="6">
        <v>9.2146812107286535E-2</v>
      </c>
      <c r="U28" s="6">
        <v>0.15638190132716911</v>
      </c>
      <c r="V28" s="6">
        <v>0.15825804529789306</v>
      </c>
      <c r="W28" s="6">
        <v>0.12155362463149511</v>
      </c>
      <c r="X28" s="6">
        <v>4.7361139212947129E-2</v>
      </c>
      <c r="Y28" s="6">
        <v>6.4632998975125075E-2</v>
      </c>
      <c r="Z28" s="6">
        <v>9.1318196274169733E-2</v>
      </c>
      <c r="AA28" s="6">
        <v>0.114602209046212</v>
      </c>
      <c r="AB28" s="6">
        <v>2.5899648511570603E-2</v>
      </c>
      <c r="AC28" s="6">
        <v>9.2712372143319385E-2</v>
      </c>
      <c r="AD28" s="6">
        <v>1.3217984003429715E-2</v>
      </c>
      <c r="AE28" s="6">
        <v>1.3076527613257966E-2</v>
      </c>
      <c r="AF28" s="6">
        <v>3.9968340445122466E-3</v>
      </c>
      <c r="AG28" s="6">
        <v>9.1055314613721072E-2</v>
      </c>
      <c r="AH28" s="6">
        <v>3.8769851139394976E-2</v>
      </c>
      <c r="AI28" s="6">
        <v>9.5550398218529134E-2</v>
      </c>
    </row>
    <row r="29" spans="2:35" x14ac:dyDescent="0.25">
      <c r="B29" s="5"/>
      <c r="C29" s="7"/>
      <c r="D29" s="5"/>
      <c r="E29" s="5" t="s">
        <v>66</v>
      </c>
      <c r="F29" s="20">
        <v>3</v>
      </c>
      <c r="G29" s="20">
        <v>41</v>
      </c>
      <c r="H29" s="20">
        <v>15</v>
      </c>
      <c r="I29" s="20">
        <v>40</v>
      </c>
      <c r="J29" s="20">
        <v>22</v>
      </c>
      <c r="K29" s="20">
        <v>45</v>
      </c>
      <c r="L29" s="20">
        <v>30</v>
      </c>
      <c r="M29" s="20">
        <v>33</v>
      </c>
      <c r="N29" s="20">
        <v>46</v>
      </c>
      <c r="O29" s="20">
        <v>4</v>
      </c>
      <c r="P29" s="20">
        <v>24</v>
      </c>
      <c r="Q29" s="20">
        <v>40</v>
      </c>
      <c r="R29" s="20">
        <v>66</v>
      </c>
      <c r="S29" s="20">
        <v>33</v>
      </c>
      <c r="T29" s="20">
        <v>75</v>
      </c>
      <c r="U29" s="20">
        <v>71</v>
      </c>
      <c r="V29" s="20">
        <v>67</v>
      </c>
      <c r="W29" s="20">
        <v>63</v>
      </c>
      <c r="X29" s="20">
        <v>55</v>
      </c>
      <c r="Y29" s="20">
        <v>9</v>
      </c>
      <c r="Z29" s="20">
        <v>70</v>
      </c>
      <c r="AA29" s="20">
        <v>22</v>
      </c>
      <c r="AB29" s="20">
        <v>38</v>
      </c>
      <c r="AC29" s="20">
        <v>70</v>
      </c>
      <c r="AD29" s="20">
        <v>73</v>
      </c>
      <c r="AE29" s="20">
        <v>39</v>
      </c>
      <c r="AF29" s="20">
        <v>28</v>
      </c>
      <c r="AG29" s="20">
        <v>59</v>
      </c>
      <c r="AH29" s="20">
        <v>13</v>
      </c>
      <c r="AI29" s="20">
        <v>10</v>
      </c>
    </row>
    <row r="30" spans="2:35" x14ac:dyDescent="0.25">
      <c r="B30" s="5"/>
      <c r="C30" s="7"/>
      <c r="D30" s="5"/>
      <c r="E30" s="49" t="s">
        <v>68</v>
      </c>
      <c r="F30" s="50">
        <v>0.48859821472208348</v>
      </c>
      <c r="G30" s="50">
        <v>0.16752790091446754</v>
      </c>
      <c r="H30" s="50">
        <v>0.37710177952886359</v>
      </c>
      <c r="I30" s="50">
        <v>0.48116523818249679</v>
      </c>
      <c r="J30" s="50">
        <v>0.60812606565199789</v>
      </c>
      <c r="K30" s="50">
        <v>0.52439405251415072</v>
      </c>
      <c r="L30" s="50">
        <v>0.58696657849700429</v>
      </c>
      <c r="M30" s="50">
        <v>0.35098338108193355</v>
      </c>
      <c r="N30" s="50">
        <v>1.4550189231049185E-2</v>
      </c>
      <c r="O30" s="50">
        <v>0.58100192809678386</v>
      </c>
      <c r="P30" s="50">
        <v>0.85361203555828302</v>
      </c>
      <c r="Q30" s="50">
        <v>0.64803986802362468</v>
      </c>
      <c r="R30" s="50">
        <v>0.2526033843947072</v>
      </c>
      <c r="S30" s="50">
        <v>8.9062332327592114E-2</v>
      </c>
      <c r="T30" s="50">
        <v>0.46620362852699765</v>
      </c>
      <c r="U30" s="50">
        <v>0.69260896055858856</v>
      </c>
      <c r="V30" s="50">
        <v>0.62723788075451714</v>
      </c>
      <c r="W30" s="50">
        <v>7.1548438356083877E-2</v>
      </c>
      <c r="X30" s="50">
        <v>0.19363225880016757</v>
      </c>
      <c r="Y30" s="50">
        <v>0.26373049250183206</v>
      </c>
      <c r="Z30" s="50">
        <v>0.56956245921772308</v>
      </c>
      <c r="AA30" s="50">
        <v>0.21911769635671241</v>
      </c>
      <c r="AB30" s="50">
        <v>0.71348735862981283</v>
      </c>
      <c r="AC30" s="50">
        <v>0.42868431585964845</v>
      </c>
      <c r="AD30" s="50">
        <v>0.15318708970319067</v>
      </c>
      <c r="AE30" s="50">
        <v>0.24105875564651763</v>
      </c>
      <c r="AF30" s="50">
        <v>0.11839449095053142</v>
      </c>
      <c r="AG30" s="50">
        <v>0.3690351211493878</v>
      </c>
      <c r="AH30" s="50">
        <v>8.2486070181156362E-2</v>
      </c>
      <c r="AI30" s="50">
        <v>0.43284435560665818</v>
      </c>
    </row>
    <row r="31" spans="2:35" x14ac:dyDescent="0.25">
      <c r="B31" s="5"/>
      <c r="C31" s="7"/>
      <c r="D31" s="5"/>
      <c r="E31" s="21" t="s">
        <v>74</v>
      </c>
      <c r="F31" s="21">
        <v>5.0439289580401914</v>
      </c>
      <c r="G31" s="21">
        <v>4.046466748814721</v>
      </c>
      <c r="H31" s="21">
        <v>1.5436569473953521</v>
      </c>
      <c r="I31" s="21">
        <v>4.5995383974434327</v>
      </c>
      <c r="J31" s="21">
        <v>6.2449894502556411</v>
      </c>
      <c r="K31" s="21">
        <v>3.4035432915074284</v>
      </c>
      <c r="L31" s="21">
        <v>5.4268226120630727</v>
      </c>
      <c r="M31" s="21">
        <v>0.17614407280723965</v>
      </c>
      <c r="N31" s="21">
        <v>2.7647364460603345</v>
      </c>
      <c r="O31" s="21">
        <v>3.2376409016849186</v>
      </c>
      <c r="P31" s="21">
        <v>5.2288942756736514</v>
      </c>
      <c r="Q31" s="21">
        <v>4.0556446470318841</v>
      </c>
      <c r="R31" s="21">
        <v>0.52648123059981577</v>
      </c>
      <c r="S31" s="21">
        <v>6.2053014489692044</v>
      </c>
      <c r="T31" s="21">
        <v>0.90021002417721996</v>
      </c>
      <c r="U31" s="21">
        <v>1.086080943488209</v>
      </c>
      <c r="V31" s="21">
        <v>2.027736348041695</v>
      </c>
      <c r="W31" s="21">
        <v>0.79171636056060757</v>
      </c>
      <c r="X31" s="21">
        <v>3.267049103869498</v>
      </c>
      <c r="Y31" s="21">
        <v>1.4168938962138575</v>
      </c>
      <c r="Z31" s="21">
        <v>1.2625021335908535</v>
      </c>
      <c r="AA31" s="21">
        <v>4.5212230430247216</v>
      </c>
      <c r="AB31" s="21">
        <v>1.2231612273703709</v>
      </c>
      <c r="AC31" s="21">
        <v>5.6676701392315652</v>
      </c>
      <c r="AD31" s="21">
        <v>0.57101397033442836</v>
      </c>
      <c r="AE31" s="21">
        <v>4.5567017432201569</v>
      </c>
      <c r="AF31" s="21">
        <v>5.222199112536094</v>
      </c>
      <c r="AG31" s="21">
        <v>6.6747512272492422</v>
      </c>
      <c r="AH31" s="21">
        <v>1.6888347721288521</v>
      </c>
      <c r="AI31" s="21">
        <v>1.608899316739943</v>
      </c>
    </row>
    <row r="32" spans="2:35" x14ac:dyDescent="0.25">
      <c r="B32" s="5"/>
      <c r="C32" s="7"/>
      <c r="D32" s="5"/>
      <c r="E32" s="8" t="s">
        <v>73</v>
      </c>
      <c r="F32" s="8">
        <v>1</v>
      </c>
      <c r="G32" s="8">
        <v>1</v>
      </c>
      <c r="H32" s="8">
        <v>1</v>
      </c>
      <c r="I32" s="8">
        <v>1</v>
      </c>
      <c r="J32" s="8">
        <v>1</v>
      </c>
      <c r="K32" s="8">
        <v>1</v>
      </c>
      <c r="L32" s="8">
        <v>1</v>
      </c>
      <c r="M32" s="8">
        <v>1</v>
      </c>
      <c r="N32" s="8">
        <v>1</v>
      </c>
      <c r="O32" s="8">
        <v>0.98333333333333295</v>
      </c>
      <c r="P32" s="8">
        <v>0.98412698412698396</v>
      </c>
      <c r="Q32" s="8">
        <v>0.98684210526315796</v>
      </c>
      <c r="R32" s="8">
        <v>0.98780487804878003</v>
      </c>
      <c r="S32" s="8">
        <v>1</v>
      </c>
      <c r="T32" s="8">
        <v>1</v>
      </c>
      <c r="U32" s="8">
        <v>1</v>
      </c>
      <c r="V32" s="8">
        <v>1</v>
      </c>
      <c r="W32" s="8">
        <v>0.98550724637681197</v>
      </c>
      <c r="X32" s="8">
        <v>0.96923076923076901</v>
      </c>
      <c r="Y32" s="8">
        <v>0.96969696969696995</v>
      </c>
      <c r="Z32" s="8">
        <v>0.97333333333333305</v>
      </c>
      <c r="AA32" s="8">
        <v>0.98666666666666702</v>
      </c>
      <c r="AB32" s="8">
        <v>1</v>
      </c>
      <c r="AC32" s="8">
        <v>1</v>
      </c>
      <c r="AD32" s="8">
        <v>1</v>
      </c>
      <c r="AE32" s="8">
        <v>1</v>
      </c>
      <c r="AF32" s="8">
        <v>1</v>
      </c>
      <c r="AG32" s="8">
        <v>0.984615384615385</v>
      </c>
      <c r="AH32" s="8">
        <v>0.931034482758621</v>
      </c>
      <c r="AI32" s="8">
        <v>0.929824561403509</v>
      </c>
    </row>
    <row r="33" spans="2:35" x14ac:dyDescent="0.25">
      <c r="B33" s="5"/>
      <c r="C33" s="7"/>
      <c r="D33" s="5"/>
      <c r="E33" s="5"/>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row>
    <row r="34" spans="2:35" x14ac:dyDescent="0.25">
      <c r="B34" s="5"/>
      <c r="C34" s="7"/>
      <c r="D34" s="5" t="s">
        <v>50</v>
      </c>
      <c r="E34" s="5" t="s">
        <v>67</v>
      </c>
      <c r="F34" s="6">
        <v>4.4538689395181567E-2</v>
      </c>
      <c r="G34" s="6">
        <v>4.5195791300468829E-2</v>
      </c>
      <c r="H34" s="6">
        <v>6.124028481142587E-2</v>
      </c>
      <c r="I34" s="6">
        <v>1.0186563404177887E-3</v>
      </c>
      <c r="J34" s="6">
        <v>7.2916409719194067E-2</v>
      </c>
      <c r="K34" s="6">
        <v>6.7120781218337089E-2</v>
      </c>
      <c r="L34" s="6">
        <v>6.1940010625101426E-2</v>
      </c>
      <c r="M34" s="6">
        <v>8.624250237373092E-2</v>
      </c>
      <c r="N34" s="6">
        <v>1.9728114188130776E-2</v>
      </c>
      <c r="O34" s="6">
        <v>0.1348588439777422</v>
      </c>
      <c r="P34" s="6">
        <v>3.4754425560878752E-2</v>
      </c>
      <c r="Q34" s="6">
        <v>0.14142232418188469</v>
      </c>
      <c r="R34" s="6">
        <v>6.6051876148273611E-2</v>
      </c>
      <c r="S34" s="6">
        <v>0.13148885989372797</v>
      </c>
      <c r="T34" s="6">
        <v>0.14239650405977475</v>
      </c>
      <c r="U34" s="6">
        <v>0.12852355955206335</v>
      </c>
      <c r="V34" s="6">
        <v>0.16602435149434991</v>
      </c>
      <c r="W34" s="6">
        <v>0.11774445884537935</v>
      </c>
      <c r="X34" s="6">
        <v>7.0890363519373195E-2</v>
      </c>
      <c r="Y34" s="6">
        <v>9.6150467670098175E-2</v>
      </c>
      <c r="Z34" s="6">
        <v>0.12581795123130118</v>
      </c>
      <c r="AA34" s="6">
        <v>8.7437626394763046E-2</v>
      </c>
      <c r="AB34" s="6">
        <v>0.10698136657335093</v>
      </c>
      <c r="AC34" s="6">
        <v>8.6427020971813276E-2</v>
      </c>
      <c r="AD34" s="6">
        <v>7.9005616265366008E-2</v>
      </c>
      <c r="AE34" s="6">
        <v>6.2283747791255901E-2</v>
      </c>
      <c r="AF34" s="6">
        <v>6.6131102768549541E-2</v>
      </c>
      <c r="AG34" s="6">
        <v>8.3352383456818516E-2</v>
      </c>
      <c r="AH34" s="6">
        <v>8.9640369157075097E-3</v>
      </c>
      <c r="AI34" s="6">
        <v>9.6316807092284573E-3</v>
      </c>
    </row>
    <row r="35" spans="2:35" x14ac:dyDescent="0.25">
      <c r="B35" s="5"/>
      <c r="C35" s="7"/>
      <c r="D35" s="5"/>
      <c r="E35" s="5" t="s">
        <v>66</v>
      </c>
      <c r="F35" s="20">
        <v>4</v>
      </c>
      <c r="G35" s="20">
        <v>25</v>
      </c>
      <c r="H35" s="20">
        <v>21</v>
      </c>
      <c r="I35" s="20">
        <v>17</v>
      </c>
      <c r="J35" s="20">
        <v>15</v>
      </c>
      <c r="K35" s="20">
        <v>46</v>
      </c>
      <c r="L35" s="20">
        <v>45</v>
      </c>
      <c r="M35" s="20">
        <v>17</v>
      </c>
      <c r="N35" s="20">
        <v>38</v>
      </c>
      <c r="O35" s="20">
        <v>13</v>
      </c>
      <c r="P35" s="20">
        <v>60</v>
      </c>
      <c r="Q35" s="20">
        <v>50</v>
      </c>
      <c r="R35" s="20">
        <v>75</v>
      </c>
      <c r="S35" s="20">
        <v>19</v>
      </c>
      <c r="T35" s="20">
        <v>20</v>
      </c>
      <c r="U35" s="20">
        <v>46</v>
      </c>
      <c r="V35" s="20">
        <v>20</v>
      </c>
      <c r="W35" s="20">
        <v>40</v>
      </c>
      <c r="X35" s="20">
        <v>32</v>
      </c>
      <c r="Y35" s="20">
        <v>27</v>
      </c>
      <c r="Z35" s="20">
        <v>7</v>
      </c>
      <c r="AA35" s="20">
        <v>43</v>
      </c>
      <c r="AB35" s="20">
        <v>43</v>
      </c>
      <c r="AC35" s="20">
        <v>17</v>
      </c>
      <c r="AD35" s="20">
        <v>27</v>
      </c>
      <c r="AE35" s="20">
        <v>11</v>
      </c>
      <c r="AF35" s="20">
        <v>44</v>
      </c>
      <c r="AG35" s="20">
        <v>51</v>
      </c>
      <c r="AH35" s="20">
        <v>0</v>
      </c>
      <c r="AI35" s="20">
        <v>48</v>
      </c>
    </row>
    <row r="36" spans="2:35" x14ac:dyDescent="0.25">
      <c r="B36" s="5"/>
      <c r="C36" s="7"/>
      <c r="D36" s="5"/>
      <c r="E36" s="49" t="s">
        <v>68</v>
      </c>
      <c r="F36" s="50">
        <v>8.2866202779209794E-3</v>
      </c>
      <c r="G36" s="50">
        <v>0.61313277361601259</v>
      </c>
      <c r="H36" s="50">
        <v>6.3348027429933174E-2</v>
      </c>
      <c r="I36" s="50">
        <v>0.49140396314827062</v>
      </c>
      <c r="J36" s="50">
        <v>0.38715148524021548</v>
      </c>
      <c r="K36" s="50">
        <v>0.23836597840170579</v>
      </c>
      <c r="L36" s="50">
        <v>0.57573851679440213</v>
      </c>
      <c r="M36" s="50">
        <v>0.13531318111621207</v>
      </c>
      <c r="N36" s="50">
        <v>0.11983614748726634</v>
      </c>
      <c r="O36" s="50">
        <v>0.67476737295958256</v>
      </c>
      <c r="P36" s="50">
        <v>0.52144868193094041</v>
      </c>
      <c r="Q36" s="50">
        <v>0.45259148319666764</v>
      </c>
      <c r="R36" s="50">
        <v>0.44202570959425003</v>
      </c>
      <c r="S36" s="50">
        <v>0.78890503595623573</v>
      </c>
      <c r="T36" s="50">
        <v>0.48967591484892004</v>
      </c>
      <c r="U36" s="50">
        <v>0.36571660363909197</v>
      </c>
      <c r="V36" s="50">
        <v>3.2256239487717935E-2</v>
      </c>
      <c r="W36" s="50">
        <v>0.51281809495872288</v>
      </c>
      <c r="X36" s="50">
        <v>0.57503805028193611</v>
      </c>
      <c r="Y36" s="50">
        <v>0.20758889175618042</v>
      </c>
      <c r="Z36" s="50">
        <v>0.12412055664416176</v>
      </c>
      <c r="AA36" s="50">
        <v>0.33545161600573942</v>
      </c>
      <c r="AB36" s="50">
        <v>2.7300909577824845E-2</v>
      </c>
      <c r="AC36" s="50">
        <v>7.6639724972215162E-2</v>
      </c>
      <c r="AD36" s="50">
        <v>7.4733734998888468E-2</v>
      </c>
      <c r="AE36" s="50">
        <v>0.11515660257160623</v>
      </c>
      <c r="AF36" s="50">
        <v>0.27062772088937087</v>
      </c>
      <c r="AG36" s="50">
        <v>3.5533498936319928E-2</v>
      </c>
      <c r="AH36" s="50">
        <v>0.36762603756528656</v>
      </c>
      <c r="AI36" s="50">
        <v>0.64870314698859455</v>
      </c>
    </row>
    <row r="37" spans="2:35" x14ac:dyDescent="0.25">
      <c r="B37" s="5"/>
      <c r="C37" s="7"/>
      <c r="D37" s="5"/>
      <c r="E37" s="21" t="s">
        <v>74</v>
      </c>
      <c r="F37" s="21">
        <v>3.3187186931392887</v>
      </c>
      <c r="G37" s="21">
        <v>2.5940974348584471</v>
      </c>
      <c r="H37" s="21">
        <v>2.7430972176866066</v>
      </c>
      <c r="I37" s="21">
        <v>6.2746131086270411</v>
      </c>
      <c r="J37" s="21">
        <v>5.578588092922014</v>
      </c>
      <c r="K37" s="21">
        <v>5.2434287874289724</v>
      </c>
      <c r="L37" s="21">
        <v>0.63035649121131188</v>
      </c>
      <c r="M37" s="21">
        <v>5.8810560721739176</v>
      </c>
      <c r="N37" s="21">
        <v>5.4727160093554135</v>
      </c>
      <c r="O37" s="21">
        <v>3.1515849578916195</v>
      </c>
      <c r="P37" s="21">
        <v>0.87583085613683753</v>
      </c>
      <c r="Q37" s="21">
        <v>4.2297036368210064</v>
      </c>
      <c r="R37" s="21">
        <v>3.194187578281924</v>
      </c>
      <c r="S37" s="21">
        <v>3.9326659614569901</v>
      </c>
      <c r="T37" s="21">
        <v>3.9461065535811257</v>
      </c>
      <c r="U37" s="21">
        <v>0.72215046020698692</v>
      </c>
      <c r="V37" s="21">
        <v>2.8916186424379742</v>
      </c>
      <c r="W37" s="21">
        <v>0.29974887536048561</v>
      </c>
      <c r="X37" s="21">
        <v>4.254385077736182</v>
      </c>
      <c r="Y37" s="21">
        <v>4.9770476423596781</v>
      </c>
      <c r="Z37" s="21">
        <v>2.2222279885313077</v>
      </c>
      <c r="AA37" s="21">
        <v>1.7675086646039253</v>
      </c>
      <c r="AB37" s="21">
        <v>3.1784698080177729</v>
      </c>
      <c r="AC37" s="21">
        <v>1.9906036047824818</v>
      </c>
      <c r="AD37" s="21">
        <v>2.7621003443890761</v>
      </c>
      <c r="AE37" s="21">
        <v>4.9574919620691338</v>
      </c>
      <c r="AF37" s="21">
        <v>3.8588670639693632</v>
      </c>
      <c r="AG37" s="21">
        <v>0.45522353866928161</v>
      </c>
      <c r="AH37" s="21">
        <v>3.6922433125749321</v>
      </c>
      <c r="AI37" s="21">
        <v>0.44779887946293823</v>
      </c>
    </row>
    <row r="38" spans="2:35" x14ac:dyDescent="0.25">
      <c r="B38" s="5"/>
      <c r="C38" s="7"/>
      <c r="D38" s="5"/>
      <c r="E38" s="8" t="s">
        <v>73</v>
      </c>
      <c r="F38" s="8">
        <v>1</v>
      </c>
      <c r="G38" s="8">
        <v>1</v>
      </c>
      <c r="H38" s="8">
        <v>1</v>
      </c>
      <c r="I38" s="8">
        <v>1</v>
      </c>
      <c r="J38" s="8">
        <v>1</v>
      </c>
      <c r="K38" s="8">
        <v>1</v>
      </c>
      <c r="L38" s="8">
        <v>1</v>
      </c>
      <c r="M38" s="8">
        <v>1</v>
      </c>
      <c r="N38" s="8">
        <v>1</v>
      </c>
      <c r="O38" s="8">
        <v>0.98148148148148195</v>
      </c>
      <c r="P38" s="8">
        <v>0.98275862068965503</v>
      </c>
      <c r="Q38" s="8">
        <v>0.98611111111111105</v>
      </c>
      <c r="R38" s="8">
        <v>0.98701298701298701</v>
      </c>
      <c r="S38" s="8">
        <v>1</v>
      </c>
      <c r="T38" s="8">
        <v>1</v>
      </c>
      <c r="U38" s="8">
        <v>1</v>
      </c>
      <c r="V38" s="8">
        <v>1</v>
      </c>
      <c r="W38" s="8">
        <v>1</v>
      </c>
      <c r="X38" s="8">
        <v>0.98333333333333295</v>
      </c>
      <c r="Y38" s="8">
        <v>0.98245614035087703</v>
      </c>
      <c r="Z38" s="8">
        <v>0.98214285714285698</v>
      </c>
      <c r="AA38" s="8">
        <v>0.98214285714285698</v>
      </c>
      <c r="AB38" s="8">
        <v>1</v>
      </c>
      <c r="AC38" s="8">
        <v>1</v>
      </c>
      <c r="AD38" s="8">
        <v>1</v>
      </c>
      <c r="AE38" s="8">
        <v>1</v>
      </c>
      <c r="AF38" s="8">
        <v>1</v>
      </c>
      <c r="AG38" s="8">
        <v>0.98076923076923095</v>
      </c>
      <c r="AH38" s="8">
        <v>0.95652173913043503</v>
      </c>
      <c r="AI38" s="8">
        <v>0.95652173913043503</v>
      </c>
    </row>
    <row r="39" spans="2:35" x14ac:dyDescent="0.25">
      <c r="B39" s="5"/>
      <c r="C39" s="7"/>
      <c r="D39" s="5"/>
      <c r="E39" s="5"/>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row>
    <row r="40" spans="2:35" x14ac:dyDescent="0.25">
      <c r="B40" s="5"/>
      <c r="C40" s="7"/>
      <c r="D40" s="5" t="s">
        <v>49</v>
      </c>
      <c r="E40" s="5" t="s">
        <v>67</v>
      </c>
      <c r="F40" s="6">
        <v>0.17761537563551208</v>
      </c>
      <c r="G40" s="6">
        <v>8.3924724283456403E-2</v>
      </c>
      <c r="H40" s="6">
        <v>0.19975264496326292</v>
      </c>
      <c r="I40" s="6">
        <v>1.6275989462174519E-2</v>
      </c>
      <c r="J40" s="6">
        <v>6.6168422447511213E-2</v>
      </c>
      <c r="K40" s="6">
        <v>0.14054292489902678</v>
      </c>
      <c r="L40" s="6">
        <v>0.15387441401099322</v>
      </c>
      <c r="M40" s="6">
        <v>0.1141939418013193</v>
      </c>
      <c r="N40" s="6">
        <v>5.1464117447686752E-2</v>
      </c>
      <c r="O40" s="6">
        <v>0.10765738549844027</v>
      </c>
      <c r="P40" s="6">
        <v>8.9248184486835649E-2</v>
      </c>
      <c r="Q40" s="6">
        <v>2.8634512512190097E-2</v>
      </c>
      <c r="R40" s="6">
        <v>0.2031902916544695</v>
      </c>
      <c r="S40" s="6">
        <v>7.0866097355043164E-2</v>
      </c>
      <c r="T40" s="6">
        <v>0.19775155967693911</v>
      </c>
      <c r="U40" s="6">
        <v>0.12945136358275397</v>
      </c>
      <c r="V40" s="6">
        <v>0.16830686102450365</v>
      </c>
      <c r="W40" s="6">
        <v>6.3452568503748349E-2</v>
      </c>
      <c r="X40" s="6">
        <v>4.9531177022171587E-2</v>
      </c>
      <c r="Y40" s="6">
        <v>6.0943652277943461E-2</v>
      </c>
      <c r="Z40" s="6">
        <v>0.15920430918042619</v>
      </c>
      <c r="AA40" s="6">
        <v>2.8500298602963423E-2</v>
      </c>
      <c r="AB40" s="6">
        <v>0.10634161924344393</v>
      </c>
      <c r="AC40" s="6">
        <v>6.1735466625165047E-2</v>
      </c>
      <c r="AD40" s="6">
        <v>3.9754690480903777E-2</v>
      </c>
      <c r="AE40" s="6">
        <v>0.14086954313720357</v>
      </c>
      <c r="AF40" s="6">
        <v>9.9416352201078528E-2</v>
      </c>
      <c r="AG40" s="6">
        <v>1.5586371102757518E-2</v>
      </c>
      <c r="AH40" s="6">
        <v>0.13865733578635556</v>
      </c>
      <c r="AI40" s="6">
        <v>8.1035725315151408E-2</v>
      </c>
    </row>
    <row r="41" spans="2:35" x14ac:dyDescent="0.25">
      <c r="B41" s="5"/>
      <c r="C41" s="7"/>
      <c r="D41" s="5"/>
      <c r="E41" s="5" t="s">
        <v>66</v>
      </c>
      <c r="F41" s="20">
        <v>2</v>
      </c>
      <c r="G41" s="20">
        <v>4</v>
      </c>
      <c r="H41" s="20">
        <v>1</v>
      </c>
      <c r="I41" s="20">
        <v>2</v>
      </c>
      <c r="J41" s="20">
        <v>4</v>
      </c>
      <c r="K41" s="20">
        <v>1</v>
      </c>
      <c r="L41" s="20">
        <v>6</v>
      </c>
      <c r="M41" s="20">
        <v>2</v>
      </c>
      <c r="N41" s="20">
        <v>5</v>
      </c>
      <c r="O41" s="20">
        <v>3</v>
      </c>
      <c r="P41" s="20">
        <v>2</v>
      </c>
      <c r="Q41" s="20">
        <v>0</v>
      </c>
      <c r="R41" s="20">
        <v>4</v>
      </c>
      <c r="S41" s="20">
        <v>1</v>
      </c>
      <c r="T41" s="20">
        <v>3</v>
      </c>
      <c r="U41" s="20">
        <v>1</v>
      </c>
      <c r="V41" s="20">
        <v>3</v>
      </c>
      <c r="W41" s="20">
        <v>4</v>
      </c>
      <c r="X41" s="20">
        <v>2</v>
      </c>
      <c r="Y41" s="20">
        <v>5</v>
      </c>
      <c r="Z41" s="20">
        <v>1</v>
      </c>
      <c r="AA41" s="20">
        <v>14</v>
      </c>
      <c r="AB41" s="20">
        <v>11</v>
      </c>
      <c r="AC41" s="20">
        <v>18</v>
      </c>
      <c r="AD41" s="20">
        <v>11</v>
      </c>
      <c r="AE41" s="20">
        <v>1</v>
      </c>
      <c r="AF41" s="20">
        <v>10</v>
      </c>
      <c r="AG41" s="20">
        <v>8</v>
      </c>
      <c r="AH41" s="20">
        <v>6</v>
      </c>
      <c r="AI41" s="20">
        <v>4</v>
      </c>
    </row>
    <row r="42" spans="2:35" x14ac:dyDescent="0.25">
      <c r="B42" s="5"/>
      <c r="C42" s="7"/>
      <c r="D42" s="5"/>
      <c r="E42" s="49" t="s">
        <v>68</v>
      </c>
      <c r="F42" s="50">
        <v>0.25250080935350488</v>
      </c>
      <c r="G42" s="50">
        <v>0.35544031425210859</v>
      </c>
      <c r="H42" s="50">
        <v>0.43237188336171917</v>
      </c>
      <c r="I42" s="50">
        <v>0.16272462236454374</v>
      </c>
      <c r="J42" s="50">
        <v>0.58941001140323246</v>
      </c>
      <c r="K42" s="50">
        <v>0.75214987559724511</v>
      </c>
      <c r="L42" s="50">
        <v>0.66341636444645014</v>
      </c>
      <c r="M42" s="50">
        <v>0.73022721828036252</v>
      </c>
      <c r="N42" s="50">
        <v>0.49711894330671491</v>
      </c>
      <c r="O42" s="50">
        <v>0.59223244992436308</v>
      </c>
      <c r="P42" s="50">
        <v>0.62943938452764148</v>
      </c>
      <c r="Q42" s="50">
        <v>0.3395477556236281</v>
      </c>
      <c r="R42" s="50">
        <v>0.35992667030458092</v>
      </c>
      <c r="S42" s="50">
        <v>0.67844596644788013</v>
      </c>
      <c r="T42" s="50">
        <v>0.67610097189576757</v>
      </c>
      <c r="U42" s="50">
        <v>0.58393111286753185</v>
      </c>
      <c r="V42" s="50">
        <v>0.46465732578142027</v>
      </c>
      <c r="W42" s="50">
        <v>0.45057234659133955</v>
      </c>
      <c r="X42" s="50">
        <v>0.45842400455312493</v>
      </c>
      <c r="Y42" s="50">
        <v>6.7513588754647743E-3</v>
      </c>
      <c r="Z42" s="50">
        <v>0.67344515646400127</v>
      </c>
      <c r="AA42" s="50">
        <v>0.48837305859364638</v>
      </c>
      <c r="AB42" s="50">
        <v>0.15933865038625911</v>
      </c>
      <c r="AC42" s="50">
        <v>0.62468996429929213</v>
      </c>
      <c r="AD42" s="50">
        <v>0.53801571800447379</v>
      </c>
      <c r="AE42" s="50">
        <v>0.24505079112656594</v>
      </c>
      <c r="AF42" s="50">
        <v>2.8990871177268797E-3</v>
      </c>
      <c r="AG42" s="50">
        <v>5.4411510911705745E-3</v>
      </c>
      <c r="AH42" s="50">
        <v>0.41506441009704181</v>
      </c>
      <c r="AI42" s="50">
        <v>0.73697001734660028</v>
      </c>
    </row>
    <row r="43" spans="2:35" x14ac:dyDescent="0.25">
      <c r="B43" s="5"/>
      <c r="C43" s="7"/>
      <c r="D43" s="5"/>
      <c r="E43" s="21" t="s">
        <v>74</v>
      </c>
      <c r="F43" s="21">
        <v>7.4447396026102792</v>
      </c>
      <c r="G43" s="21">
        <v>5.3619175082770472</v>
      </c>
      <c r="H43" s="21">
        <v>0.16911652089224294</v>
      </c>
      <c r="I43" s="21">
        <v>4.4369484929485692</v>
      </c>
      <c r="J43" s="21">
        <v>8.1462349212770722</v>
      </c>
      <c r="K43" s="21">
        <v>1.3708981910859428</v>
      </c>
      <c r="L43" s="21">
        <v>5.9714950847072963</v>
      </c>
      <c r="M43" s="21">
        <v>2.1304588851025166</v>
      </c>
      <c r="N43" s="21">
        <v>3.0037970055947687</v>
      </c>
      <c r="O43" s="21">
        <v>3.1998353394112016</v>
      </c>
      <c r="P43" s="21">
        <v>2.221019913390085</v>
      </c>
      <c r="Q43" s="21">
        <v>0.554795177949019</v>
      </c>
      <c r="R43" s="21">
        <v>7.5984946313684079</v>
      </c>
      <c r="S43" s="21">
        <v>5.4232917401454106</v>
      </c>
      <c r="T43" s="21">
        <v>4.3450674119152817</v>
      </c>
      <c r="U43" s="21">
        <v>0.20396768295465337</v>
      </c>
      <c r="V43" s="21">
        <v>8.8104966546659789</v>
      </c>
      <c r="W43" s="21">
        <v>1.2386654686576859</v>
      </c>
      <c r="X43" s="21">
        <v>5.3067584669991241</v>
      </c>
      <c r="Y43" s="21">
        <v>2.844849695717909</v>
      </c>
      <c r="Z43" s="21">
        <v>5.2112690590269608</v>
      </c>
      <c r="AA43" s="21">
        <v>7.7494459534367115</v>
      </c>
      <c r="AB43" s="21">
        <v>1.3238164652453277</v>
      </c>
      <c r="AC43" s="21">
        <v>5.893808053300444</v>
      </c>
      <c r="AD43" s="21">
        <v>4.6603271220486775</v>
      </c>
      <c r="AE43" s="21">
        <v>7.0261503179508029</v>
      </c>
      <c r="AF43" s="21">
        <v>0.1589958223034631</v>
      </c>
      <c r="AG43" s="21">
        <v>7.3333603594738745</v>
      </c>
      <c r="AH43" s="21">
        <v>0.78764811013382918</v>
      </c>
      <c r="AI43" s="21">
        <v>8.255661217869223</v>
      </c>
    </row>
    <row r="44" spans="2:35" x14ac:dyDescent="0.25">
      <c r="B44" s="5"/>
      <c r="C44" s="7"/>
      <c r="D44" s="5"/>
      <c r="E44" s="8" t="s">
        <v>73</v>
      </c>
      <c r="F44" s="8">
        <v>1</v>
      </c>
      <c r="G44" s="8">
        <v>1</v>
      </c>
      <c r="H44" s="8">
        <v>1</v>
      </c>
      <c r="I44" s="8">
        <v>1</v>
      </c>
      <c r="J44" s="8">
        <v>1</v>
      </c>
      <c r="K44" s="8">
        <v>1</v>
      </c>
      <c r="L44" s="8">
        <v>1</v>
      </c>
      <c r="M44" s="8">
        <v>1</v>
      </c>
      <c r="N44" s="8">
        <v>1</v>
      </c>
      <c r="O44" s="8">
        <v>1</v>
      </c>
      <c r="P44" s="8">
        <v>1</v>
      </c>
      <c r="Q44" s="8">
        <v>1</v>
      </c>
      <c r="R44" s="8">
        <v>1</v>
      </c>
      <c r="S44" s="8">
        <v>1</v>
      </c>
      <c r="T44" s="8">
        <v>1</v>
      </c>
      <c r="U44" s="8">
        <v>1</v>
      </c>
      <c r="V44" s="8">
        <v>1</v>
      </c>
      <c r="W44" s="8">
        <v>0.8</v>
      </c>
      <c r="X44" s="8">
        <v>0.8</v>
      </c>
      <c r="Y44" s="8">
        <v>0.88888888888888895</v>
      </c>
      <c r="Z44" s="8">
        <v>0.94736842105263197</v>
      </c>
      <c r="AA44" s="8">
        <v>1</v>
      </c>
      <c r="AB44" s="8">
        <v>1</v>
      </c>
      <c r="AC44" s="8">
        <v>1</v>
      </c>
      <c r="AD44" s="8">
        <v>1</v>
      </c>
      <c r="AE44" s="8">
        <v>1</v>
      </c>
      <c r="AF44" s="8">
        <v>1</v>
      </c>
      <c r="AG44" s="8">
        <v>1</v>
      </c>
      <c r="AH44" s="8">
        <v>0.83333333333333304</v>
      </c>
      <c r="AI44" s="8">
        <v>0.81818181818181801</v>
      </c>
    </row>
    <row r="45" spans="2:35" x14ac:dyDescent="0.25">
      <c r="B45" s="5"/>
      <c r="C45" s="7"/>
      <c r="D45" s="5"/>
      <c r="E45" s="5"/>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row>
    <row r="46" spans="2:35" x14ac:dyDescent="0.25">
      <c r="B46" s="5"/>
      <c r="C46" s="7" t="s">
        <v>3</v>
      </c>
      <c r="D46" s="5" t="s">
        <v>51</v>
      </c>
      <c r="E46" s="5" t="s">
        <v>67</v>
      </c>
      <c r="F46" s="6">
        <v>9.0975066116444819E-2</v>
      </c>
      <c r="G46" s="6">
        <v>5.3895024756164644E-2</v>
      </c>
      <c r="H46" s="6">
        <v>1.1549940890256518E-2</v>
      </c>
      <c r="I46" s="6">
        <v>7.6148859492841767E-2</v>
      </c>
      <c r="J46" s="6">
        <v>1.5337111644102744E-2</v>
      </c>
      <c r="K46" s="6">
        <v>9.8601829848699044E-2</v>
      </c>
      <c r="L46" s="6">
        <v>0.10856118122030824</v>
      </c>
      <c r="M46" s="6">
        <v>0.12636606751364474</v>
      </c>
      <c r="N46" s="6">
        <v>6.4448350744918018E-2</v>
      </c>
      <c r="O46" s="6">
        <v>0.15774416142014025</v>
      </c>
      <c r="P46" s="6">
        <v>4.3804467786403248E-2</v>
      </c>
      <c r="Q46" s="6">
        <v>0.1491085688055139</v>
      </c>
      <c r="R46" s="6">
        <v>3.9444859517531794E-2</v>
      </c>
      <c r="S46" s="6">
        <v>2.1248093544905325E-2</v>
      </c>
      <c r="T46" s="6">
        <v>8.0858710099493095E-2</v>
      </c>
      <c r="U46" s="6">
        <v>0.11946077470309975</v>
      </c>
      <c r="V46" s="6">
        <v>6.9262993076132331E-2</v>
      </c>
      <c r="W46" s="6">
        <v>6.7234599099804171E-2</v>
      </c>
      <c r="X46" s="6">
        <v>2.0712004762514384E-2</v>
      </c>
      <c r="Y46" s="6">
        <v>0.14219169726429132</v>
      </c>
      <c r="Z46" s="6">
        <v>0.10008589069067766</v>
      </c>
      <c r="AA46" s="6">
        <v>0.10020955773966078</v>
      </c>
      <c r="AB46" s="6">
        <v>3.6097716039336265E-2</v>
      </c>
      <c r="AC46" s="6">
        <v>0.11119862465073041</v>
      </c>
      <c r="AD46" s="6">
        <v>7.1344302500579687E-2</v>
      </c>
      <c r="AE46" s="6">
        <v>5.4458465043377494E-2</v>
      </c>
      <c r="AF46" s="6">
        <v>7.2746588118774075E-2</v>
      </c>
      <c r="AG46" s="6">
        <v>0.10116999910513684</v>
      </c>
      <c r="AH46" s="6">
        <v>4.7570992531936078E-2</v>
      </c>
      <c r="AI46" s="6">
        <v>3.4218427721898988E-2</v>
      </c>
    </row>
    <row r="47" spans="2:35" x14ac:dyDescent="0.25">
      <c r="B47" s="5"/>
      <c r="C47" s="7"/>
      <c r="D47" s="5"/>
      <c r="E47" s="5" t="s">
        <v>66</v>
      </c>
      <c r="F47" s="20">
        <v>15</v>
      </c>
      <c r="G47" s="20">
        <v>19</v>
      </c>
      <c r="H47" s="20">
        <v>6</v>
      </c>
      <c r="I47" s="20">
        <v>4</v>
      </c>
      <c r="J47" s="20">
        <v>23</v>
      </c>
      <c r="K47" s="20">
        <v>10</v>
      </c>
      <c r="L47" s="20">
        <v>6</v>
      </c>
      <c r="M47" s="20">
        <v>12</v>
      </c>
      <c r="N47" s="20">
        <v>6</v>
      </c>
      <c r="O47" s="20">
        <v>8</v>
      </c>
      <c r="P47" s="20">
        <v>4</v>
      </c>
      <c r="Q47" s="20">
        <v>21</v>
      </c>
      <c r="R47" s="20">
        <v>27</v>
      </c>
      <c r="S47" s="20">
        <v>32</v>
      </c>
      <c r="T47" s="20">
        <v>32</v>
      </c>
      <c r="U47" s="20">
        <v>40</v>
      </c>
      <c r="V47" s="20">
        <v>25</v>
      </c>
      <c r="W47" s="20">
        <v>34</v>
      </c>
      <c r="X47" s="20">
        <v>36</v>
      </c>
      <c r="Y47" s="20">
        <v>23</v>
      </c>
      <c r="Z47" s="20">
        <v>35</v>
      </c>
      <c r="AA47" s="20">
        <v>3</v>
      </c>
      <c r="AB47" s="20">
        <v>41</v>
      </c>
      <c r="AC47" s="20">
        <v>8</v>
      </c>
      <c r="AD47" s="20">
        <v>36</v>
      </c>
      <c r="AE47" s="20">
        <v>11</v>
      </c>
      <c r="AF47" s="20">
        <v>35</v>
      </c>
      <c r="AG47" s="20">
        <v>42</v>
      </c>
      <c r="AH47" s="20">
        <v>38</v>
      </c>
      <c r="AI47" s="20">
        <v>17</v>
      </c>
    </row>
    <row r="48" spans="2:35" x14ac:dyDescent="0.25">
      <c r="B48" s="5"/>
      <c r="C48" s="7"/>
      <c r="D48" s="5"/>
      <c r="E48" s="49" t="s">
        <v>68</v>
      </c>
      <c r="F48" s="50">
        <v>8.4063413203925491E-2</v>
      </c>
      <c r="G48" s="50">
        <v>0.31985380030829741</v>
      </c>
      <c r="H48" s="50">
        <v>0.38867765995117076</v>
      </c>
      <c r="I48" s="50">
        <v>0.16335274156471219</v>
      </c>
      <c r="J48" s="50">
        <v>0.12707501678491318</v>
      </c>
      <c r="K48" s="50">
        <v>0.28513155098867216</v>
      </c>
      <c r="L48" s="50">
        <v>0.2661387936049327</v>
      </c>
      <c r="M48" s="50">
        <v>0.37454724391453259</v>
      </c>
      <c r="N48" s="50">
        <v>0.63742850094564873</v>
      </c>
      <c r="O48" s="50">
        <v>0.15485074926737394</v>
      </c>
      <c r="P48" s="50">
        <v>0.3892329672020155</v>
      </c>
      <c r="Q48" s="50">
        <v>0.4316931923321754</v>
      </c>
      <c r="R48" s="50">
        <v>0.20053654717975586</v>
      </c>
      <c r="S48" s="50">
        <v>8.4144745035199031E-2</v>
      </c>
      <c r="T48" s="50">
        <v>0.56852640860350712</v>
      </c>
      <c r="U48" s="50">
        <v>0.47421965675114747</v>
      </c>
      <c r="V48" s="50">
        <v>0.31736776993608096</v>
      </c>
      <c r="W48" s="50">
        <v>0.72936874243855254</v>
      </c>
      <c r="X48" s="50">
        <v>0.49922260053072093</v>
      </c>
      <c r="Y48" s="50">
        <v>4.727296525876562E-2</v>
      </c>
      <c r="Z48" s="50">
        <v>3.38590013026384E-2</v>
      </c>
      <c r="AA48" s="50">
        <v>0.51224059188393911</v>
      </c>
      <c r="AB48" s="50">
        <v>0.14862842655764741</v>
      </c>
      <c r="AC48" s="50">
        <v>0.18698568573616747</v>
      </c>
      <c r="AD48" s="50">
        <v>0.58876306448877391</v>
      </c>
      <c r="AE48" s="50">
        <v>0.54667797874350454</v>
      </c>
      <c r="AF48" s="50">
        <v>5.9679557483623386E-2</v>
      </c>
      <c r="AG48" s="50">
        <v>0.22978446584037923</v>
      </c>
      <c r="AH48" s="50">
        <v>0.10509538854243412</v>
      </c>
      <c r="AI48" s="50">
        <v>0.14587979795832748</v>
      </c>
    </row>
    <row r="49" spans="2:35" x14ac:dyDescent="0.25">
      <c r="B49" s="5"/>
      <c r="C49" s="7"/>
      <c r="D49" s="5"/>
      <c r="E49" s="21" t="s">
        <v>74</v>
      </c>
      <c r="F49" s="21">
        <v>2.4454333072834782</v>
      </c>
      <c r="G49" s="21">
        <v>3.8607795016767374</v>
      </c>
      <c r="H49" s="21">
        <v>1.2609646258223892</v>
      </c>
      <c r="I49" s="21">
        <v>1.6845879277609508</v>
      </c>
      <c r="J49" s="21">
        <v>0.89155050829358673</v>
      </c>
      <c r="K49" s="21">
        <v>6.4357550279360627</v>
      </c>
      <c r="L49" s="21">
        <v>5.6206762207681225</v>
      </c>
      <c r="M49" s="21">
        <v>4.9982337067402511</v>
      </c>
      <c r="N49" s="21">
        <v>2.4427713720847515</v>
      </c>
      <c r="O49" s="21">
        <v>5.7057499112091179</v>
      </c>
      <c r="P49" s="21">
        <v>5.1453939184448743</v>
      </c>
      <c r="Q49" s="21">
        <v>6.5284579090174781E-3</v>
      </c>
      <c r="R49" s="21">
        <v>0.2330108201262453</v>
      </c>
      <c r="S49" s="21">
        <v>6.2229560840250544</v>
      </c>
      <c r="T49" s="21">
        <v>0.31935991985568102</v>
      </c>
      <c r="U49" s="21">
        <v>2.9621263797409139</v>
      </c>
      <c r="V49" s="21">
        <v>6.0556841893076241</v>
      </c>
      <c r="W49" s="21">
        <v>5.0975729296028387</v>
      </c>
      <c r="X49" s="21">
        <v>3.7794403567618473</v>
      </c>
      <c r="Y49" s="21">
        <v>2.0844076296925573</v>
      </c>
      <c r="Z49" s="21">
        <v>3.4734879012327871</v>
      </c>
      <c r="AA49" s="21">
        <v>1.6500160807492947</v>
      </c>
      <c r="AB49" s="21">
        <v>4.1945323921481226</v>
      </c>
      <c r="AC49" s="21">
        <v>3.8574572090932699</v>
      </c>
      <c r="AD49" s="21">
        <v>4.9265693944024767</v>
      </c>
      <c r="AE49" s="21">
        <v>1.4996065109105414</v>
      </c>
      <c r="AF49" s="21">
        <v>5.2275161334538431</v>
      </c>
      <c r="AG49" s="21">
        <v>5.015629253008929</v>
      </c>
      <c r="AH49" s="21">
        <v>6.1202568667462955</v>
      </c>
      <c r="AI49" s="21">
        <v>2.742691371418621</v>
      </c>
    </row>
    <row r="50" spans="2:35" x14ac:dyDescent="0.25">
      <c r="B50" s="5"/>
      <c r="C50" s="7"/>
      <c r="D50" s="5"/>
      <c r="E50" s="8" t="s">
        <v>73</v>
      </c>
      <c r="F50" s="8">
        <v>1</v>
      </c>
      <c r="G50" s="8">
        <v>0.952380952380952</v>
      </c>
      <c r="H50" s="8">
        <v>0.96428571428571397</v>
      </c>
      <c r="I50" s="8">
        <v>0.96666666666666701</v>
      </c>
      <c r="J50" s="8">
        <v>0.967741935483871</v>
      </c>
      <c r="K50" s="8">
        <v>1</v>
      </c>
      <c r="L50" s="8">
        <v>1</v>
      </c>
      <c r="M50" s="8">
        <v>1</v>
      </c>
      <c r="N50" s="8">
        <v>0.952380952380952</v>
      </c>
      <c r="O50" s="8">
        <v>0.95833333333333304</v>
      </c>
      <c r="P50" s="8">
        <v>0.96</v>
      </c>
      <c r="Q50" s="8">
        <v>0.96296296296296302</v>
      </c>
      <c r="R50" s="8">
        <v>1</v>
      </c>
      <c r="S50" s="8">
        <v>1</v>
      </c>
      <c r="T50" s="8">
        <v>1</v>
      </c>
      <c r="U50" s="8">
        <v>0.97727272727272696</v>
      </c>
      <c r="V50" s="8">
        <v>0.97872340425531901</v>
      </c>
      <c r="W50" s="8">
        <v>0.97916666666666696</v>
      </c>
      <c r="X50" s="8">
        <v>0.97916666666666696</v>
      </c>
      <c r="Y50" s="8">
        <v>1</v>
      </c>
      <c r="Z50" s="8">
        <v>1</v>
      </c>
      <c r="AA50" s="8">
        <v>1</v>
      </c>
      <c r="AB50" s="8">
        <v>1</v>
      </c>
      <c r="AC50" s="8">
        <v>1</v>
      </c>
      <c r="AD50" s="8">
        <v>1</v>
      </c>
      <c r="AE50" s="8">
        <v>1</v>
      </c>
      <c r="AF50" s="8">
        <v>0.97777777777777797</v>
      </c>
      <c r="AG50" s="8">
        <v>0.97560975609756095</v>
      </c>
      <c r="AH50" s="8">
        <v>0.97560975609756095</v>
      </c>
      <c r="AI50" s="8">
        <v>0.891891891891892</v>
      </c>
    </row>
    <row r="51" spans="2:35" x14ac:dyDescent="0.25">
      <c r="B51" s="5"/>
      <c r="C51" s="7"/>
      <c r="D51" s="5"/>
      <c r="E51" s="5"/>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row>
    <row r="52" spans="2:35" x14ac:dyDescent="0.25">
      <c r="B52" s="5"/>
      <c r="C52" s="7"/>
      <c r="D52" s="5" t="s">
        <v>50</v>
      </c>
      <c r="E52" s="5" t="s">
        <v>67</v>
      </c>
      <c r="F52" s="6">
        <v>6.6556782672574213E-2</v>
      </c>
      <c r="G52" s="6">
        <v>1.0017801334132323E-4</v>
      </c>
      <c r="H52" s="6">
        <v>2.8628627228946455E-3</v>
      </c>
      <c r="I52" s="6">
        <v>0.1161565850550647</v>
      </c>
      <c r="J52" s="6">
        <v>0.1260541187203463</v>
      </c>
      <c r="K52" s="6">
        <v>6.6062791596539744E-2</v>
      </c>
      <c r="L52" s="6">
        <v>0.12627588606589712</v>
      </c>
      <c r="M52" s="6">
        <v>0.10841390820034369</v>
      </c>
      <c r="N52" s="6">
        <v>3.6860698756120053E-2</v>
      </c>
      <c r="O52" s="6">
        <v>0.14777881732509296</v>
      </c>
      <c r="P52" s="6">
        <v>1.948597340274006E-2</v>
      </c>
      <c r="Q52" s="6">
        <v>0.11075389704709165</v>
      </c>
      <c r="R52" s="6">
        <v>0.13099607297060734</v>
      </c>
      <c r="S52" s="6">
        <v>9.4130016053894802E-2</v>
      </c>
      <c r="T52" s="6">
        <v>3.9062863912535863E-2</v>
      </c>
      <c r="U52" s="6">
        <v>0.13820858943254569</v>
      </c>
      <c r="V52" s="6">
        <v>0.12249563316547743</v>
      </c>
      <c r="W52" s="6">
        <v>5.8002986423647096E-2</v>
      </c>
      <c r="X52" s="6">
        <v>5.1325277127874679E-2</v>
      </c>
      <c r="Y52" s="6">
        <v>0.14431798179405184</v>
      </c>
      <c r="Z52" s="6">
        <v>5.1499785523428151E-3</v>
      </c>
      <c r="AA52" s="6">
        <v>1.5993368839488029E-2</v>
      </c>
      <c r="AB52" s="6">
        <v>8.4992466698202186E-3</v>
      </c>
      <c r="AC52" s="6">
        <v>6.1190303917685651E-2</v>
      </c>
      <c r="AD52" s="6">
        <v>6.1576399232501862E-2</v>
      </c>
      <c r="AE52" s="6">
        <v>6.4605348137372023E-2</v>
      </c>
      <c r="AF52" s="6">
        <v>4.6817664469012955E-2</v>
      </c>
      <c r="AG52" s="6">
        <v>3.5083334094367723E-2</v>
      </c>
      <c r="AH52" s="6">
        <v>8.5609117458488371E-2</v>
      </c>
      <c r="AI52" s="6">
        <v>8.258546412089526E-3</v>
      </c>
    </row>
    <row r="53" spans="2:35" x14ac:dyDescent="0.25">
      <c r="B53" s="5"/>
      <c r="C53" s="7"/>
      <c r="D53" s="5"/>
      <c r="E53" s="5" t="s">
        <v>66</v>
      </c>
      <c r="F53" s="20">
        <v>4</v>
      </c>
      <c r="G53" s="20">
        <v>16</v>
      </c>
      <c r="H53" s="20">
        <v>19</v>
      </c>
      <c r="I53" s="20">
        <v>10</v>
      </c>
      <c r="J53" s="20">
        <v>21</v>
      </c>
      <c r="K53" s="20">
        <v>23</v>
      </c>
      <c r="L53" s="20">
        <v>1</v>
      </c>
      <c r="M53" s="20">
        <v>10</v>
      </c>
      <c r="N53" s="20">
        <v>12</v>
      </c>
      <c r="O53" s="20">
        <v>12</v>
      </c>
      <c r="P53" s="20">
        <v>18</v>
      </c>
      <c r="Q53" s="20">
        <v>15</v>
      </c>
      <c r="R53" s="20">
        <v>16</v>
      </c>
      <c r="S53" s="20">
        <v>20</v>
      </c>
      <c r="T53" s="20">
        <v>22</v>
      </c>
      <c r="U53" s="20">
        <v>30</v>
      </c>
      <c r="V53" s="20">
        <v>20</v>
      </c>
      <c r="W53" s="20">
        <v>10</v>
      </c>
      <c r="X53" s="20">
        <v>12</v>
      </c>
      <c r="Y53" s="20">
        <v>26</v>
      </c>
      <c r="Z53" s="20">
        <v>19</v>
      </c>
      <c r="AA53" s="20">
        <v>3</v>
      </c>
      <c r="AB53" s="20">
        <v>42</v>
      </c>
      <c r="AC53" s="20">
        <v>43</v>
      </c>
      <c r="AD53" s="20">
        <v>14</v>
      </c>
      <c r="AE53" s="20">
        <v>35</v>
      </c>
      <c r="AF53" s="20">
        <v>39</v>
      </c>
      <c r="AG53" s="20">
        <v>8</v>
      </c>
      <c r="AH53" s="20">
        <v>19</v>
      </c>
      <c r="AI53" s="20">
        <v>5</v>
      </c>
    </row>
    <row r="54" spans="2:35" x14ac:dyDescent="0.25">
      <c r="B54" s="5"/>
      <c r="C54" s="7"/>
      <c r="D54" s="5"/>
      <c r="E54" s="49" t="s">
        <v>68</v>
      </c>
      <c r="F54" s="50">
        <v>0.28509782118312565</v>
      </c>
      <c r="G54" s="50">
        <v>8.8415043320250131E-2</v>
      </c>
      <c r="H54" s="50">
        <v>0.34555541667144885</v>
      </c>
      <c r="I54" s="50">
        <v>0.21699860762158851</v>
      </c>
      <c r="J54" s="50">
        <v>0.18229251765208165</v>
      </c>
      <c r="K54" s="50">
        <v>0.25879151601973355</v>
      </c>
      <c r="L54" s="50">
        <v>0.36435114346331443</v>
      </c>
      <c r="M54" s="50">
        <v>0.29971780576679735</v>
      </c>
      <c r="N54" s="50">
        <v>0.34738391398838503</v>
      </c>
      <c r="O54" s="50">
        <v>0.2306807815563916</v>
      </c>
      <c r="P54" s="50">
        <v>0.36826133325381133</v>
      </c>
      <c r="Q54" s="50">
        <v>0.12809560548328039</v>
      </c>
      <c r="R54" s="50">
        <v>0.13106244296912192</v>
      </c>
      <c r="S54" s="50">
        <v>9.9841929385647774E-2</v>
      </c>
      <c r="T54" s="50">
        <v>6.7119309726317203E-2</v>
      </c>
      <c r="U54" s="50">
        <v>0.23079558641480344</v>
      </c>
      <c r="V54" s="50">
        <v>0.30996147373500449</v>
      </c>
      <c r="W54" s="50">
        <v>0.28734991954334599</v>
      </c>
      <c r="X54" s="50">
        <v>5.2868202037016636E-2</v>
      </c>
      <c r="Y54" s="50">
        <v>0.52730446137037468</v>
      </c>
      <c r="Z54" s="50">
        <v>0.40149534725790037</v>
      </c>
      <c r="AA54" s="50">
        <v>0.22130379559448776</v>
      </c>
      <c r="AB54" s="50">
        <v>0.20700471443524648</v>
      </c>
      <c r="AC54" s="50">
        <v>0.12746248028572796</v>
      </c>
      <c r="AD54" s="50">
        <v>9.5022509541248579E-2</v>
      </c>
      <c r="AE54" s="50">
        <v>0.63584419858694219</v>
      </c>
      <c r="AF54" s="50">
        <v>2.40089478847327E-3</v>
      </c>
      <c r="AG54" s="50">
        <v>0.41938172224494835</v>
      </c>
      <c r="AH54" s="50">
        <v>0.34011718757220971</v>
      </c>
      <c r="AI54" s="50">
        <v>9.2455617130893675E-2</v>
      </c>
    </row>
    <row r="55" spans="2:35" x14ac:dyDescent="0.25">
      <c r="B55" s="5"/>
      <c r="C55" s="7"/>
      <c r="D55" s="5"/>
      <c r="E55" s="21" t="s">
        <v>74</v>
      </c>
      <c r="F55" s="21">
        <v>2.0814187701862035</v>
      </c>
      <c r="G55" s="21">
        <v>4.983141618263617</v>
      </c>
      <c r="H55" s="21">
        <v>4.8683413677259182</v>
      </c>
      <c r="I55" s="21">
        <v>2.2776234677784557</v>
      </c>
      <c r="J55" s="21">
        <v>0.10493961846103715</v>
      </c>
      <c r="K55" s="21">
        <v>0.10190843970210459</v>
      </c>
      <c r="L55" s="21">
        <v>3.2220160110675495</v>
      </c>
      <c r="M55" s="21">
        <v>1.8296341046941911</v>
      </c>
      <c r="N55" s="21">
        <v>1.0505958185719633</v>
      </c>
      <c r="O55" s="21">
        <v>2.0830618091735671</v>
      </c>
      <c r="P55" s="21">
        <v>3.7206329355962726</v>
      </c>
      <c r="Q55" s="21">
        <v>1.9526104117959375</v>
      </c>
      <c r="R55" s="21">
        <v>5.3306221819446806</v>
      </c>
      <c r="S55" s="21">
        <v>2.29877799146856</v>
      </c>
      <c r="T55" s="21">
        <v>3.2892009519570338</v>
      </c>
      <c r="U55" s="21">
        <v>0.33032766738506247</v>
      </c>
      <c r="V55" s="21">
        <v>0.7474002408628313</v>
      </c>
      <c r="W55" s="21">
        <v>3.4406022841661072</v>
      </c>
      <c r="X55" s="21">
        <v>1.7818901616027829</v>
      </c>
      <c r="Y55" s="21">
        <v>0.56491552150000446</v>
      </c>
      <c r="Z55" s="21">
        <v>1.1038026273866008</v>
      </c>
      <c r="AA55" s="21">
        <v>3.458507909347055</v>
      </c>
      <c r="AB55" s="21">
        <v>1.2697911702895521</v>
      </c>
      <c r="AC55" s="21">
        <v>2.5493976284237037</v>
      </c>
      <c r="AD55" s="21">
        <v>3.9364194205581997</v>
      </c>
      <c r="AE55" s="21">
        <v>4.1968663472673278</v>
      </c>
      <c r="AF55" s="21">
        <v>4.6212479527112782</v>
      </c>
      <c r="AG55" s="21">
        <v>1.285040741922161</v>
      </c>
      <c r="AH55" s="21">
        <v>2.2623787155398718</v>
      </c>
      <c r="AI55" s="21">
        <v>5.6265382045245049</v>
      </c>
    </row>
    <row r="56" spans="2:35" x14ac:dyDescent="0.25">
      <c r="B56" s="5"/>
      <c r="C56" s="7"/>
      <c r="D56" s="5"/>
      <c r="E56" s="8" t="s">
        <v>73</v>
      </c>
      <c r="F56" s="8">
        <v>1</v>
      </c>
      <c r="G56" s="8">
        <v>0.94117647058823495</v>
      </c>
      <c r="H56" s="8">
        <v>0.95652173913043503</v>
      </c>
      <c r="I56" s="8">
        <v>0.96153846153846201</v>
      </c>
      <c r="J56" s="8">
        <v>0.96428571428571397</v>
      </c>
      <c r="K56" s="8">
        <v>1</v>
      </c>
      <c r="L56" s="8">
        <v>1</v>
      </c>
      <c r="M56" s="8">
        <v>1</v>
      </c>
      <c r="N56" s="8">
        <v>1</v>
      </c>
      <c r="O56" s="8">
        <v>1</v>
      </c>
      <c r="P56" s="8">
        <v>1</v>
      </c>
      <c r="Q56" s="8">
        <v>1</v>
      </c>
      <c r="R56" s="8">
        <v>1</v>
      </c>
      <c r="S56" s="8">
        <v>1</v>
      </c>
      <c r="T56" s="8">
        <v>1</v>
      </c>
      <c r="U56" s="8">
        <v>0.97058823529411797</v>
      </c>
      <c r="V56" s="8">
        <v>0.97142857142857097</v>
      </c>
      <c r="W56" s="8">
        <v>0.97222222222222199</v>
      </c>
      <c r="X56" s="8">
        <v>0.97297297297297303</v>
      </c>
      <c r="Y56" s="8">
        <v>1</v>
      </c>
      <c r="Z56" s="8">
        <v>1</v>
      </c>
      <c r="AA56" s="8">
        <v>1</v>
      </c>
      <c r="AB56" s="8">
        <v>1</v>
      </c>
      <c r="AC56" s="8">
        <v>1</v>
      </c>
      <c r="AD56" s="8">
        <v>1</v>
      </c>
      <c r="AE56" s="8">
        <v>1</v>
      </c>
      <c r="AF56" s="8">
        <v>0.97297297297297303</v>
      </c>
      <c r="AG56" s="8">
        <v>0.97058823529411797</v>
      </c>
      <c r="AH56" s="8">
        <v>0.97142857142857097</v>
      </c>
      <c r="AI56" s="8">
        <v>0.87096774193548399</v>
      </c>
    </row>
    <row r="57" spans="2:35" x14ac:dyDescent="0.25">
      <c r="B57" s="5"/>
      <c r="C57" s="7"/>
      <c r="D57" s="5"/>
      <c r="E57" s="5"/>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row>
    <row r="58" spans="2:35" x14ac:dyDescent="0.25">
      <c r="B58" s="5"/>
      <c r="C58" s="7"/>
      <c r="D58" s="5" t="s">
        <v>49</v>
      </c>
      <c r="E58" s="5" t="s">
        <v>67</v>
      </c>
      <c r="F58" s="6">
        <v>0</v>
      </c>
      <c r="G58" s="6">
        <v>6.9307418671766083E-2</v>
      </c>
      <c r="H58" s="6">
        <v>0.13151652235771527</v>
      </c>
      <c r="I58" s="6">
        <v>9.3773629271861475E-2</v>
      </c>
      <c r="J58" s="6">
        <v>0.14931822537209763</v>
      </c>
      <c r="K58" s="6">
        <v>9.1748646560393127E-3</v>
      </c>
      <c r="L58" s="6">
        <v>5.2507643871041093E-2</v>
      </c>
      <c r="M58" s="6">
        <v>3.8444665656016297E-3</v>
      </c>
      <c r="N58" s="6">
        <v>1.4572447548389317E-3</v>
      </c>
      <c r="O58" s="6">
        <v>5.3663972338864867E-3</v>
      </c>
      <c r="P58" s="6">
        <v>0.11824629343796107</v>
      </c>
      <c r="Q58" s="6">
        <v>0.1212900820597262</v>
      </c>
      <c r="R58" s="6">
        <v>0.14987501203771045</v>
      </c>
      <c r="S58" s="6">
        <v>0.16623331632846575</v>
      </c>
      <c r="T58" s="6">
        <v>4.740981266744991E-2</v>
      </c>
      <c r="U58" s="6">
        <v>0.11148486496146683</v>
      </c>
      <c r="V58" s="6">
        <v>3.2052218975215319E-2</v>
      </c>
      <c r="W58" s="6">
        <v>2.4406137718360969E-2</v>
      </c>
      <c r="X58" s="6">
        <v>0.10840920677636259</v>
      </c>
      <c r="Y58" s="6">
        <v>9.2739930036057433E-2</v>
      </c>
      <c r="Z58" s="6">
        <v>4.1217688263680892E-2</v>
      </c>
      <c r="AA58" s="6">
        <v>4.7184365181044078E-3</v>
      </c>
      <c r="AB58" s="6">
        <v>4.2572394837371755E-2</v>
      </c>
      <c r="AC58" s="6">
        <v>0.13696899513742616</v>
      </c>
      <c r="AD58" s="6">
        <v>8.7536852578418492E-2</v>
      </c>
      <c r="AE58" s="6">
        <v>0.17722147618169487</v>
      </c>
      <c r="AF58" s="6">
        <v>0.15447780310970502</v>
      </c>
      <c r="AG58" s="6">
        <v>3.091617169544026E-2</v>
      </c>
      <c r="AH58" s="6">
        <v>4.9644517969340579E-2</v>
      </c>
      <c r="AI58" s="6">
        <v>2.5638065165633651E-2</v>
      </c>
    </row>
    <row r="59" spans="2:35" x14ac:dyDescent="0.25">
      <c r="B59" s="5"/>
      <c r="C59" s="7"/>
      <c r="D59" s="5"/>
      <c r="E59" s="5" t="s">
        <v>66</v>
      </c>
      <c r="F59" s="20">
        <v>1</v>
      </c>
      <c r="G59" s="20">
        <v>3</v>
      </c>
      <c r="H59" s="20">
        <v>2</v>
      </c>
      <c r="I59" s="20">
        <v>3</v>
      </c>
      <c r="J59" s="20">
        <v>1</v>
      </c>
      <c r="K59" s="20">
        <v>3</v>
      </c>
      <c r="L59" s="20">
        <v>3</v>
      </c>
      <c r="M59" s="20">
        <v>1</v>
      </c>
      <c r="N59" s="20">
        <v>7</v>
      </c>
      <c r="O59" s="20">
        <v>6</v>
      </c>
      <c r="P59" s="20">
        <v>4</v>
      </c>
      <c r="Q59" s="20">
        <v>2</v>
      </c>
      <c r="R59" s="20">
        <v>4</v>
      </c>
      <c r="S59" s="20">
        <v>6</v>
      </c>
      <c r="T59" s="20">
        <v>1</v>
      </c>
      <c r="U59" s="20">
        <v>6</v>
      </c>
      <c r="V59" s="20">
        <v>10</v>
      </c>
      <c r="W59" s="20">
        <v>7</v>
      </c>
      <c r="X59" s="20">
        <v>4</v>
      </c>
      <c r="Y59" s="20">
        <v>4</v>
      </c>
      <c r="Z59" s="20">
        <v>1</v>
      </c>
      <c r="AA59" s="20">
        <v>4</v>
      </c>
      <c r="AB59" s="20">
        <v>2</v>
      </c>
      <c r="AC59" s="20">
        <v>3</v>
      </c>
      <c r="AD59" s="20">
        <v>4</v>
      </c>
      <c r="AE59" s="20">
        <v>0</v>
      </c>
      <c r="AF59" s="20">
        <v>5</v>
      </c>
      <c r="AG59" s="20">
        <v>2</v>
      </c>
      <c r="AH59" s="20">
        <v>1</v>
      </c>
      <c r="AI59" s="20">
        <v>0</v>
      </c>
    </row>
    <row r="60" spans="2:35" x14ac:dyDescent="0.25">
      <c r="B60" s="5"/>
      <c r="C60" s="7"/>
      <c r="D60" s="5"/>
      <c r="E60" s="49" t="s">
        <v>68</v>
      </c>
      <c r="F60" s="50">
        <v>2.4126515174533444E-2</v>
      </c>
      <c r="G60" s="50">
        <v>0.4461303231020079</v>
      </c>
      <c r="H60" s="50">
        <v>0.7620318402048647</v>
      </c>
      <c r="I60" s="50">
        <v>0.91149521588270555</v>
      </c>
      <c r="J60" s="50">
        <v>0.98508142000081933</v>
      </c>
      <c r="K60" s="50">
        <v>0.83296599075151678</v>
      </c>
      <c r="L60" s="50">
        <v>0.6557985271760588</v>
      </c>
      <c r="M60" s="50">
        <v>8.0957144643770004E-2</v>
      </c>
      <c r="N60" s="50">
        <v>0.47182942633268865</v>
      </c>
      <c r="O60" s="50">
        <v>0.18166849631836762</v>
      </c>
      <c r="P60" s="50">
        <v>0.40598448622120148</v>
      </c>
      <c r="Q60" s="50">
        <v>0.20014827740147281</v>
      </c>
      <c r="R60" s="50">
        <v>0.27679960706704304</v>
      </c>
      <c r="S60" s="50">
        <v>0.1476068090227432</v>
      </c>
      <c r="T60" s="50">
        <v>0.70057933304562381</v>
      </c>
      <c r="U60" s="50">
        <v>0.7196871566150892</v>
      </c>
      <c r="V60" s="50">
        <v>0.61944984164354</v>
      </c>
      <c r="W60" s="50">
        <v>0.14635446452435411</v>
      </c>
      <c r="X60" s="50">
        <v>0.85619417711122048</v>
      </c>
      <c r="Y60" s="50">
        <v>0.19552104414471519</v>
      </c>
      <c r="Z60" s="50">
        <v>0.74849342828572474</v>
      </c>
      <c r="AA60" s="50">
        <v>0.42266648104062976</v>
      </c>
      <c r="AB60" s="50">
        <v>0.23677112335134948</v>
      </c>
      <c r="AC60" s="50">
        <v>0.25527682629648685</v>
      </c>
      <c r="AD60" s="50">
        <v>4.2401495605119327E-2</v>
      </c>
      <c r="AE60" s="50">
        <v>0.43799525983058157</v>
      </c>
      <c r="AF60" s="50">
        <v>0.41981360761192454</v>
      </c>
      <c r="AG60" s="50">
        <v>0.26713622851884128</v>
      </c>
      <c r="AH60" s="50">
        <v>0.49285369399751827</v>
      </c>
      <c r="AI60" s="50">
        <v>0.22805684780828617</v>
      </c>
    </row>
    <row r="61" spans="2:35" x14ac:dyDescent="0.25">
      <c r="B61" s="5"/>
      <c r="C61" s="7"/>
      <c r="D61" s="5"/>
      <c r="E61" s="21" t="s">
        <v>74</v>
      </c>
      <c r="F61" s="21">
        <v>0</v>
      </c>
      <c r="G61" s="21">
        <v>6.3129810733523337</v>
      </c>
      <c r="H61" s="21">
        <v>7.3826311552500936</v>
      </c>
      <c r="I61" s="21">
        <v>4.5790384297786462</v>
      </c>
      <c r="J61" s="21">
        <v>4.3594546229244724</v>
      </c>
      <c r="K61" s="21">
        <v>6.0475753005123281</v>
      </c>
      <c r="L61" s="21">
        <v>3.4070729820084766</v>
      </c>
      <c r="M61" s="21">
        <v>6.7991103621040221</v>
      </c>
      <c r="N61" s="21">
        <v>2.4100565093039137</v>
      </c>
      <c r="O61" s="21">
        <v>0.19828087441493825</v>
      </c>
      <c r="P61" s="21">
        <v>8.0529641380293349</v>
      </c>
      <c r="Q61" s="21">
        <v>8.3726004461501837</v>
      </c>
      <c r="R61" s="21">
        <v>6.666426929921788</v>
      </c>
      <c r="S61" s="21">
        <v>9.5178284021431061</v>
      </c>
      <c r="T61" s="21">
        <v>8.8070878041608402</v>
      </c>
      <c r="U61" s="21">
        <v>9.5162678168097745</v>
      </c>
      <c r="V61" s="21">
        <v>4.5883156561316589</v>
      </c>
      <c r="W61" s="21">
        <v>0.89459434315102782</v>
      </c>
      <c r="X61" s="21">
        <v>9.0764228443007635</v>
      </c>
      <c r="Y61" s="21">
        <v>3.381809759934975</v>
      </c>
      <c r="Z61" s="21">
        <v>7.6478502799338655</v>
      </c>
      <c r="AA61" s="21">
        <v>3.0108287331696086</v>
      </c>
      <c r="AB61" s="21">
        <v>3.9396281266529374</v>
      </c>
      <c r="AC61" s="21">
        <v>9.8103911697559845</v>
      </c>
      <c r="AD61" s="21">
        <v>0.37857202431605064</v>
      </c>
      <c r="AE61" s="21">
        <v>0.79783990263761406</v>
      </c>
      <c r="AF61" s="21">
        <v>6.193547640386468</v>
      </c>
      <c r="AG61" s="21">
        <v>4.4090273247122491</v>
      </c>
      <c r="AH61" s="21">
        <v>1.7203474017326441</v>
      </c>
      <c r="AI61" s="21">
        <v>0.26005404639423102</v>
      </c>
    </row>
    <row r="62" spans="2:35" x14ac:dyDescent="0.25">
      <c r="B62" s="5"/>
      <c r="C62" s="7"/>
      <c r="D62" s="5"/>
      <c r="E62" s="8" t="s">
        <v>73</v>
      </c>
      <c r="F62" s="8">
        <v>1</v>
      </c>
      <c r="G62" s="8">
        <v>1</v>
      </c>
      <c r="H62" s="8">
        <v>1</v>
      </c>
      <c r="I62" s="8">
        <v>1</v>
      </c>
      <c r="J62" s="8">
        <v>1</v>
      </c>
      <c r="K62" s="8">
        <v>1</v>
      </c>
      <c r="L62" s="8">
        <v>1</v>
      </c>
      <c r="M62" s="8">
        <v>1</v>
      </c>
      <c r="N62" s="8">
        <v>0.83333333333333304</v>
      </c>
      <c r="O62" s="8">
        <v>0.85714285714285698</v>
      </c>
      <c r="P62" s="8">
        <v>0.8</v>
      </c>
      <c r="Q62" s="8">
        <v>0.8</v>
      </c>
      <c r="R62" s="8">
        <v>1</v>
      </c>
      <c r="S62" s="8">
        <v>1</v>
      </c>
      <c r="T62" s="8">
        <v>1</v>
      </c>
      <c r="U62" s="8">
        <v>1</v>
      </c>
      <c r="V62" s="8">
        <v>1</v>
      </c>
      <c r="W62" s="8">
        <v>1</v>
      </c>
      <c r="X62" s="8">
        <v>1</v>
      </c>
      <c r="Y62" s="8">
        <v>1</v>
      </c>
      <c r="Z62" s="8">
        <v>1</v>
      </c>
      <c r="AA62" s="8">
        <v>1</v>
      </c>
      <c r="AB62" s="8">
        <v>1</v>
      </c>
      <c r="AC62" s="8">
        <v>1</v>
      </c>
      <c r="AD62" s="8">
        <v>1</v>
      </c>
      <c r="AE62" s="8">
        <v>1</v>
      </c>
      <c r="AF62" s="8">
        <v>1</v>
      </c>
      <c r="AG62" s="8">
        <v>1</v>
      </c>
      <c r="AH62" s="8">
        <v>1</v>
      </c>
      <c r="AI62" s="8">
        <v>1</v>
      </c>
    </row>
    <row r="63" spans="2:35" x14ac:dyDescent="0.25">
      <c r="B63" s="5"/>
      <c r="C63" s="7"/>
      <c r="D63" s="5"/>
      <c r="E63" s="5"/>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row>
    <row r="64" spans="2:35" x14ac:dyDescent="0.25">
      <c r="B64" s="5"/>
      <c r="C64" s="7" t="s">
        <v>11</v>
      </c>
      <c r="D64" s="5" t="s">
        <v>51</v>
      </c>
      <c r="E64" s="5" t="s">
        <v>67</v>
      </c>
      <c r="F64" s="6">
        <v>7.603221369198146E-2</v>
      </c>
      <c r="G64" s="6">
        <v>5.5934895163619609E-2</v>
      </c>
      <c r="H64" s="6">
        <v>0.11933296422835475</v>
      </c>
      <c r="I64" s="6">
        <v>0.20859382191520409</v>
      </c>
      <c r="J64" s="6">
        <v>8.8356030204022926E-2</v>
      </c>
      <c r="K64" s="6">
        <v>0.20854034466036725</v>
      </c>
      <c r="L64" s="6">
        <v>0.11284308707665047</v>
      </c>
      <c r="M64" s="6">
        <v>0.16423648026653864</v>
      </c>
      <c r="N64" s="6">
        <v>0.10193022800578795</v>
      </c>
      <c r="O64" s="6">
        <v>0.10872257598484908</v>
      </c>
      <c r="P64" s="6">
        <v>2.5201625486037417E-2</v>
      </c>
      <c r="Q64" s="6">
        <v>0.17165875636835567</v>
      </c>
      <c r="R64" s="6">
        <v>7.5349118241760563E-2</v>
      </c>
      <c r="S64" s="6">
        <v>8.0953557459472469E-2</v>
      </c>
      <c r="T64" s="6">
        <v>6.4607164663949307E-2</v>
      </c>
      <c r="U64" s="6">
        <v>0.1650385260425527</v>
      </c>
      <c r="V64" s="6">
        <v>0.12804709770394435</v>
      </c>
      <c r="W64" s="6">
        <v>0.20995038827507026</v>
      </c>
      <c r="X64" s="6">
        <v>0.21252830479811519</v>
      </c>
      <c r="Y64" s="6">
        <v>9.9852809862067821E-2</v>
      </c>
      <c r="Z64" s="6">
        <v>0.16811603205152789</v>
      </c>
      <c r="AA64" s="6">
        <v>0.11174713359920284</v>
      </c>
      <c r="AB64" s="6">
        <v>4.3156429269243617E-2</v>
      </c>
      <c r="AC64" s="6">
        <v>0.11962493641380614</v>
      </c>
      <c r="AD64" s="6">
        <v>0.10666493181785218</v>
      </c>
      <c r="AE64" s="6">
        <v>8.6719814847232235E-2</v>
      </c>
      <c r="AF64" s="6">
        <v>0.14146812971521144</v>
      </c>
      <c r="AG64" s="6">
        <v>1.7051396048614449E-2</v>
      </c>
      <c r="AH64" s="6">
        <v>5.7097329079716604E-2</v>
      </c>
      <c r="AI64" s="6">
        <v>2.5896992330105315E-2</v>
      </c>
    </row>
    <row r="65" spans="2:35" x14ac:dyDescent="0.25">
      <c r="B65" s="5"/>
      <c r="C65" s="7"/>
      <c r="D65" s="5"/>
      <c r="E65" s="5" t="s">
        <v>66</v>
      </c>
      <c r="F65" s="20">
        <v>24</v>
      </c>
      <c r="G65" s="20">
        <v>26</v>
      </c>
      <c r="H65" s="20">
        <v>4</v>
      </c>
      <c r="I65" s="20">
        <v>30</v>
      </c>
      <c r="J65" s="20">
        <v>40</v>
      </c>
      <c r="K65" s="20">
        <v>32</v>
      </c>
      <c r="L65" s="20">
        <v>26</v>
      </c>
      <c r="M65" s="20">
        <v>57</v>
      </c>
      <c r="N65" s="20">
        <v>43</v>
      </c>
      <c r="O65" s="20">
        <v>79</v>
      </c>
      <c r="P65" s="20">
        <v>61</v>
      </c>
      <c r="Q65" s="20">
        <v>29</v>
      </c>
      <c r="R65" s="20">
        <v>52</v>
      </c>
      <c r="S65" s="20">
        <v>46</v>
      </c>
      <c r="T65" s="20">
        <v>87</v>
      </c>
      <c r="U65" s="20">
        <v>34</v>
      </c>
      <c r="V65" s="20">
        <v>52</v>
      </c>
      <c r="W65" s="20">
        <v>64</v>
      </c>
      <c r="X65" s="20">
        <v>54</v>
      </c>
      <c r="Y65" s="20">
        <v>20</v>
      </c>
      <c r="Z65" s="20">
        <v>14</v>
      </c>
      <c r="AA65" s="20">
        <v>66</v>
      </c>
      <c r="AB65" s="20">
        <v>27</v>
      </c>
      <c r="AC65" s="20">
        <v>30</v>
      </c>
      <c r="AD65" s="20">
        <v>30</v>
      </c>
      <c r="AE65" s="20">
        <v>62</v>
      </c>
      <c r="AF65" s="20">
        <v>41</v>
      </c>
      <c r="AG65" s="20">
        <v>9</v>
      </c>
      <c r="AH65" s="20">
        <v>35</v>
      </c>
      <c r="AI65" s="20">
        <v>29</v>
      </c>
    </row>
    <row r="66" spans="2:35" x14ac:dyDescent="0.25">
      <c r="B66" s="5"/>
      <c r="C66" s="7"/>
      <c r="D66" s="5"/>
      <c r="E66" s="49" t="s">
        <v>68</v>
      </c>
      <c r="F66" s="50">
        <v>0.33187368048917038</v>
      </c>
      <c r="G66" s="50">
        <v>0.21436520557072902</v>
      </c>
      <c r="H66" s="50">
        <v>0.17358460722911631</v>
      </c>
      <c r="I66" s="50">
        <v>9.2472724895871619E-2</v>
      </c>
      <c r="J66" s="50">
        <v>0.23132058924263288</v>
      </c>
      <c r="K66" s="50">
        <v>0.13184437132063515</v>
      </c>
      <c r="L66" s="50">
        <v>8.332852936768792E-2</v>
      </c>
      <c r="M66" s="50">
        <v>0.74699614439054951</v>
      </c>
      <c r="N66" s="50">
        <v>0.44417848051618358</v>
      </c>
      <c r="O66" s="50">
        <v>0.58415720926529358</v>
      </c>
      <c r="P66" s="50">
        <v>0.36537428050336657</v>
      </c>
      <c r="Q66" s="50">
        <v>0.7142812437937528</v>
      </c>
      <c r="R66" s="50">
        <v>0.2004007324391128</v>
      </c>
      <c r="S66" s="50">
        <v>0.48440705989357252</v>
      </c>
      <c r="T66" s="50">
        <v>0.19230836468990467</v>
      </c>
      <c r="U66" s="50">
        <v>0.49430610616851078</v>
      </c>
      <c r="V66" s="50">
        <v>0.62535008999500774</v>
      </c>
      <c r="W66" s="50">
        <v>0.40701852491108387</v>
      </c>
      <c r="X66" s="50">
        <v>0.48945310522447388</v>
      </c>
      <c r="Y66" s="50">
        <v>0.27740046262828028</v>
      </c>
      <c r="Z66" s="50">
        <v>8.5676021995724772E-2</v>
      </c>
      <c r="AA66" s="50">
        <v>6.8178300670085359E-2</v>
      </c>
      <c r="AB66" s="50">
        <v>0.29594478847328959</v>
      </c>
      <c r="AC66" s="50">
        <v>4.3318948763174762E-2</v>
      </c>
      <c r="AD66" s="50">
        <v>0.25929264414381825</v>
      </c>
      <c r="AE66" s="50">
        <v>0.31822450231744354</v>
      </c>
      <c r="AF66" s="50">
        <v>0.50212020546487413</v>
      </c>
      <c r="AG66" s="50">
        <v>0.5201468335621956</v>
      </c>
      <c r="AH66" s="50">
        <v>0.2583937985936251</v>
      </c>
      <c r="AI66" s="50">
        <v>0.22067015861850406</v>
      </c>
    </row>
    <row r="67" spans="2:35" x14ac:dyDescent="0.25">
      <c r="B67" s="5"/>
      <c r="C67" s="7"/>
      <c r="D67" s="5"/>
      <c r="E67" s="21" t="s">
        <v>74</v>
      </c>
      <c r="F67" s="21">
        <v>4.904154409420264</v>
      </c>
      <c r="G67" s="21">
        <v>1.4355966634917676</v>
      </c>
      <c r="H67" s="21">
        <v>2.4601641914398122</v>
      </c>
      <c r="I67" s="21">
        <v>1.2264246214355343</v>
      </c>
      <c r="J67" s="21">
        <v>2.0501473255442209</v>
      </c>
      <c r="K67" s="21">
        <v>5.3198285393765614</v>
      </c>
      <c r="L67" s="21">
        <v>3.0408765447886257</v>
      </c>
      <c r="M67" s="21">
        <v>5.2029475303164547</v>
      </c>
      <c r="N67" s="21">
        <v>5.2597783496495847</v>
      </c>
      <c r="O67" s="21">
        <v>1.8055393829235311</v>
      </c>
      <c r="P67" s="21">
        <v>0.15161187471005005</v>
      </c>
      <c r="Q67" s="21">
        <v>3.6004271858410188</v>
      </c>
      <c r="R67" s="21">
        <v>6.1398888336054274</v>
      </c>
      <c r="S67" s="21">
        <v>6.4046466418883385</v>
      </c>
      <c r="T67" s="21">
        <v>2.3915981642124167</v>
      </c>
      <c r="U67" s="21">
        <v>2.7330325340650194</v>
      </c>
      <c r="V67" s="21">
        <v>0.27694458174114145</v>
      </c>
      <c r="W67" s="21">
        <v>4.8744823390213661</v>
      </c>
      <c r="X67" s="21">
        <v>6.0960281178417954</v>
      </c>
      <c r="Y67" s="21">
        <v>3.5468344135422902</v>
      </c>
      <c r="Z67" s="21">
        <v>3.1918888726573882</v>
      </c>
      <c r="AA67" s="21">
        <v>4.4911837683901981</v>
      </c>
      <c r="AB67" s="21">
        <v>4.002681111863672</v>
      </c>
      <c r="AC67" s="21">
        <v>4.9737733614396147</v>
      </c>
      <c r="AD67" s="21">
        <v>0.58936546341255325</v>
      </c>
      <c r="AE67" s="21">
        <v>4.6551582362169013</v>
      </c>
      <c r="AF67" s="21">
        <v>1.3276785858697622</v>
      </c>
      <c r="AG67" s="21">
        <v>0.87598250615814433</v>
      </c>
      <c r="AH67" s="21">
        <v>0.88854791858743287</v>
      </c>
      <c r="AI67" s="21">
        <v>1.7188171412616526</v>
      </c>
    </row>
    <row r="68" spans="2:35" x14ac:dyDescent="0.25">
      <c r="B68" s="5"/>
      <c r="C68" s="7"/>
      <c r="D68" s="5"/>
      <c r="E68" s="8" t="s">
        <v>73</v>
      </c>
      <c r="F68" s="8">
        <v>0.98039215686274495</v>
      </c>
      <c r="G68" s="8">
        <v>0.98148148148148195</v>
      </c>
      <c r="H68" s="8">
        <v>0.98360655737704905</v>
      </c>
      <c r="I68" s="8">
        <v>0.939393939393939</v>
      </c>
      <c r="J68" s="8">
        <v>0.94285714285714295</v>
      </c>
      <c r="K68" s="8">
        <v>0.95833333333333304</v>
      </c>
      <c r="L68" s="8">
        <v>0.95348837209302295</v>
      </c>
      <c r="M68" s="8">
        <v>0.96385542168674698</v>
      </c>
      <c r="N68" s="8">
        <v>0.96666666666666701</v>
      </c>
      <c r="O68" s="8">
        <v>0.96511627906976705</v>
      </c>
      <c r="P68" s="8">
        <v>0.97222222222222199</v>
      </c>
      <c r="Q68" s="8">
        <v>1</v>
      </c>
      <c r="R68" s="8">
        <v>0.98876404494381998</v>
      </c>
      <c r="S68" s="8">
        <v>0.98958333333333304</v>
      </c>
      <c r="T68" s="8">
        <v>0.98936170212765995</v>
      </c>
      <c r="U68" s="8">
        <v>0.98888888888888904</v>
      </c>
      <c r="V68" s="8">
        <v>1</v>
      </c>
      <c r="W68" s="8">
        <v>1</v>
      </c>
      <c r="X68" s="8">
        <v>1</v>
      </c>
      <c r="Y68" s="8">
        <v>0.98837209302325602</v>
      </c>
      <c r="Z68" s="8">
        <v>0.96969696969696995</v>
      </c>
      <c r="AA68" s="8">
        <v>0.96808510638297895</v>
      </c>
      <c r="AB68" s="8">
        <v>0.96808510638297895</v>
      </c>
      <c r="AC68" s="8">
        <v>0.980582524271845</v>
      </c>
      <c r="AD68" s="8">
        <v>0.98913043478260898</v>
      </c>
      <c r="AE68" s="8">
        <v>0.99019607843137303</v>
      </c>
      <c r="AF68" s="8">
        <v>0.98913043478260898</v>
      </c>
      <c r="AG68" s="8">
        <v>0.98765432098765404</v>
      </c>
      <c r="AH68" s="8">
        <v>0.98809523809523803</v>
      </c>
      <c r="AI68" s="8">
        <v>0.95714285714285696</v>
      </c>
    </row>
    <row r="69" spans="2:35" x14ac:dyDescent="0.25">
      <c r="B69" s="5"/>
      <c r="C69" s="7"/>
      <c r="D69" s="5"/>
      <c r="E69" s="5"/>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row>
    <row r="70" spans="2:35" x14ac:dyDescent="0.25">
      <c r="B70" s="5"/>
      <c r="C70" s="7"/>
      <c r="D70" s="5" t="s">
        <v>50</v>
      </c>
      <c r="E70" s="5" t="s">
        <v>67</v>
      </c>
      <c r="F70" s="6">
        <v>5.9160347139792287E-3</v>
      </c>
      <c r="G70" s="6">
        <v>9.7909093046843615E-2</v>
      </c>
      <c r="H70" s="6">
        <v>0.17280170544510789</v>
      </c>
      <c r="I70" s="6">
        <v>0.12501558685038028</v>
      </c>
      <c r="J70" s="6">
        <v>0.14251702209325712</v>
      </c>
      <c r="K70" s="6">
        <v>0.20083186396318106</v>
      </c>
      <c r="L70" s="6">
        <v>0.12734288472150757</v>
      </c>
      <c r="M70" s="6">
        <v>9.1107049943621163E-2</v>
      </c>
      <c r="N70" s="6">
        <v>0.15294448665091831</v>
      </c>
      <c r="O70" s="6">
        <v>0.11795104050902561</v>
      </c>
      <c r="P70" s="6">
        <v>8.5098836539465636E-2</v>
      </c>
      <c r="Q70" s="6">
        <v>0.18560287588883392</v>
      </c>
      <c r="R70" s="6">
        <v>7.2710301446744827E-2</v>
      </c>
      <c r="S70" s="6">
        <v>0.14241711396316967</v>
      </c>
      <c r="T70" s="6">
        <v>1.021713881642387E-2</v>
      </c>
      <c r="U70" s="6">
        <v>3.0940437066425054E-2</v>
      </c>
      <c r="V70" s="6">
        <v>0.22204689262251892</v>
      </c>
      <c r="W70" s="6">
        <v>7.190861528954548E-2</v>
      </c>
      <c r="X70" s="6">
        <v>0.21484359729529345</v>
      </c>
      <c r="Y70" s="6">
        <v>6.7510513282991499E-2</v>
      </c>
      <c r="Z70" s="6">
        <v>0.15588709623410396</v>
      </c>
      <c r="AA70" s="6">
        <v>0.22200978439476696</v>
      </c>
      <c r="AB70" s="6">
        <v>8.9106250824785377E-2</v>
      </c>
      <c r="AC70" s="6">
        <v>0.18995598213026021</v>
      </c>
      <c r="AD70" s="6">
        <v>0.22872028369492226</v>
      </c>
      <c r="AE70" s="6">
        <v>0.13685250887157929</v>
      </c>
      <c r="AF70" s="6">
        <v>0.14172942692231727</v>
      </c>
      <c r="AG70" s="6">
        <v>5.3858596276233545E-2</v>
      </c>
      <c r="AH70" s="6">
        <v>0.19408766932063465</v>
      </c>
      <c r="AI70" s="6">
        <v>0.12251803602962065</v>
      </c>
    </row>
    <row r="71" spans="2:35" x14ac:dyDescent="0.25">
      <c r="B71" s="5"/>
      <c r="C71" s="7"/>
      <c r="D71" s="5"/>
      <c r="E71" s="5" t="s">
        <v>66</v>
      </c>
      <c r="F71" s="20">
        <v>5</v>
      </c>
      <c r="G71" s="20">
        <v>39</v>
      </c>
      <c r="H71" s="20">
        <v>0</v>
      </c>
      <c r="I71" s="20">
        <v>40</v>
      </c>
      <c r="J71" s="20">
        <v>8</v>
      </c>
      <c r="K71" s="20">
        <v>39</v>
      </c>
      <c r="L71" s="20">
        <v>68</v>
      </c>
      <c r="M71" s="20">
        <v>26</v>
      </c>
      <c r="N71" s="20">
        <v>53</v>
      </c>
      <c r="O71" s="20">
        <v>23</v>
      </c>
      <c r="P71" s="20">
        <v>48</v>
      </c>
      <c r="Q71" s="20">
        <v>14</v>
      </c>
      <c r="R71" s="20">
        <v>50</v>
      </c>
      <c r="S71" s="20">
        <v>9</v>
      </c>
      <c r="T71" s="20">
        <v>29</v>
      </c>
      <c r="U71" s="20">
        <v>42</v>
      </c>
      <c r="V71" s="20">
        <v>59</v>
      </c>
      <c r="W71" s="20">
        <v>54</v>
      </c>
      <c r="X71" s="20">
        <v>63</v>
      </c>
      <c r="Y71" s="20">
        <v>31</v>
      </c>
      <c r="Z71" s="20">
        <v>63</v>
      </c>
      <c r="AA71" s="20">
        <v>5</v>
      </c>
      <c r="AB71" s="20">
        <v>29</v>
      </c>
      <c r="AC71" s="20">
        <v>60</v>
      </c>
      <c r="AD71" s="20">
        <v>20</v>
      </c>
      <c r="AE71" s="20">
        <v>70</v>
      </c>
      <c r="AF71" s="20">
        <v>51</v>
      </c>
      <c r="AG71" s="20">
        <v>15</v>
      </c>
      <c r="AH71" s="20">
        <v>45</v>
      </c>
      <c r="AI71" s="20">
        <v>26</v>
      </c>
    </row>
    <row r="72" spans="2:35" x14ac:dyDescent="0.25">
      <c r="B72" s="5"/>
      <c r="C72" s="7"/>
      <c r="D72" s="5"/>
      <c r="E72" s="49" t="s">
        <v>68</v>
      </c>
      <c r="F72" s="50">
        <v>0.48390749729233556</v>
      </c>
      <c r="G72" s="50">
        <v>0.30458492570143703</v>
      </c>
      <c r="H72" s="50">
        <v>0.40459551083561524</v>
      </c>
      <c r="I72" s="50">
        <v>0.40197394145662341</v>
      </c>
      <c r="J72" s="50">
        <v>0.14582395293740019</v>
      </c>
      <c r="K72" s="50">
        <v>0.54235798788418832</v>
      </c>
      <c r="L72" s="50">
        <v>3.5816264380519172E-2</v>
      </c>
      <c r="M72" s="50">
        <v>0.6303593940686637</v>
      </c>
      <c r="N72" s="50">
        <v>0.51847216437763322</v>
      </c>
      <c r="O72" s="50">
        <v>0.43076930023129317</v>
      </c>
      <c r="P72" s="50">
        <v>0.51597086626376598</v>
      </c>
      <c r="Q72" s="50">
        <v>0.49225149508436572</v>
      </c>
      <c r="R72" s="50">
        <v>0.54057132191004864</v>
      </c>
      <c r="S72" s="50">
        <v>0.17218108811442073</v>
      </c>
      <c r="T72" s="50">
        <v>0.52924097348727572</v>
      </c>
      <c r="U72" s="50">
        <v>0.53670225059645693</v>
      </c>
      <c r="V72" s="50">
        <v>0.53177669410501072</v>
      </c>
      <c r="W72" s="50">
        <v>4.2621882646439326E-2</v>
      </c>
      <c r="X72" s="50">
        <v>0.53390852979880876</v>
      </c>
      <c r="Y72" s="50">
        <v>0.34519180120300358</v>
      </c>
      <c r="Z72" s="50">
        <v>0.20842987835575197</v>
      </c>
      <c r="AA72" s="50">
        <v>0.4909543434939927</v>
      </c>
      <c r="AB72" s="50">
        <v>0.31357314505864059</v>
      </c>
      <c r="AC72" s="50">
        <v>0.15613289399158517</v>
      </c>
      <c r="AD72" s="50">
        <v>0.48476809618101968</v>
      </c>
      <c r="AE72" s="50">
        <v>0.31252030444776624</v>
      </c>
      <c r="AF72" s="50">
        <v>0.50662184985361491</v>
      </c>
      <c r="AG72" s="50">
        <v>0.64639479076615269</v>
      </c>
      <c r="AH72" s="50">
        <v>0.24162636078346042</v>
      </c>
      <c r="AI72" s="50">
        <v>0.27879441866413945</v>
      </c>
    </row>
    <row r="73" spans="2:35" x14ac:dyDescent="0.25">
      <c r="B73" s="5"/>
      <c r="C73" s="7"/>
      <c r="D73" s="5"/>
      <c r="E73" s="21" t="s">
        <v>74</v>
      </c>
      <c r="F73" s="21">
        <v>5.4399522770118036</v>
      </c>
      <c r="G73" s="21">
        <v>2.193476156621097</v>
      </c>
      <c r="H73" s="21">
        <v>0.84753138047552645</v>
      </c>
      <c r="I73" s="21">
        <v>4.257737842008293</v>
      </c>
      <c r="J73" s="21">
        <v>3.8137396236240684</v>
      </c>
      <c r="K73" s="21">
        <v>1.5132235543451413</v>
      </c>
      <c r="L73" s="21">
        <v>5.354508175034093</v>
      </c>
      <c r="M73" s="21">
        <v>1.8429906662861653</v>
      </c>
      <c r="N73" s="21">
        <v>4.3041684315845847</v>
      </c>
      <c r="O73" s="21">
        <v>3.1396975937489615</v>
      </c>
      <c r="P73" s="21">
        <v>3.5236115142138131</v>
      </c>
      <c r="Q73" s="21">
        <v>1.5420858769875017</v>
      </c>
      <c r="R73" s="21">
        <v>5.1870909601583177</v>
      </c>
      <c r="S73" s="21">
        <v>2.2259551160748901</v>
      </c>
      <c r="T73" s="21">
        <v>4.8606231403279727</v>
      </c>
      <c r="U73" s="21">
        <v>5.3861800039708809</v>
      </c>
      <c r="V73" s="21">
        <v>2.1780258150698359</v>
      </c>
      <c r="W73" s="21">
        <v>1.8785214879835501</v>
      </c>
      <c r="X73" s="21">
        <v>4.3500479043887337</v>
      </c>
      <c r="Y73" s="21">
        <v>5.6272333812630269</v>
      </c>
      <c r="Z73" s="21">
        <v>4.850259009477492</v>
      </c>
      <c r="AA73" s="21">
        <v>1.5999367220877301</v>
      </c>
      <c r="AB73" s="21">
        <v>3.3022126746299709</v>
      </c>
      <c r="AC73" s="21">
        <v>3.3847535827825688</v>
      </c>
      <c r="AD73" s="21">
        <v>5.1467966549855735</v>
      </c>
      <c r="AE73" s="21">
        <v>1.8885774857657425</v>
      </c>
      <c r="AF73" s="21">
        <v>5.1797239241110171</v>
      </c>
      <c r="AG73" s="21">
        <v>5.1522897003645305</v>
      </c>
      <c r="AH73" s="21">
        <v>1.1592124490145082</v>
      </c>
      <c r="AI73" s="21">
        <v>3.9520155987890053</v>
      </c>
    </row>
    <row r="74" spans="2:35" x14ac:dyDescent="0.25">
      <c r="B74" s="5"/>
      <c r="C74" s="7"/>
      <c r="D74" s="5"/>
      <c r="E74" s="8" t="s">
        <v>73</v>
      </c>
      <c r="F74" s="8">
        <v>0.97499999999999998</v>
      </c>
      <c r="G74" s="8">
        <v>0.97777777777777797</v>
      </c>
      <c r="H74" s="8">
        <v>0.97959183673469397</v>
      </c>
      <c r="I74" s="8">
        <v>0.93220338983050799</v>
      </c>
      <c r="J74" s="8">
        <v>0.93548387096774199</v>
      </c>
      <c r="K74" s="8">
        <v>0.95161290322580605</v>
      </c>
      <c r="L74" s="8">
        <v>0.95588235294117696</v>
      </c>
      <c r="M74" s="8">
        <v>0.96875</v>
      </c>
      <c r="N74" s="8">
        <v>0.97014925373134298</v>
      </c>
      <c r="O74" s="8">
        <v>0.96875</v>
      </c>
      <c r="P74" s="8">
        <v>0.96428571428571397</v>
      </c>
      <c r="Q74" s="8">
        <v>1</v>
      </c>
      <c r="R74" s="8">
        <v>1</v>
      </c>
      <c r="S74" s="8">
        <v>1</v>
      </c>
      <c r="T74" s="8">
        <v>1</v>
      </c>
      <c r="U74" s="8">
        <v>1</v>
      </c>
      <c r="V74" s="8">
        <v>1</v>
      </c>
      <c r="W74" s="8">
        <v>1</v>
      </c>
      <c r="X74" s="8">
        <v>1</v>
      </c>
      <c r="Y74" s="8">
        <v>1</v>
      </c>
      <c r="Z74" s="8">
        <v>0.98765432098765404</v>
      </c>
      <c r="AA74" s="8">
        <v>0.987179487179487</v>
      </c>
      <c r="AB74" s="8">
        <v>0.98684210526315796</v>
      </c>
      <c r="AC74" s="8">
        <v>0.98823529411764699</v>
      </c>
      <c r="AD74" s="8">
        <v>0.98701298701298701</v>
      </c>
      <c r="AE74" s="8">
        <v>0.98823529411764699</v>
      </c>
      <c r="AF74" s="8">
        <v>0.987179487179487</v>
      </c>
      <c r="AG74" s="8">
        <v>0.98529411764705899</v>
      </c>
      <c r="AH74" s="8">
        <v>0.98529411764705899</v>
      </c>
      <c r="AI74" s="8">
        <v>0.96491228070175405</v>
      </c>
    </row>
    <row r="75" spans="2:35" x14ac:dyDescent="0.25">
      <c r="B75" s="5"/>
      <c r="C75" s="7"/>
      <c r="D75" s="5"/>
      <c r="E75" s="5"/>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row>
    <row r="76" spans="2:35" x14ac:dyDescent="0.25">
      <c r="B76" s="5"/>
      <c r="C76" s="7"/>
      <c r="D76" s="5" t="s">
        <v>49</v>
      </c>
      <c r="E76" s="5" t="s">
        <v>67</v>
      </c>
      <c r="F76" s="6">
        <v>1.538035982043931E-2</v>
      </c>
      <c r="G76" s="6">
        <v>8.982517857268292E-2</v>
      </c>
      <c r="H76" s="6">
        <v>2.4683238366730077E-2</v>
      </c>
      <c r="I76" s="6">
        <v>9.0201491919019397E-2</v>
      </c>
      <c r="J76" s="6">
        <v>2.9218742862537297E-2</v>
      </c>
      <c r="K76" s="6">
        <v>9.2601038489303567E-2</v>
      </c>
      <c r="L76" s="6">
        <v>7.748079192639451E-2</v>
      </c>
      <c r="M76" s="6">
        <v>5.8945451251281741E-2</v>
      </c>
      <c r="N76" s="6">
        <v>1.3510354431791891E-2</v>
      </c>
      <c r="O76" s="6">
        <v>9.5998623888755949E-2</v>
      </c>
      <c r="P76" s="6">
        <v>0.24426144951127057</v>
      </c>
      <c r="Q76" s="6">
        <v>0.20430846042253806</v>
      </c>
      <c r="R76" s="6">
        <v>0.13848187768887218</v>
      </c>
      <c r="S76" s="6">
        <v>8.283760161677324E-2</v>
      </c>
      <c r="T76" s="6">
        <v>8.0052765179534566E-2</v>
      </c>
      <c r="U76" s="6">
        <v>0.16022890483884397</v>
      </c>
      <c r="V76" s="6">
        <v>5.1188516576451917E-2</v>
      </c>
      <c r="W76" s="6">
        <v>4.336500316803818E-2</v>
      </c>
      <c r="X76" s="6">
        <v>4.4460010231964095E-2</v>
      </c>
      <c r="Y76" s="6">
        <v>0.16497978868734176</v>
      </c>
      <c r="Z76" s="6">
        <v>0.13403070141133946</v>
      </c>
      <c r="AA76" s="6">
        <v>0.18622796640951061</v>
      </c>
      <c r="AB76" s="6">
        <v>0.17784875843053682</v>
      </c>
      <c r="AC76" s="6">
        <v>9.2508845999459299E-2</v>
      </c>
      <c r="AD76" s="6">
        <v>0.25187211244996377</v>
      </c>
      <c r="AE76" s="6">
        <v>4.5451822477382518E-3</v>
      </c>
      <c r="AF76" s="6">
        <v>8.9778376673030333E-2</v>
      </c>
      <c r="AG76" s="6">
        <v>9.4414014673375735E-2</v>
      </c>
      <c r="AH76" s="6">
        <v>0.17209330932011588</v>
      </c>
      <c r="AI76" s="6">
        <v>0.25137039439960956</v>
      </c>
    </row>
    <row r="77" spans="2:35" x14ac:dyDescent="0.25">
      <c r="B77" s="5"/>
      <c r="C77" s="7"/>
      <c r="D77" s="5"/>
      <c r="E77" s="5" t="s">
        <v>66</v>
      </c>
      <c r="F77" s="20">
        <v>10</v>
      </c>
      <c r="G77" s="20">
        <v>9</v>
      </c>
      <c r="H77" s="20">
        <v>3</v>
      </c>
      <c r="I77" s="20">
        <v>3</v>
      </c>
      <c r="J77" s="20">
        <v>0</v>
      </c>
      <c r="K77" s="20">
        <v>0</v>
      </c>
      <c r="L77" s="20">
        <v>5</v>
      </c>
      <c r="M77" s="20">
        <v>1</v>
      </c>
      <c r="N77" s="20">
        <v>9</v>
      </c>
      <c r="O77" s="20">
        <v>19</v>
      </c>
      <c r="P77" s="20">
        <v>5</v>
      </c>
      <c r="Q77" s="20">
        <v>17</v>
      </c>
      <c r="R77" s="20">
        <v>8</v>
      </c>
      <c r="S77" s="20">
        <v>14</v>
      </c>
      <c r="T77" s="20">
        <v>20</v>
      </c>
      <c r="U77" s="20">
        <v>15</v>
      </c>
      <c r="V77" s="20">
        <v>11</v>
      </c>
      <c r="W77" s="20">
        <v>5</v>
      </c>
      <c r="X77" s="20">
        <v>3</v>
      </c>
      <c r="Y77" s="20">
        <v>6</v>
      </c>
      <c r="Z77" s="20">
        <v>3</v>
      </c>
      <c r="AA77" s="20">
        <v>7</v>
      </c>
      <c r="AB77" s="20">
        <v>16</v>
      </c>
      <c r="AC77" s="20">
        <v>17</v>
      </c>
      <c r="AD77" s="20">
        <v>6</v>
      </c>
      <c r="AE77" s="20">
        <v>11</v>
      </c>
      <c r="AF77" s="20">
        <v>4</v>
      </c>
      <c r="AG77" s="20">
        <v>3</v>
      </c>
      <c r="AH77" s="20">
        <v>14</v>
      </c>
      <c r="AI77" s="20">
        <v>6</v>
      </c>
    </row>
    <row r="78" spans="2:35" x14ac:dyDescent="0.25">
      <c r="B78" s="5"/>
      <c r="C78" s="7"/>
      <c r="D78" s="5"/>
      <c r="E78" s="49" t="s">
        <v>68</v>
      </c>
      <c r="F78" s="50">
        <v>0.16881361610050313</v>
      </c>
      <c r="G78" s="50">
        <v>7.1516278649480458E-2</v>
      </c>
      <c r="H78" s="50">
        <v>8.7630552232861064E-2</v>
      </c>
      <c r="I78" s="50">
        <v>0.19304093024406602</v>
      </c>
      <c r="J78" s="50">
        <v>0.21124016459690179</v>
      </c>
      <c r="K78" s="50">
        <v>0.30855661608337098</v>
      </c>
      <c r="L78" s="50">
        <v>6.5957110843656963E-2</v>
      </c>
      <c r="M78" s="50">
        <v>0.65211794584153293</v>
      </c>
      <c r="N78" s="50">
        <v>0.34474483031627862</v>
      </c>
      <c r="O78" s="50">
        <v>0.69493382976728402</v>
      </c>
      <c r="P78" s="50">
        <v>0.75332340929167441</v>
      </c>
      <c r="Q78" s="50">
        <v>0.6683055481596063</v>
      </c>
      <c r="R78" s="50">
        <v>0.84173516278299065</v>
      </c>
      <c r="S78" s="50">
        <v>0.1260701405325082</v>
      </c>
      <c r="T78" s="50">
        <v>0.28599929908432514</v>
      </c>
      <c r="U78" s="50">
        <v>0.36346348800263539</v>
      </c>
      <c r="V78" s="50">
        <v>0.7879485356431245</v>
      </c>
      <c r="W78" s="50">
        <v>0.10290469232351418</v>
      </c>
      <c r="X78" s="50">
        <v>0.4651781825895745</v>
      </c>
      <c r="Y78" s="50">
        <v>0.57456694517821039</v>
      </c>
      <c r="Z78" s="50">
        <v>0.53555162910035925</v>
      </c>
      <c r="AA78" s="50">
        <v>0.1278764441837909</v>
      </c>
      <c r="AB78" s="50">
        <v>0.42702029184558093</v>
      </c>
      <c r="AC78" s="50">
        <v>0.46475487720373926</v>
      </c>
      <c r="AD78" s="50">
        <v>0.8138359557774516</v>
      </c>
      <c r="AE78" s="50">
        <v>0.92331308330692485</v>
      </c>
      <c r="AF78" s="50">
        <v>1.3380204789140874E-2</v>
      </c>
      <c r="AG78" s="50">
        <v>0.20104370271806288</v>
      </c>
      <c r="AH78" s="50">
        <v>0.21611998928560081</v>
      </c>
      <c r="AI78" s="50">
        <v>0.29848987364271629</v>
      </c>
    </row>
    <row r="79" spans="2:35" x14ac:dyDescent="0.25">
      <c r="B79" s="5"/>
      <c r="C79" s="7"/>
      <c r="D79" s="5"/>
      <c r="E79" s="21" t="s">
        <v>74</v>
      </c>
      <c r="F79" s="21">
        <v>2.3488923788837348</v>
      </c>
      <c r="G79" s="21">
        <v>1.8253070632038024</v>
      </c>
      <c r="H79" s="21">
        <v>3.0079058393593123</v>
      </c>
      <c r="I79" s="21">
        <v>0.76816994625553336</v>
      </c>
      <c r="J79" s="21">
        <v>7.1669190867034924</v>
      </c>
      <c r="K79" s="21">
        <v>7.2120230630629028</v>
      </c>
      <c r="L79" s="21">
        <v>8.3290260771669544</v>
      </c>
      <c r="M79" s="21">
        <v>1.7020776375179878</v>
      </c>
      <c r="N79" s="21">
        <v>4.1316566487060991</v>
      </c>
      <c r="O79" s="21">
        <v>3.4922191930813504</v>
      </c>
      <c r="P79" s="21">
        <v>6.6757006925134652</v>
      </c>
      <c r="Q79" s="21">
        <v>1.5339723538896701</v>
      </c>
      <c r="R79" s="21">
        <v>1.3084028569140074</v>
      </c>
      <c r="S79" s="21">
        <v>1.9439708308750521</v>
      </c>
      <c r="T79" s="21">
        <v>3.8038008019869567</v>
      </c>
      <c r="U79" s="21">
        <v>4.5491053691485561</v>
      </c>
      <c r="V79" s="21">
        <v>0.16529883526334085</v>
      </c>
      <c r="W79" s="21">
        <v>7.4915156408875303</v>
      </c>
      <c r="X79" s="21">
        <v>5.4125273148128308</v>
      </c>
      <c r="Y79" s="21">
        <v>3.5869003336648673</v>
      </c>
      <c r="Z79" s="21">
        <v>0.88420565286577668</v>
      </c>
      <c r="AA79" s="21">
        <v>8.3406955423144815</v>
      </c>
      <c r="AB79" s="21">
        <v>8.648000101910414</v>
      </c>
      <c r="AC79" s="21">
        <v>6.1596745485595967</v>
      </c>
      <c r="AD79" s="21">
        <v>1.2186006411725596</v>
      </c>
      <c r="AE79" s="21">
        <v>5.7765752490053499</v>
      </c>
      <c r="AF79" s="21">
        <v>5.8877977685649716</v>
      </c>
      <c r="AG79" s="21">
        <v>4.8489004240161542</v>
      </c>
      <c r="AH79" s="21">
        <v>6.9787701119494123</v>
      </c>
      <c r="AI79" s="21">
        <v>4.8662895190052451</v>
      </c>
    </row>
    <row r="80" spans="2:35" x14ac:dyDescent="0.25">
      <c r="B80" s="5"/>
      <c r="C80" s="7"/>
      <c r="D80" s="5"/>
      <c r="E80" s="8" t="s">
        <v>73</v>
      </c>
      <c r="F80" s="8">
        <v>1</v>
      </c>
      <c r="G80" s="8">
        <v>1</v>
      </c>
      <c r="H80" s="8">
        <v>1</v>
      </c>
      <c r="I80" s="8">
        <v>1</v>
      </c>
      <c r="J80" s="8">
        <v>1</v>
      </c>
      <c r="K80" s="8">
        <v>1</v>
      </c>
      <c r="L80" s="8">
        <v>0.94444444444444398</v>
      </c>
      <c r="M80" s="8">
        <v>0.94736842105263197</v>
      </c>
      <c r="N80" s="8">
        <v>0.95652173913043503</v>
      </c>
      <c r="O80" s="8">
        <v>0.95454545454545503</v>
      </c>
      <c r="P80" s="8">
        <v>1</v>
      </c>
      <c r="Q80" s="8">
        <v>1</v>
      </c>
      <c r="R80" s="8">
        <v>0.952380952380952</v>
      </c>
      <c r="S80" s="8">
        <v>0.96</v>
      </c>
      <c r="T80" s="8">
        <v>0.95652173913043503</v>
      </c>
      <c r="U80" s="8">
        <v>0.95454545454545503</v>
      </c>
      <c r="V80" s="8">
        <v>1</v>
      </c>
      <c r="W80" s="8">
        <v>1</v>
      </c>
      <c r="X80" s="8">
        <v>1</v>
      </c>
      <c r="Y80" s="8">
        <v>0.92307692307692302</v>
      </c>
      <c r="Z80" s="8">
        <v>0.88888888888888895</v>
      </c>
      <c r="AA80" s="8">
        <v>0.875</v>
      </c>
      <c r="AB80" s="8">
        <v>0.88888888888888895</v>
      </c>
      <c r="AC80" s="8">
        <v>0.94444444444444398</v>
      </c>
      <c r="AD80" s="8">
        <v>1</v>
      </c>
      <c r="AE80" s="8">
        <v>1</v>
      </c>
      <c r="AF80" s="8">
        <v>1</v>
      </c>
      <c r="AG80" s="8">
        <v>1</v>
      </c>
      <c r="AH80" s="8">
        <v>1</v>
      </c>
      <c r="AI80" s="8">
        <v>0.92307692307692302</v>
      </c>
    </row>
    <row r="81" spans="2:35" x14ac:dyDescent="0.25">
      <c r="B81" s="5"/>
      <c r="C81" s="7"/>
      <c r="D81" s="5"/>
      <c r="E81" s="5"/>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row>
    <row r="82" spans="2:35" x14ac:dyDescent="0.25">
      <c r="B82" s="5"/>
      <c r="C82" s="7" t="s">
        <v>18</v>
      </c>
      <c r="D82" s="5" t="s">
        <v>51</v>
      </c>
      <c r="E82" s="5" t="s">
        <v>67</v>
      </c>
      <c r="F82" s="6">
        <v>0.13494002207241032</v>
      </c>
      <c r="G82" s="6">
        <v>1.0892130290517605E-2</v>
      </c>
      <c r="H82" s="6">
        <v>0.1465695928288587</v>
      </c>
      <c r="I82" s="6">
        <v>0.17104067909935738</v>
      </c>
      <c r="J82" s="6">
        <v>0.15668613506366197</v>
      </c>
      <c r="K82" s="6">
        <v>4.7955741776418939E-2</v>
      </c>
      <c r="L82" s="6">
        <v>5.6749867425899263E-2</v>
      </c>
      <c r="M82" s="6">
        <v>0.1394752427833903</v>
      </c>
      <c r="N82" s="6">
        <v>0.17658144740984483</v>
      </c>
      <c r="O82" s="6">
        <v>0.18399426065554184</v>
      </c>
      <c r="P82" s="6">
        <v>9.4514607089267524E-2</v>
      </c>
      <c r="Q82" s="6">
        <v>1.8467517236440849E-2</v>
      </c>
      <c r="R82" s="6">
        <v>5.2881880752456395E-2</v>
      </c>
      <c r="S82" s="6">
        <v>0.11400211938662985</v>
      </c>
      <c r="T82" s="6">
        <v>0.15929712740565913</v>
      </c>
      <c r="U82" s="6">
        <v>0.13433487584524872</v>
      </c>
      <c r="V82" s="6">
        <v>0.16759991851746525</v>
      </c>
      <c r="W82" s="6">
        <v>0.1472506761465425</v>
      </c>
      <c r="X82" s="6">
        <v>4.4253393144281401E-2</v>
      </c>
      <c r="Y82" s="6">
        <v>2.9995339168112683E-2</v>
      </c>
      <c r="Z82" s="6">
        <v>0.24735591184108308</v>
      </c>
      <c r="AA82" s="6">
        <v>8.8564986947473112E-2</v>
      </c>
      <c r="AB82" s="6">
        <v>3.2789308329854529E-2</v>
      </c>
      <c r="AC82" s="6">
        <v>0.21135628766348347</v>
      </c>
      <c r="AD82" s="6">
        <v>7.1194418884761412E-2</v>
      </c>
      <c r="AE82" s="6">
        <v>6.0464201970004489E-2</v>
      </c>
      <c r="AF82" s="6">
        <v>8.3790684965380766E-2</v>
      </c>
      <c r="AG82" s="6">
        <v>3.0991831319522056E-2</v>
      </c>
      <c r="AH82" s="6">
        <v>8.1919930857542428E-2</v>
      </c>
      <c r="AI82" s="6">
        <v>3.6862173467214411E-2</v>
      </c>
    </row>
    <row r="83" spans="2:35" x14ac:dyDescent="0.25">
      <c r="B83" s="5"/>
      <c r="C83" s="7"/>
      <c r="D83" s="5"/>
      <c r="E83" s="5" t="s">
        <v>66</v>
      </c>
      <c r="F83" s="20">
        <v>6</v>
      </c>
      <c r="G83" s="20">
        <v>14</v>
      </c>
      <c r="H83" s="20">
        <v>12</v>
      </c>
      <c r="I83" s="20">
        <v>17</v>
      </c>
      <c r="J83" s="20">
        <v>5</v>
      </c>
      <c r="K83" s="20">
        <v>5</v>
      </c>
      <c r="L83" s="20">
        <v>10</v>
      </c>
      <c r="M83" s="20">
        <v>10</v>
      </c>
      <c r="N83" s="20">
        <v>23</v>
      </c>
      <c r="O83" s="20">
        <v>17</v>
      </c>
      <c r="P83" s="20">
        <v>10</v>
      </c>
      <c r="Q83" s="20">
        <v>24</v>
      </c>
      <c r="R83" s="20">
        <v>21</v>
      </c>
      <c r="S83" s="20">
        <v>26</v>
      </c>
      <c r="T83" s="20">
        <v>1</v>
      </c>
      <c r="U83" s="20">
        <v>20</v>
      </c>
      <c r="V83" s="20">
        <v>11</v>
      </c>
      <c r="W83" s="20">
        <v>12</v>
      </c>
      <c r="X83" s="20">
        <v>7</v>
      </c>
      <c r="Y83" s="20">
        <v>27</v>
      </c>
      <c r="Z83" s="20">
        <v>35</v>
      </c>
      <c r="AA83" s="20">
        <v>15</v>
      </c>
      <c r="AB83" s="20">
        <v>16</v>
      </c>
      <c r="AC83" s="20">
        <v>0</v>
      </c>
      <c r="AD83" s="20">
        <v>6</v>
      </c>
      <c r="AE83" s="20">
        <v>30</v>
      </c>
      <c r="AF83" s="20">
        <v>35</v>
      </c>
      <c r="AG83" s="20">
        <v>19</v>
      </c>
      <c r="AH83" s="20">
        <v>1</v>
      </c>
      <c r="AI83" s="20">
        <v>35</v>
      </c>
    </row>
    <row r="84" spans="2:35" x14ac:dyDescent="0.25">
      <c r="B84" s="5"/>
      <c r="C84" s="7"/>
      <c r="D84" s="5"/>
      <c r="E84" s="49" t="s">
        <v>68</v>
      </c>
      <c r="F84" s="50">
        <v>0.26493736523969058</v>
      </c>
      <c r="G84" s="50">
        <v>1.0022538303653569E-2</v>
      </c>
      <c r="H84" s="50">
        <v>0.21341654121755405</v>
      </c>
      <c r="I84" s="50">
        <v>6.2513649026177842E-2</v>
      </c>
      <c r="J84" s="50">
        <v>0.29548365296931078</v>
      </c>
      <c r="K84" s="50">
        <v>0.1084576438554543</v>
      </c>
      <c r="L84" s="50">
        <v>0.51662094632849243</v>
      </c>
      <c r="M84" s="50">
        <v>0.1887714824256968</v>
      </c>
      <c r="N84" s="50">
        <v>1.0695212741241961E-2</v>
      </c>
      <c r="O84" s="50">
        <v>0.16510001039352087</v>
      </c>
      <c r="P84" s="50">
        <v>7.8079825463087407E-2</v>
      </c>
      <c r="Q84" s="50">
        <v>0.23462393095148404</v>
      </c>
      <c r="R84" s="50">
        <v>0.19422070177885062</v>
      </c>
      <c r="S84" s="50">
        <v>0.49785002142073115</v>
      </c>
      <c r="T84" s="50">
        <v>2.4730682490631515E-2</v>
      </c>
      <c r="U84" s="50">
        <v>0.22520612113334132</v>
      </c>
      <c r="V84" s="50">
        <v>0.4829684361195164</v>
      </c>
      <c r="W84" s="50">
        <v>0.69974627258065902</v>
      </c>
      <c r="X84" s="50">
        <v>0.25489697788268989</v>
      </c>
      <c r="Y84" s="50">
        <v>0.53872870489399072</v>
      </c>
      <c r="Z84" s="50">
        <v>7.25548975471145E-2</v>
      </c>
      <c r="AA84" s="50">
        <v>6.2318737279287308E-2</v>
      </c>
      <c r="AB84" s="50">
        <v>0.36718345609560482</v>
      </c>
      <c r="AC84" s="50">
        <v>0.59118788832160418</v>
      </c>
      <c r="AD84" s="50">
        <v>0.51268752588058897</v>
      </c>
      <c r="AE84" s="50">
        <v>7.4902363713141365E-2</v>
      </c>
      <c r="AF84" s="50">
        <v>0.83418935215849788</v>
      </c>
      <c r="AG84" s="50">
        <v>0.61056897360450302</v>
      </c>
      <c r="AH84" s="50">
        <v>0.13529588839131104</v>
      </c>
      <c r="AI84" s="50">
        <v>0.56914360271647579</v>
      </c>
    </row>
    <row r="85" spans="2:35" x14ac:dyDescent="0.25">
      <c r="B85" s="5"/>
      <c r="C85" s="7"/>
      <c r="D85" s="5"/>
      <c r="E85" s="21" t="s">
        <v>74</v>
      </c>
      <c r="F85" s="21">
        <v>0.44884009715213252</v>
      </c>
      <c r="G85" s="21">
        <v>4.8801586260186403</v>
      </c>
      <c r="H85" s="21">
        <v>2.9373768172776726</v>
      </c>
      <c r="I85" s="21">
        <v>4.6886203513886189</v>
      </c>
      <c r="J85" s="21">
        <v>6.8313068156763528</v>
      </c>
      <c r="K85" s="21">
        <v>7.2812090593324994</v>
      </c>
      <c r="L85" s="21">
        <v>7.0367592693281411</v>
      </c>
      <c r="M85" s="21">
        <v>6.3892049106232411</v>
      </c>
      <c r="N85" s="21">
        <v>5.4555997501754643</v>
      </c>
      <c r="O85" s="21">
        <v>4.5376405567019589</v>
      </c>
      <c r="P85" s="21">
        <v>5.8828830458243662</v>
      </c>
      <c r="Q85" s="21">
        <v>2.7247894039880682</v>
      </c>
      <c r="R85" s="21">
        <v>1.8068579354126957</v>
      </c>
      <c r="S85" s="21">
        <v>5.5280261716097288</v>
      </c>
      <c r="T85" s="21">
        <v>1.255861749648308</v>
      </c>
      <c r="U85" s="21">
        <v>5.8737371020504261</v>
      </c>
      <c r="V85" s="21">
        <v>4.0244102144514029</v>
      </c>
      <c r="W85" s="21">
        <v>1.8635700781046842</v>
      </c>
      <c r="X85" s="21">
        <v>1.5641200479962782</v>
      </c>
      <c r="Y85" s="21">
        <v>4.8060498613147935</v>
      </c>
      <c r="Z85" s="21">
        <v>4.1019645557412732</v>
      </c>
      <c r="AA85" s="21">
        <v>7.2767162536430199</v>
      </c>
      <c r="AB85" s="21">
        <v>4.2026845339174059</v>
      </c>
      <c r="AC85" s="21">
        <v>2.8645700226906134</v>
      </c>
      <c r="AD85" s="21">
        <v>6.0488782660015703</v>
      </c>
      <c r="AE85" s="21">
        <v>3.6097672760630077</v>
      </c>
      <c r="AF85" s="21">
        <v>3.2745711747657613</v>
      </c>
      <c r="AG85" s="21">
        <v>2.0155945356063354</v>
      </c>
      <c r="AH85" s="21">
        <v>2.2198028530449259</v>
      </c>
      <c r="AI85" s="21">
        <v>5.9102553678949095</v>
      </c>
    </row>
    <row r="86" spans="2:35" x14ac:dyDescent="0.25">
      <c r="B86" s="5"/>
      <c r="C86" s="7"/>
      <c r="D86" s="5"/>
      <c r="E86" s="8" t="s">
        <v>73</v>
      </c>
      <c r="F86" s="8">
        <v>1</v>
      </c>
      <c r="G86" s="8">
        <v>1</v>
      </c>
      <c r="H86" s="8">
        <v>1</v>
      </c>
      <c r="I86" s="8">
        <v>1</v>
      </c>
      <c r="J86" s="8">
        <v>1</v>
      </c>
      <c r="K86" s="8">
        <v>0.95454545454545503</v>
      </c>
      <c r="L86" s="8">
        <v>0.95454545454545503</v>
      </c>
      <c r="M86" s="8">
        <v>0.96</v>
      </c>
      <c r="N86" s="8">
        <v>0.931034482758621</v>
      </c>
      <c r="O86" s="8">
        <v>0.95833333333333304</v>
      </c>
      <c r="P86" s="8">
        <v>0.931034482758621</v>
      </c>
      <c r="Q86" s="8">
        <v>0.88888888888888895</v>
      </c>
      <c r="R86" s="8">
        <v>0.92</v>
      </c>
      <c r="S86" s="8">
        <v>0.92307692307692302</v>
      </c>
      <c r="T86" s="8">
        <v>0.95652173913043503</v>
      </c>
      <c r="U86" s="8">
        <v>1</v>
      </c>
      <c r="V86" s="8">
        <v>1</v>
      </c>
      <c r="W86" s="8">
        <v>1</v>
      </c>
      <c r="X86" s="8">
        <v>1</v>
      </c>
      <c r="Y86" s="8">
        <v>1</v>
      </c>
      <c r="Z86" s="8">
        <v>0.952380952380952</v>
      </c>
      <c r="AA86" s="8">
        <v>0.94736842105263197</v>
      </c>
      <c r="AB86" s="8">
        <v>0.9375</v>
      </c>
      <c r="AC86" s="8">
        <v>0.94594594594594605</v>
      </c>
      <c r="AD86" s="8">
        <v>1</v>
      </c>
      <c r="AE86" s="8">
        <v>1</v>
      </c>
      <c r="AF86" s="8">
        <v>1</v>
      </c>
      <c r="AG86" s="8">
        <v>1</v>
      </c>
      <c r="AH86" s="8">
        <v>0.97674418604651203</v>
      </c>
      <c r="AI86" s="8">
        <v>0.97222222222222199</v>
      </c>
    </row>
    <row r="87" spans="2:35" x14ac:dyDescent="0.25">
      <c r="B87" s="5"/>
      <c r="C87" s="7"/>
      <c r="D87" s="5"/>
      <c r="E87" s="5"/>
      <c r="F87" s="6"/>
      <c r="G87" s="6"/>
      <c r="H87" s="6"/>
      <c r="I87" s="6"/>
      <c r="J87" s="6"/>
      <c r="K87" s="6"/>
      <c r="L87" s="6"/>
      <c r="M87" s="6"/>
      <c r="N87" s="6"/>
      <c r="O87" s="6"/>
      <c r="P87" s="6"/>
      <c r="Q87" s="6"/>
      <c r="R87" s="6"/>
      <c r="S87" s="6"/>
      <c r="T87" s="6"/>
      <c r="U87" s="6"/>
      <c r="V87" s="6"/>
      <c r="W87" s="6"/>
      <c r="X87" s="6"/>
      <c r="Y87" s="6"/>
      <c r="Z87" s="6"/>
      <c r="AA87" s="6"/>
      <c r="AB87" s="6"/>
      <c r="AC87" s="6"/>
      <c r="AD87" s="6"/>
      <c r="AE87" s="6"/>
      <c r="AF87" s="6"/>
      <c r="AG87" s="6"/>
      <c r="AH87" s="6"/>
      <c r="AI87" s="6"/>
    </row>
    <row r="88" spans="2:35" x14ac:dyDescent="0.25">
      <c r="B88" s="5"/>
      <c r="C88" s="7"/>
      <c r="D88" s="5" t="s">
        <v>50</v>
      </c>
      <c r="E88" s="5" t="s">
        <v>67</v>
      </c>
      <c r="F88" s="6">
        <v>9.0409623449620394E-3</v>
      </c>
      <c r="G88" s="6">
        <v>2.3064621172473512E-2</v>
      </c>
      <c r="H88" s="6">
        <v>8.6931138455346973E-2</v>
      </c>
      <c r="I88" s="6">
        <v>0.17245515939256012</v>
      </c>
      <c r="J88" s="6">
        <v>0.10612916652382119</v>
      </c>
      <c r="K88" s="6">
        <v>2.7766228803030125E-2</v>
      </c>
      <c r="L88" s="6">
        <v>0.20326916731012212</v>
      </c>
      <c r="M88" s="6">
        <v>0.18848412854137003</v>
      </c>
      <c r="N88" s="6">
        <v>4.5151842801514699E-2</v>
      </c>
      <c r="O88" s="6">
        <v>0.13702170437804431</v>
      </c>
      <c r="P88" s="6">
        <v>0.19265384880821756</v>
      </c>
      <c r="Q88" s="6">
        <v>3.7317753268877173E-2</v>
      </c>
      <c r="R88" s="6">
        <v>9.2318402321357754E-2</v>
      </c>
      <c r="S88" s="6">
        <v>0.15237657343362712</v>
      </c>
      <c r="T88" s="6">
        <v>2.3838056809390028E-3</v>
      </c>
      <c r="U88" s="6">
        <v>0.1352141597892777</v>
      </c>
      <c r="V88" s="6">
        <v>0.1558261387506065</v>
      </c>
      <c r="W88" s="6">
        <v>0.21367224294258788</v>
      </c>
      <c r="X88" s="6">
        <v>0.14090691257909824</v>
      </c>
      <c r="Y88" s="6">
        <v>0.23496364215649734</v>
      </c>
      <c r="Z88" s="6">
        <v>0.15541379882807463</v>
      </c>
      <c r="AA88" s="6">
        <v>6.971312914576723E-2</v>
      </c>
      <c r="AB88" s="6">
        <v>7.0024415370728718E-2</v>
      </c>
      <c r="AC88" s="6">
        <v>6.1186194303740456E-2</v>
      </c>
      <c r="AD88" s="6">
        <v>0.10315427876596943</v>
      </c>
      <c r="AE88" s="6">
        <v>0.20747124093812111</v>
      </c>
      <c r="AF88" s="6">
        <v>7.2686519447141842E-2</v>
      </c>
      <c r="AG88" s="6">
        <v>8.1113719946374091E-2</v>
      </c>
      <c r="AH88" s="6">
        <v>0.12628250915312156</v>
      </c>
      <c r="AI88" s="6">
        <v>8.6799996354832487E-2</v>
      </c>
    </row>
    <row r="89" spans="2:35" x14ac:dyDescent="0.25">
      <c r="B89" s="5"/>
      <c r="C89" s="7"/>
      <c r="D89" s="5"/>
      <c r="E89" s="5" t="s">
        <v>66</v>
      </c>
      <c r="F89" s="20">
        <v>3</v>
      </c>
      <c r="G89" s="20">
        <v>16</v>
      </c>
      <c r="H89" s="20">
        <v>0</v>
      </c>
      <c r="I89" s="20">
        <v>3</v>
      </c>
      <c r="J89" s="20">
        <v>2</v>
      </c>
      <c r="K89" s="20">
        <v>8</v>
      </c>
      <c r="L89" s="20">
        <v>1</v>
      </c>
      <c r="M89" s="20">
        <v>5</v>
      </c>
      <c r="N89" s="20">
        <v>5</v>
      </c>
      <c r="O89" s="20">
        <v>13</v>
      </c>
      <c r="P89" s="20">
        <v>9</v>
      </c>
      <c r="Q89" s="20">
        <v>20</v>
      </c>
      <c r="R89" s="20">
        <v>17</v>
      </c>
      <c r="S89" s="20">
        <v>4</v>
      </c>
      <c r="T89" s="20">
        <v>1</v>
      </c>
      <c r="U89" s="20">
        <v>13</v>
      </c>
      <c r="V89" s="20">
        <v>2</v>
      </c>
      <c r="W89" s="20">
        <v>21</v>
      </c>
      <c r="X89" s="20">
        <v>4</v>
      </c>
      <c r="Y89" s="20">
        <v>2</v>
      </c>
      <c r="Z89" s="20">
        <v>20</v>
      </c>
      <c r="AA89" s="20">
        <v>17</v>
      </c>
      <c r="AB89" s="20">
        <v>2</v>
      </c>
      <c r="AC89" s="20">
        <v>14</v>
      </c>
      <c r="AD89" s="20">
        <v>4</v>
      </c>
      <c r="AE89" s="20">
        <v>5</v>
      </c>
      <c r="AF89" s="20">
        <v>26</v>
      </c>
      <c r="AG89" s="20">
        <v>20</v>
      </c>
      <c r="AH89" s="20">
        <v>32</v>
      </c>
      <c r="AI89" s="20">
        <v>17</v>
      </c>
    </row>
    <row r="90" spans="2:35" x14ac:dyDescent="0.25">
      <c r="B90" s="5"/>
      <c r="C90" s="7"/>
      <c r="D90" s="5"/>
      <c r="E90" s="49" t="s">
        <v>68</v>
      </c>
      <c r="F90" s="50">
        <v>0.10585129926549894</v>
      </c>
      <c r="G90" s="50">
        <v>0.36802774263685656</v>
      </c>
      <c r="H90" s="50">
        <v>0.28474163312609263</v>
      </c>
      <c r="I90" s="50">
        <v>9.3682432408607158E-2</v>
      </c>
      <c r="J90" s="50">
        <v>0.23482409615841554</v>
      </c>
      <c r="K90" s="50">
        <v>9.5489414198400187E-3</v>
      </c>
      <c r="L90" s="50">
        <v>8.4035688105159045E-2</v>
      </c>
      <c r="M90" s="50">
        <v>4.0096108031147465E-2</v>
      </c>
      <c r="N90" s="50">
        <v>6.4201041767477972E-3</v>
      </c>
      <c r="O90" s="50">
        <v>0.32991798875046091</v>
      </c>
      <c r="P90" s="50">
        <v>0.5947616823368963</v>
      </c>
      <c r="Q90" s="50">
        <v>8.9185917722325619E-2</v>
      </c>
      <c r="R90" s="50">
        <v>4.0043213151743147E-2</v>
      </c>
      <c r="S90" s="50">
        <v>0.12510318405390181</v>
      </c>
      <c r="T90" s="50">
        <v>0.19025336362559536</v>
      </c>
      <c r="U90" s="50">
        <v>0.6539103511838259</v>
      </c>
      <c r="V90" s="50">
        <v>0.48795598570611304</v>
      </c>
      <c r="W90" s="50">
        <v>0.20348764823091406</v>
      </c>
      <c r="X90" s="50">
        <v>0.32642695233283103</v>
      </c>
      <c r="Y90" s="50">
        <v>0.59661937335453641</v>
      </c>
      <c r="Z90" s="50">
        <v>9.7231985477513647E-2</v>
      </c>
      <c r="AA90" s="50">
        <v>7.335610547985838E-2</v>
      </c>
      <c r="AB90" s="50">
        <v>0.53442972219756635</v>
      </c>
      <c r="AC90" s="50">
        <v>0.20454856350280826</v>
      </c>
      <c r="AD90" s="50">
        <v>5.8654667588349807E-2</v>
      </c>
      <c r="AE90" s="50">
        <v>0.60896502690378396</v>
      </c>
      <c r="AF90" s="50">
        <v>0.49197430310838891</v>
      </c>
      <c r="AG90" s="50">
        <v>0.15470997826647467</v>
      </c>
      <c r="AH90" s="50">
        <v>0.34818960883098699</v>
      </c>
      <c r="AI90" s="50">
        <v>0.63146625905959175</v>
      </c>
    </row>
    <row r="91" spans="2:35" x14ac:dyDescent="0.25">
      <c r="B91" s="5"/>
      <c r="C91" s="7"/>
      <c r="D91" s="5"/>
      <c r="E91" s="21" t="s">
        <v>74</v>
      </c>
      <c r="F91" s="21">
        <v>5.2796007179876661</v>
      </c>
      <c r="G91" s="21">
        <v>3.658398751612391</v>
      </c>
      <c r="H91" s="21">
        <v>5.7227183165883808</v>
      </c>
      <c r="I91" s="21">
        <v>0.30992121719575227</v>
      </c>
      <c r="J91" s="21">
        <v>4.4148269353840011</v>
      </c>
      <c r="K91" s="21">
        <v>1.4825480853511803</v>
      </c>
      <c r="L91" s="21">
        <v>5.7368502131847388</v>
      </c>
      <c r="M91" s="21">
        <v>1.1080131930152184</v>
      </c>
      <c r="N91" s="21">
        <v>6.0262883835060554</v>
      </c>
      <c r="O91" s="21">
        <v>0.69583301498686856</v>
      </c>
      <c r="P91" s="21">
        <v>1.1038582678418483</v>
      </c>
      <c r="Q91" s="21">
        <v>3.1351227879979415</v>
      </c>
      <c r="R91" s="21">
        <v>3.410997529078899</v>
      </c>
      <c r="S91" s="21">
        <v>3.3843321041755234</v>
      </c>
      <c r="T91" s="21">
        <v>2.3715035843281629</v>
      </c>
      <c r="U91" s="21">
        <v>0.55091644002508822</v>
      </c>
      <c r="V91" s="21">
        <v>3.5169047434578373</v>
      </c>
      <c r="W91" s="21">
        <v>4.8764728263957906</v>
      </c>
      <c r="X91" s="21">
        <v>2.8620152817452289</v>
      </c>
      <c r="Y91" s="21">
        <v>5.1143611028870239</v>
      </c>
      <c r="Z91" s="21">
        <v>0.63377491326192381</v>
      </c>
      <c r="AA91" s="21">
        <v>5.510315173870084</v>
      </c>
      <c r="AB91" s="21">
        <v>5.3467725378571709</v>
      </c>
      <c r="AC91" s="21">
        <v>2.7815834055342785</v>
      </c>
      <c r="AD91" s="21">
        <v>4.9417991347211174</v>
      </c>
      <c r="AE91" s="21">
        <v>3.4044890154270719</v>
      </c>
      <c r="AF91" s="21">
        <v>2.7169115243330291</v>
      </c>
      <c r="AG91" s="21">
        <v>3.2049359744788237</v>
      </c>
      <c r="AH91" s="21">
        <v>0.71654697690736802</v>
      </c>
      <c r="AI91" s="21">
        <v>5.0277906677103932</v>
      </c>
    </row>
    <row r="92" spans="2:35" x14ac:dyDescent="0.25">
      <c r="B92" s="5"/>
      <c r="C92" s="7"/>
      <c r="D92" s="5"/>
      <c r="E92" s="8" t="s">
        <v>73</v>
      </c>
      <c r="F92" s="8">
        <v>1</v>
      </c>
      <c r="G92" s="8">
        <v>1</v>
      </c>
      <c r="H92" s="8">
        <v>1</v>
      </c>
      <c r="I92" s="8">
        <v>1</v>
      </c>
      <c r="J92" s="8">
        <v>1</v>
      </c>
      <c r="K92" s="8">
        <v>0.92857142857142905</v>
      </c>
      <c r="L92" s="8">
        <v>0.93333333333333302</v>
      </c>
      <c r="M92" s="8">
        <v>0.94736842105263197</v>
      </c>
      <c r="N92" s="8">
        <v>0.95652173913043503</v>
      </c>
      <c r="O92" s="8">
        <v>1</v>
      </c>
      <c r="P92" s="8">
        <v>1</v>
      </c>
      <c r="Q92" s="8">
        <v>1</v>
      </c>
      <c r="R92" s="8">
        <v>1</v>
      </c>
      <c r="S92" s="8">
        <v>1</v>
      </c>
      <c r="T92" s="8">
        <v>1</v>
      </c>
      <c r="U92" s="8">
        <v>1</v>
      </c>
      <c r="V92" s="8">
        <v>1</v>
      </c>
      <c r="W92" s="8">
        <v>1</v>
      </c>
      <c r="X92" s="8">
        <v>1</v>
      </c>
      <c r="Y92" s="8">
        <v>1</v>
      </c>
      <c r="Z92" s="8">
        <v>0.96551724137931005</v>
      </c>
      <c r="AA92" s="8">
        <v>0.96</v>
      </c>
      <c r="AB92" s="8">
        <v>0.95</v>
      </c>
      <c r="AC92" s="8">
        <v>0.95833333333333304</v>
      </c>
      <c r="AD92" s="8">
        <v>1</v>
      </c>
      <c r="AE92" s="8">
        <v>1</v>
      </c>
      <c r="AF92" s="8">
        <v>1</v>
      </c>
      <c r="AG92" s="8">
        <v>1</v>
      </c>
      <c r="AH92" s="8">
        <v>1</v>
      </c>
      <c r="AI92" s="8">
        <v>1</v>
      </c>
    </row>
    <row r="93" spans="2:35" x14ac:dyDescent="0.25">
      <c r="B93" s="5"/>
      <c r="C93" s="7"/>
      <c r="D93" s="5"/>
      <c r="E93" s="5"/>
      <c r="F93" s="6"/>
      <c r="G93" s="6"/>
      <c r="H93" s="6"/>
      <c r="I93" s="6"/>
      <c r="J93" s="6"/>
      <c r="K93" s="6"/>
      <c r="L93" s="6"/>
      <c r="M93" s="6"/>
      <c r="N93" s="6"/>
      <c r="O93" s="6"/>
      <c r="P93" s="6"/>
      <c r="Q93" s="6"/>
      <c r="R93" s="6"/>
      <c r="S93" s="6"/>
      <c r="T93" s="6"/>
      <c r="U93" s="6"/>
      <c r="V93" s="6"/>
      <c r="W93" s="6"/>
      <c r="X93" s="6"/>
      <c r="Y93" s="6"/>
      <c r="Z93" s="6"/>
      <c r="AA93" s="6"/>
      <c r="AB93" s="6"/>
      <c r="AC93" s="6"/>
      <c r="AD93" s="6"/>
      <c r="AE93" s="6"/>
      <c r="AF93" s="6"/>
      <c r="AG93" s="6"/>
      <c r="AH93" s="6"/>
      <c r="AI93" s="6"/>
    </row>
    <row r="94" spans="2:35" x14ac:dyDescent="0.25">
      <c r="B94" s="5"/>
      <c r="C94" s="7"/>
      <c r="D94" s="5" t="s">
        <v>49</v>
      </c>
      <c r="E94" s="5" t="s">
        <v>67</v>
      </c>
      <c r="F94" s="6">
        <v>7.3045787517276792E-2</v>
      </c>
      <c r="G94" s="6">
        <v>9.1162076981189291E-2</v>
      </c>
      <c r="H94" s="6">
        <v>7.2371856718304886E-2</v>
      </c>
      <c r="I94" s="6">
        <v>0.14680954797920207</v>
      </c>
      <c r="J94" s="6">
        <v>6.9634428792970451E-2</v>
      </c>
      <c r="K94" s="6">
        <v>3.5793061760199349E-2</v>
      </c>
      <c r="L94" s="6">
        <v>0.1373688055182212</v>
      </c>
      <c r="M94" s="6">
        <v>9.0283902248145725E-2</v>
      </c>
      <c r="N94" s="6">
        <v>3.1708918911689331E-2</v>
      </c>
      <c r="O94" s="6">
        <v>5.002529740769842E-2</v>
      </c>
      <c r="P94" s="6">
        <v>9.4864463237388601E-4</v>
      </c>
      <c r="Q94" s="6">
        <v>0.11924344563972264</v>
      </c>
      <c r="R94" s="6">
        <v>0.17869634598047709</v>
      </c>
      <c r="S94" s="6">
        <v>9.4423557463583357E-2</v>
      </c>
      <c r="T94" s="6">
        <v>0.1209663107570655</v>
      </c>
      <c r="U94" s="6">
        <v>0.14676549073300796</v>
      </c>
      <c r="V94" s="6">
        <v>7.8685462720159416E-3</v>
      </c>
      <c r="W94" s="6">
        <v>0.1166415598660529</v>
      </c>
      <c r="X94" s="6">
        <v>0.14846851037505873</v>
      </c>
      <c r="Y94" s="6">
        <v>1.7730756500133026E-2</v>
      </c>
      <c r="Z94" s="6">
        <v>0.24162387448476047</v>
      </c>
      <c r="AA94" s="6">
        <v>0.12716541413308363</v>
      </c>
      <c r="AB94" s="6">
        <v>1.6137799869793901E-2</v>
      </c>
      <c r="AC94" s="6">
        <v>0.13950131321875608</v>
      </c>
      <c r="AD94" s="6">
        <v>0.12167720231448306</v>
      </c>
      <c r="AE94" s="6">
        <v>0.15308199897853364</v>
      </c>
      <c r="AF94" s="6">
        <v>0.1874147114182699</v>
      </c>
      <c r="AG94" s="6">
        <v>1.6412785767513961E-2</v>
      </c>
      <c r="AH94" s="6">
        <v>5.9935323208543979E-2</v>
      </c>
      <c r="AI94" s="6">
        <v>4.8799249013932434E-2</v>
      </c>
    </row>
    <row r="95" spans="2:35" x14ac:dyDescent="0.25">
      <c r="B95" s="5"/>
      <c r="C95" s="7"/>
      <c r="D95" s="5"/>
      <c r="E95" s="5" t="s">
        <v>66</v>
      </c>
      <c r="F95" s="20">
        <v>1</v>
      </c>
      <c r="G95" s="20">
        <v>2</v>
      </c>
      <c r="H95" s="20">
        <v>3</v>
      </c>
      <c r="I95" s="20">
        <v>0</v>
      </c>
      <c r="J95" s="20">
        <v>6</v>
      </c>
      <c r="K95" s="20">
        <v>3</v>
      </c>
      <c r="L95" s="20">
        <v>1</v>
      </c>
      <c r="M95" s="20">
        <v>3</v>
      </c>
      <c r="N95" s="20">
        <v>5</v>
      </c>
      <c r="O95" s="20">
        <v>3</v>
      </c>
      <c r="P95" s="20">
        <v>4</v>
      </c>
      <c r="Q95" s="20">
        <v>5</v>
      </c>
      <c r="R95" s="20">
        <v>0</v>
      </c>
      <c r="S95" s="20">
        <v>2</v>
      </c>
      <c r="T95" s="20">
        <v>3</v>
      </c>
      <c r="U95" s="20">
        <v>3</v>
      </c>
      <c r="V95" s="20">
        <v>0</v>
      </c>
      <c r="W95" s="20">
        <v>7</v>
      </c>
      <c r="X95" s="20">
        <v>1</v>
      </c>
      <c r="Y95" s="20">
        <v>6</v>
      </c>
      <c r="Z95" s="20">
        <v>2</v>
      </c>
      <c r="AA95" s="20">
        <v>10</v>
      </c>
      <c r="AB95" s="20">
        <v>9</v>
      </c>
      <c r="AC95" s="20">
        <v>6</v>
      </c>
      <c r="AD95" s="20">
        <v>7</v>
      </c>
      <c r="AE95" s="20">
        <v>6</v>
      </c>
      <c r="AF95" s="20">
        <v>6</v>
      </c>
      <c r="AG95" s="20">
        <v>4</v>
      </c>
      <c r="AH95" s="20">
        <v>2</v>
      </c>
      <c r="AI95" s="20">
        <v>4</v>
      </c>
    </row>
    <row r="96" spans="2:35" x14ac:dyDescent="0.25">
      <c r="B96" s="5"/>
      <c r="C96" s="7"/>
      <c r="D96" s="5"/>
      <c r="E96" s="49" t="s">
        <v>68</v>
      </c>
      <c r="F96" s="50">
        <v>0.29578183993032064</v>
      </c>
      <c r="G96" s="50">
        <v>0.16653873490578086</v>
      </c>
      <c r="H96" s="50">
        <v>0.11278907604325496</v>
      </c>
      <c r="I96" s="50">
        <v>0.41926749259244028</v>
      </c>
      <c r="J96" s="50">
        <v>0.49954892342024682</v>
      </c>
      <c r="K96" s="50">
        <v>2.7819149937004472E-2</v>
      </c>
      <c r="L96" s="50">
        <v>0.85964553236241803</v>
      </c>
      <c r="M96" s="50">
        <v>0.77850742998037736</v>
      </c>
      <c r="N96" s="50">
        <v>0.99544563953754961</v>
      </c>
      <c r="O96" s="50">
        <v>0.68846372603215478</v>
      </c>
      <c r="P96" s="50">
        <v>0.44421287272638488</v>
      </c>
      <c r="Q96" s="50">
        <v>0.79239517035103968</v>
      </c>
      <c r="R96" s="50">
        <v>0.39934318322556556</v>
      </c>
      <c r="S96" s="50">
        <v>0.7259761294818825</v>
      </c>
      <c r="T96" s="50">
        <v>0.59613164684408904</v>
      </c>
      <c r="U96" s="50">
        <v>0.15952613714648603</v>
      </c>
      <c r="V96" s="50">
        <v>0.41599186316990255</v>
      </c>
      <c r="W96" s="50">
        <v>8.600351683858129E-2</v>
      </c>
      <c r="X96" s="50">
        <v>0.48530414195841848</v>
      </c>
      <c r="Y96" s="50">
        <v>0.18220502255204882</v>
      </c>
      <c r="Z96" s="50">
        <v>0.13933443681422833</v>
      </c>
      <c r="AA96" s="50">
        <v>0.29414181612068391</v>
      </c>
      <c r="AB96" s="50">
        <v>0.51739869299137986</v>
      </c>
      <c r="AC96" s="50">
        <v>0.31248934598218153</v>
      </c>
      <c r="AD96" s="50">
        <v>0.50168238938205434</v>
      </c>
      <c r="AE96" s="50">
        <v>0.6247171944755896</v>
      </c>
      <c r="AF96" s="50">
        <v>2.9545928714994212E-2</v>
      </c>
      <c r="AG96" s="50">
        <v>0.67428911122550617</v>
      </c>
      <c r="AH96" s="50">
        <v>0.50252736668733389</v>
      </c>
      <c r="AI96" s="50">
        <v>0.10624582116740146</v>
      </c>
    </row>
    <row r="97" spans="2:35" x14ac:dyDescent="0.25">
      <c r="B97" s="5"/>
      <c r="C97" s="7"/>
      <c r="D97" s="5"/>
      <c r="E97" s="21" t="s">
        <v>74</v>
      </c>
      <c r="F97" s="21">
        <v>2.5778044551433359</v>
      </c>
      <c r="G97" s="21">
        <v>6.5349233821150055</v>
      </c>
      <c r="H97" s="21">
        <v>6.5082342116793583</v>
      </c>
      <c r="I97" s="21">
        <v>2.5899084661240348</v>
      </c>
      <c r="J97" s="21">
        <v>5.4165879931138434</v>
      </c>
      <c r="K97" s="21">
        <v>2.2825843040334632</v>
      </c>
      <c r="L97" s="21">
        <v>6.3352880816903996</v>
      </c>
      <c r="M97" s="21">
        <v>3.0673988203142706</v>
      </c>
      <c r="N97" s="21">
        <v>4.3000151507664066</v>
      </c>
      <c r="O97" s="21">
        <v>2.8647620127103814</v>
      </c>
      <c r="P97" s="21">
        <v>1.9437240546659071</v>
      </c>
      <c r="Q97" s="21">
        <v>7.4234604511738311</v>
      </c>
      <c r="R97" s="21">
        <v>4.3731341125548218</v>
      </c>
      <c r="S97" s="21">
        <v>4.1882439663102851</v>
      </c>
      <c r="T97" s="21">
        <v>6.0756616124476732</v>
      </c>
      <c r="U97" s="21">
        <v>2.7768179281689562</v>
      </c>
      <c r="V97" s="21">
        <v>1.111702514681292</v>
      </c>
      <c r="W97" s="21">
        <v>6.7229171911464363</v>
      </c>
      <c r="X97" s="21">
        <v>6.822807350982389</v>
      </c>
      <c r="Y97" s="21">
        <v>7.0799731787531623</v>
      </c>
      <c r="Z97" s="21">
        <v>4.5996790866703909</v>
      </c>
      <c r="AA97" s="21">
        <v>4.5852053709485263</v>
      </c>
      <c r="AB97" s="21">
        <v>5.1445577278397066</v>
      </c>
      <c r="AC97" s="21">
        <v>4.786427798650239</v>
      </c>
      <c r="AD97" s="21">
        <v>7.5776755055278935</v>
      </c>
      <c r="AE97" s="21">
        <v>8.3655072952967711</v>
      </c>
      <c r="AF97" s="21">
        <v>7.1066085565712491</v>
      </c>
      <c r="AG97" s="21">
        <v>2.2999650922341051</v>
      </c>
      <c r="AH97" s="21">
        <v>5.8079452472002551</v>
      </c>
      <c r="AI97" s="21">
        <v>6.5753863280126152</v>
      </c>
    </row>
    <row r="98" spans="2:35" x14ac:dyDescent="0.25">
      <c r="B98" s="5"/>
      <c r="C98" s="7"/>
      <c r="D98" s="5"/>
      <c r="E98" s="8" t="s">
        <v>73</v>
      </c>
      <c r="F98" s="8">
        <v>1</v>
      </c>
      <c r="G98" s="8">
        <v>1</v>
      </c>
      <c r="H98" s="8">
        <v>1</v>
      </c>
      <c r="I98" s="8">
        <v>1</v>
      </c>
      <c r="J98" s="8">
        <v>1</v>
      </c>
      <c r="K98" s="8">
        <v>1</v>
      </c>
      <c r="L98" s="8">
        <v>1</v>
      </c>
      <c r="M98" s="8">
        <v>1</v>
      </c>
      <c r="N98" s="8">
        <v>0.83333333333333304</v>
      </c>
      <c r="O98" s="8">
        <v>0.66666666666666696</v>
      </c>
      <c r="P98" s="8">
        <v>0.5</v>
      </c>
      <c r="Q98" s="8">
        <v>0.4</v>
      </c>
      <c r="R98" s="8">
        <v>0.5</v>
      </c>
      <c r="S98" s="8">
        <v>0.6</v>
      </c>
      <c r="T98" s="8">
        <v>0.8</v>
      </c>
      <c r="U98" s="8">
        <v>1</v>
      </c>
      <c r="V98" s="8">
        <v>1</v>
      </c>
      <c r="W98" s="8">
        <v>1</v>
      </c>
      <c r="X98" s="8">
        <v>1</v>
      </c>
      <c r="Y98" s="8">
        <v>1</v>
      </c>
      <c r="Z98" s="8">
        <v>0.92307692307692302</v>
      </c>
      <c r="AA98" s="8">
        <v>0.92307692307692302</v>
      </c>
      <c r="AB98" s="8">
        <v>0.91666666666666696</v>
      </c>
      <c r="AC98" s="8">
        <v>0.92307692307692302</v>
      </c>
      <c r="AD98" s="8">
        <v>1</v>
      </c>
      <c r="AE98" s="8">
        <v>1</v>
      </c>
      <c r="AF98" s="8">
        <v>1</v>
      </c>
      <c r="AG98" s="8">
        <v>1</v>
      </c>
      <c r="AH98" s="8">
        <v>0.88888888888888895</v>
      </c>
      <c r="AI98" s="8">
        <v>0.83333333333333304</v>
      </c>
    </row>
    <row r="99" spans="2:35" x14ac:dyDescent="0.25">
      <c r="B99" s="5"/>
      <c r="C99" s="7"/>
      <c r="D99" s="5"/>
      <c r="E99" s="5"/>
      <c r="F99" s="6"/>
      <c r="G99" s="6"/>
      <c r="H99" s="6"/>
      <c r="I99" s="6"/>
      <c r="J99" s="6"/>
      <c r="K99" s="6"/>
      <c r="L99" s="6"/>
      <c r="M99" s="6"/>
      <c r="N99" s="6"/>
      <c r="O99" s="6"/>
      <c r="P99" s="6"/>
      <c r="Q99" s="6"/>
      <c r="R99" s="6"/>
      <c r="S99" s="6"/>
      <c r="T99" s="6"/>
      <c r="U99" s="6"/>
      <c r="V99" s="6"/>
      <c r="W99" s="6"/>
      <c r="X99" s="6"/>
      <c r="Y99" s="6"/>
      <c r="Z99" s="6"/>
      <c r="AA99" s="6"/>
      <c r="AB99" s="6"/>
      <c r="AC99" s="6"/>
      <c r="AD99" s="6"/>
      <c r="AE99" s="6"/>
      <c r="AF99" s="6"/>
      <c r="AG99" s="6"/>
      <c r="AH99" s="6"/>
      <c r="AI99" s="6"/>
    </row>
    <row r="100" spans="2:35" x14ac:dyDescent="0.25">
      <c r="B100" s="5"/>
      <c r="C100" s="7" t="s">
        <v>22</v>
      </c>
      <c r="D100" s="5" t="s">
        <v>51</v>
      </c>
      <c r="E100" s="5" t="s">
        <v>67</v>
      </c>
      <c r="F100" s="6">
        <v>0.10235685246613022</v>
      </c>
      <c r="G100" s="6">
        <v>5.4504793297258866E-2</v>
      </c>
      <c r="H100" s="6">
        <v>9.5160472715817762E-2</v>
      </c>
      <c r="I100" s="6">
        <v>0.11788755343678974</v>
      </c>
      <c r="J100" s="6">
        <v>5.7150743561313395E-2</v>
      </c>
      <c r="K100" s="6">
        <v>6.291761608254863E-3</v>
      </c>
      <c r="L100" s="6">
        <v>4.1353949120839256E-2</v>
      </c>
      <c r="M100" s="6">
        <v>9.6242918479557502E-2</v>
      </c>
      <c r="N100" s="6">
        <v>7.6945026140886441E-2</v>
      </c>
      <c r="O100" s="6">
        <v>8.7665500807181815E-2</v>
      </c>
      <c r="P100" s="6">
        <v>6.3515215279056084E-2</v>
      </c>
      <c r="Q100" s="6">
        <v>4.8139322755078054E-2</v>
      </c>
      <c r="R100" s="6">
        <v>0.13315046794246196</v>
      </c>
      <c r="S100" s="6">
        <v>0.17221565040501413</v>
      </c>
      <c r="T100" s="6">
        <v>2.9693065546464906E-2</v>
      </c>
      <c r="U100" s="6">
        <v>0.15432184252965292</v>
      </c>
      <c r="V100" s="6">
        <v>0.16435526624251823</v>
      </c>
      <c r="W100" s="6">
        <v>0.17062636548046026</v>
      </c>
      <c r="X100" s="6">
        <v>0.19085326395326996</v>
      </c>
      <c r="Y100" s="6">
        <v>0.15940846218272609</v>
      </c>
      <c r="Z100" s="6">
        <v>0.13933694504956692</v>
      </c>
      <c r="AA100" s="6">
        <v>0.10617988672824412</v>
      </c>
      <c r="AB100" s="6">
        <v>8.4897304342682223E-2</v>
      </c>
      <c r="AC100" s="6">
        <v>3.0527646392887825E-2</v>
      </c>
      <c r="AD100" s="6">
        <v>0.18512548300976042</v>
      </c>
      <c r="AE100" s="6">
        <v>0.16235147786138374</v>
      </c>
      <c r="AF100" s="6">
        <v>0.11332111725889854</v>
      </c>
      <c r="AG100" s="6">
        <v>0.15104826449940348</v>
      </c>
      <c r="AH100" s="6">
        <v>4.4419980913413502E-2</v>
      </c>
      <c r="AI100" s="6">
        <v>5.4135106667348477E-2</v>
      </c>
    </row>
    <row r="101" spans="2:35" x14ac:dyDescent="0.25">
      <c r="B101" s="5"/>
      <c r="C101" s="7"/>
      <c r="D101" s="5"/>
      <c r="E101" s="5" t="s">
        <v>66</v>
      </c>
      <c r="F101" s="20">
        <v>14</v>
      </c>
      <c r="G101" s="20">
        <v>4</v>
      </c>
      <c r="H101" s="20">
        <v>5</v>
      </c>
      <c r="I101" s="20">
        <v>0</v>
      </c>
      <c r="J101" s="20">
        <v>4</v>
      </c>
      <c r="K101" s="20">
        <v>1</v>
      </c>
      <c r="L101" s="20">
        <v>5</v>
      </c>
      <c r="M101" s="20">
        <v>11</v>
      </c>
      <c r="N101" s="20">
        <v>3</v>
      </c>
      <c r="O101" s="20">
        <v>2</v>
      </c>
      <c r="P101" s="20">
        <v>23</v>
      </c>
      <c r="Q101" s="20">
        <v>3</v>
      </c>
      <c r="R101" s="20">
        <v>9</v>
      </c>
      <c r="S101" s="20">
        <v>24</v>
      </c>
      <c r="T101" s="20">
        <v>3</v>
      </c>
      <c r="U101" s="20">
        <v>18</v>
      </c>
      <c r="V101" s="20">
        <v>8</v>
      </c>
      <c r="W101" s="20">
        <v>17</v>
      </c>
      <c r="X101" s="20">
        <v>16</v>
      </c>
      <c r="Y101" s="20">
        <v>13</v>
      </c>
      <c r="Z101" s="20">
        <v>20</v>
      </c>
      <c r="AA101" s="20">
        <v>16</v>
      </c>
      <c r="AB101" s="20">
        <v>13</v>
      </c>
      <c r="AC101" s="20">
        <v>8</v>
      </c>
      <c r="AD101" s="20">
        <v>25</v>
      </c>
      <c r="AE101" s="20">
        <v>17</v>
      </c>
      <c r="AF101" s="20">
        <v>6</v>
      </c>
      <c r="AG101" s="20">
        <v>10</v>
      </c>
      <c r="AH101" s="20">
        <v>17</v>
      </c>
      <c r="AI101" s="20">
        <v>14</v>
      </c>
    </row>
    <row r="102" spans="2:35" x14ac:dyDescent="0.25">
      <c r="B102" s="5"/>
      <c r="C102" s="7"/>
      <c r="D102" s="5"/>
      <c r="E102" s="49" t="s">
        <v>68</v>
      </c>
      <c r="F102" s="50">
        <v>0.1583569508274508</v>
      </c>
      <c r="G102" s="50">
        <v>3.4549392467407264E-2</v>
      </c>
      <c r="H102" s="50">
        <v>1.0819808628471607E-2</v>
      </c>
      <c r="I102" s="50">
        <v>0.20760927492546194</v>
      </c>
      <c r="J102" s="50">
        <v>3.0373546537469372E-2</v>
      </c>
      <c r="K102" s="50">
        <v>6.6916184040244089E-2</v>
      </c>
      <c r="L102" s="50">
        <v>2.8739935959357102E-2</v>
      </c>
      <c r="M102" s="50">
        <v>0.21164777295556605</v>
      </c>
      <c r="N102" s="50">
        <v>0.39489039762230888</v>
      </c>
      <c r="O102" s="50">
        <v>0.45915958379092464</v>
      </c>
      <c r="P102" s="50">
        <v>0.17880290916155703</v>
      </c>
      <c r="Q102" s="50">
        <v>0.49020265345551439</v>
      </c>
      <c r="R102" s="50">
        <v>0.54599141899774184</v>
      </c>
      <c r="S102" s="50">
        <v>0.32142734123876365</v>
      </c>
      <c r="T102" s="50">
        <v>0.17423018521082526</v>
      </c>
      <c r="U102" s="50">
        <v>0.38808891829647707</v>
      </c>
      <c r="V102" s="50">
        <v>0.47092116063727196</v>
      </c>
      <c r="W102" s="50">
        <v>0.25533938543148021</v>
      </c>
      <c r="X102" s="50">
        <v>0.17823736173932714</v>
      </c>
      <c r="Y102" s="50">
        <v>0.22206775033930942</v>
      </c>
      <c r="Z102" s="50">
        <v>0.23434661523875736</v>
      </c>
      <c r="AA102" s="50">
        <v>0.41960975184694077</v>
      </c>
      <c r="AB102" s="50">
        <v>0.27475841188673233</v>
      </c>
      <c r="AC102" s="50">
        <v>0.47418752606062137</v>
      </c>
      <c r="AD102" s="50">
        <v>0.69220891587620748</v>
      </c>
      <c r="AE102" s="50">
        <v>0.54166305330100029</v>
      </c>
      <c r="AF102" s="50">
        <v>9.5069694162442462E-3</v>
      </c>
      <c r="AG102" s="50">
        <v>0.18214170742458458</v>
      </c>
      <c r="AH102" s="50">
        <v>0.23933615990430976</v>
      </c>
      <c r="AI102" s="50">
        <v>6.3779704977457483E-2</v>
      </c>
    </row>
    <row r="103" spans="2:35" x14ac:dyDescent="0.25">
      <c r="B103" s="5"/>
      <c r="C103" s="7"/>
      <c r="D103" s="5"/>
      <c r="E103" s="21" t="s">
        <v>74</v>
      </c>
      <c r="F103" s="21">
        <v>4.5445228652643213</v>
      </c>
      <c r="G103" s="21">
        <v>3.7236727982887681</v>
      </c>
      <c r="H103" s="21">
        <v>4.7464029695731291</v>
      </c>
      <c r="I103" s="21">
        <v>5.3496982894622498</v>
      </c>
      <c r="J103" s="21">
        <v>2.101030774868601</v>
      </c>
      <c r="K103" s="21">
        <v>2.0393297040028022</v>
      </c>
      <c r="L103" s="21">
        <v>0.14143360181185605</v>
      </c>
      <c r="M103" s="21">
        <v>4.5906404124405507</v>
      </c>
      <c r="N103" s="21">
        <v>0.89512089797401539</v>
      </c>
      <c r="O103" s="21">
        <v>3.593766784899822</v>
      </c>
      <c r="P103" s="21">
        <v>6.6049990769016326E-2</v>
      </c>
      <c r="Q103" s="21">
        <v>5.2289071007016661</v>
      </c>
      <c r="R103" s="21">
        <v>0.57713725710327535</v>
      </c>
      <c r="S103" s="21">
        <v>1.7814565013155967</v>
      </c>
      <c r="T103" s="21">
        <v>5.4784531994717076</v>
      </c>
      <c r="U103" s="21">
        <v>2.5415879637680407</v>
      </c>
      <c r="V103" s="21">
        <v>3.1661802013286735</v>
      </c>
      <c r="W103" s="21">
        <v>2.3571324349667999</v>
      </c>
      <c r="X103" s="21">
        <v>1.8896209856538582</v>
      </c>
      <c r="Y103" s="21">
        <v>3.1447855955782349</v>
      </c>
      <c r="Z103" s="21">
        <v>0.90386327459298155</v>
      </c>
      <c r="AA103" s="21">
        <v>3.781979080743727</v>
      </c>
      <c r="AB103" s="21">
        <v>0.74827077535720643</v>
      </c>
      <c r="AC103" s="21">
        <v>5.3418884395360422</v>
      </c>
      <c r="AD103" s="21">
        <v>1.8273709489768593</v>
      </c>
      <c r="AE103" s="21">
        <v>0.45646731508478761</v>
      </c>
      <c r="AF103" s="21">
        <v>1.7872833789370739</v>
      </c>
      <c r="AG103" s="21">
        <v>1.0628372088321152</v>
      </c>
      <c r="AH103" s="21">
        <v>3.8739058807715501</v>
      </c>
      <c r="AI103" s="21">
        <v>0.47239115594332265</v>
      </c>
    </row>
    <row r="104" spans="2:35" x14ac:dyDescent="0.25">
      <c r="B104" s="5"/>
      <c r="C104" s="7"/>
      <c r="D104" s="5"/>
      <c r="E104" s="8" t="s">
        <v>73</v>
      </c>
      <c r="F104" s="8">
        <v>1</v>
      </c>
      <c r="G104" s="8">
        <v>1</v>
      </c>
      <c r="H104" s="8">
        <v>1</v>
      </c>
      <c r="I104" s="8">
        <v>1</v>
      </c>
      <c r="J104" s="8">
        <v>1</v>
      </c>
      <c r="K104" s="8">
        <v>1</v>
      </c>
      <c r="L104" s="8">
        <v>1</v>
      </c>
      <c r="M104" s="8">
        <v>1</v>
      </c>
      <c r="N104" s="8">
        <v>0.94736842105263197</v>
      </c>
      <c r="O104" s="8">
        <v>0.95454545454545503</v>
      </c>
      <c r="P104" s="8">
        <v>0.96666666666666701</v>
      </c>
      <c r="Q104" s="8">
        <v>0.96875</v>
      </c>
      <c r="R104" s="8">
        <v>1</v>
      </c>
      <c r="S104" s="8">
        <v>1</v>
      </c>
      <c r="T104" s="8">
        <v>1</v>
      </c>
      <c r="U104" s="8">
        <v>1</v>
      </c>
      <c r="V104" s="8">
        <v>1</v>
      </c>
      <c r="W104" s="8">
        <v>1</v>
      </c>
      <c r="X104" s="8">
        <v>1</v>
      </c>
      <c r="Y104" s="8">
        <v>1</v>
      </c>
      <c r="Z104" s="8">
        <v>1</v>
      </c>
      <c r="AA104" s="8">
        <v>1</v>
      </c>
      <c r="AB104" s="8">
        <v>1</v>
      </c>
      <c r="AC104" s="8">
        <v>1</v>
      </c>
      <c r="AD104" s="8">
        <v>1</v>
      </c>
      <c r="AE104" s="8">
        <v>1</v>
      </c>
      <c r="AF104" s="8">
        <v>1</v>
      </c>
      <c r="AG104" s="8">
        <v>1</v>
      </c>
      <c r="AH104" s="8">
        <v>1</v>
      </c>
      <c r="AI104" s="8">
        <v>1</v>
      </c>
    </row>
    <row r="105" spans="2:35" x14ac:dyDescent="0.25">
      <c r="B105" s="5"/>
      <c r="C105" s="7"/>
      <c r="D105" s="5"/>
      <c r="E105" s="5"/>
      <c r="F105" s="6"/>
      <c r="G105" s="6"/>
      <c r="H105" s="6"/>
      <c r="I105" s="6"/>
      <c r="J105" s="6"/>
      <c r="K105" s="6"/>
      <c r="L105" s="6"/>
      <c r="M105" s="6"/>
      <c r="N105" s="6"/>
      <c r="O105" s="6"/>
      <c r="P105" s="6"/>
      <c r="Q105" s="6"/>
      <c r="R105" s="6"/>
      <c r="S105" s="6"/>
      <c r="T105" s="6"/>
      <c r="U105" s="6"/>
      <c r="V105" s="6"/>
      <c r="W105" s="6"/>
      <c r="X105" s="6"/>
      <c r="Y105" s="6"/>
      <c r="Z105" s="6"/>
      <c r="AA105" s="6"/>
      <c r="AB105" s="6"/>
      <c r="AC105" s="6"/>
      <c r="AD105" s="6"/>
      <c r="AE105" s="6"/>
      <c r="AF105" s="6"/>
      <c r="AG105" s="6"/>
      <c r="AH105" s="6"/>
      <c r="AI105" s="6"/>
    </row>
    <row r="106" spans="2:35" x14ac:dyDescent="0.25">
      <c r="B106" s="5"/>
      <c r="C106" s="7"/>
      <c r="D106" s="5" t="s">
        <v>50</v>
      </c>
      <c r="E106" s="5" t="s">
        <v>67</v>
      </c>
      <c r="F106" s="6">
        <v>9.6007416478606555E-2</v>
      </c>
      <c r="G106" s="6">
        <v>0.11074774922132101</v>
      </c>
      <c r="H106" s="6">
        <v>0.17860332348818952</v>
      </c>
      <c r="I106" s="6">
        <v>0.1447552719212791</v>
      </c>
      <c r="J106" s="6">
        <v>4.8635462643976786E-2</v>
      </c>
      <c r="K106" s="6">
        <v>0.19812515307678619</v>
      </c>
      <c r="L106" s="6">
        <v>0.18602968288840341</v>
      </c>
      <c r="M106" s="6">
        <v>2.3765123706755556E-2</v>
      </c>
      <c r="N106" s="6">
        <v>0.17257342302235212</v>
      </c>
      <c r="O106" s="6">
        <v>5.0225018976259451E-2</v>
      </c>
      <c r="P106" s="6">
        <v>0.12257753525771221</v>
      </c>
      <c r="Q106" s="6">
        <v>1.9342766159952077E-2</v>
      </c>
      <c r="R106" s="6">
        <v>1.7457979101372249E-2</v>
      </c>
      <c r="S106" s="6">
        <v>0.14702121605715179</v>
      </c>
      <c r="T106" s="6">
        <v>8.5450189545264066E-2</v>
      </c>
      <c r="U106" s="6">
        <v>0.1684143906632613</v>
      </c>
      <c r="V106" s="6">
        <v>8.0927277077747342E-2</v>
      </c>
      <c r="W106" s="6">
        <v>2.7954835565432528E-2</v>
      </c>
      <c r="X106" s="6">
        <v>7.6952849804222276E-2</v>
      </c>
      <c r="Y106" s="6">
        <v>0.12890570772533025</v>
      </c>
      <c r="Z106" s="6">
        <v>5.0590402944042608E-2</v>
      </c>
      <c r="AA106" s="6">
        <v>9.2120631206512357E-2</v>
      </c>
      <c r="AB106" s="6">
        <v>1.9535096536740657E-2</v>
      </c>
      <c r="AC106" s="6">
        <v>0.1377675529670204</v>
      </c>
      <c r="AD106" s="6">
        <v>1.2520193374900431E-2</v>
      </c>
      <c r="AE106" s="6">
        <v>6.2090992307791602E-2</v>
      </c>
      <c r="AF106" s="6">
        <v>7.1102799498214367E-2</v>
      </c>
      <c r="AG106" s="6">
        <v>7.1775650398633581E-2</v>
      </c>
      <c r="AH106" s="6">
        <v>6.0482757681015971E-2</v>
      </c>
      <c r="AI106" s="6">
        <v>5.4744804762671033E-3</v>
      </c>
    </row>
    <row r="107" spans="2:35" x14ac:dyDescent="0.25">
      <c r="B107" s="5"/>
      <c r="C107" s="7"/>
      <c r="D107" s="5"/>
      <c r="E107" s="5" t="s">
        <v>66</v>
      </c>
      <c r="F107" s="20">
        <v>7</v>
      </c>
      <c r="G107" s="20">
        <v>1</v>
      </c>
      <c r="H107" s="20">
        <v>2</v>
      </c>
      <c r="I107" s="20">
        <v>5</v>
      </c>
      <c r="J107" s="20">
        <v>6</v>
      </c>
      <c r="K107" s="20">
        <v>5</v>
      </c>
      <c r="L107" s="20">
        <v>0</v>
      </c>
      <c r="M107" s="20">
        <v>4</v>
      </c>
      <c r="N107" s="20">
        <v>17</v>
      </c>
      <c r="O107" s="20">
        <v>8</v>
      </c>
      <c r="P107" s="20">
        <v>23</v>
      </c>
      <c r="Q107" s="20">
        <v>22</v>
      </c>
      <c r="R107" s="20">
        <v>16</v>
      </c>
      <c r="S107" s="20">
        <v>16</v>
      </c>
      <c r="T107" s="20">
        <v>23</v>
      </c>
      <c r="U107" s="20">
        <v>22</v>
      </c>
      <c r="V107" s="20">
        <v>6</v>
      </c>
      <c r="W107" s="20">
        <v>1</v>
      </c>
      <c r="X107" s="20">
        <v>10</v>
      </c>
      <c r="Y107" s="20">
        <v>10</v>
      </c>
      <c r="Z107" s="20">
        <v>12</v>
      </c>
      <c r="AA107" s="20">
        <v>5</v>
      </c>
      <c r="AB107" s="20">
        <v>1</v>
      </c>
      <c r="AC107" s="20">
        <v>19</v>
      </c>
      <c r="AD107" s="20">
        <v>16</v>
      </c>
      <c r="AE107" s="20">
        <v>14</v>
      </c>
      <c r="AF107" s="20">
        <v>2</v>
      </c>
      <c r="AG107" s="20">
        <v>4</v>
      </c>
      <c r="AH107" s="20">
        <v>1</v>
      </c>
      <c r="AI107" s="20">
        <v>4</v>
      </c>
    </row>
    <row r="108" spans="2:35" x14ac:dyDescent="0.25">
      <c r="B108" s="5"/>
      <c r="C108" s="7"/>
      <c r="D108" s="5"/>
      <c r="E108" s="49" t="s">
        <v>68</v>
      </c>
      <c r="F108" s="50">
        <v>9.8558579309047434E-2</v>
      </c>
      <c r="G108" s="50">
        <v>0.16274287020130151</v>
      </c>
      <c r="H108" s="50">
        <v>0.1858473251371805</v>
      </c>
      <c r="I108" s="50">
        <v>8.821610091117045E-2</v>
      </c>
      <c r="J108" s="50">
        <v>0.18933835775983299</v>
      </c>
      <c r="K108" s="50">
        <v>0.1058790968678123</v>
      </c>
      <c r="L108" s="50">
        <v>2.2492545841159513E-2</v>
      </c>
      <c r="M108" s="50">
        <v>0.18409062489417202</v>
      </c>
      <c r="N108" s="50">
        <v>0.18642622982449622</v>
      </c>
      <c r="O108" s="50">
        <v>0.17229421518635149</v>
      </c>
      <c r="P108" s="50">
        <v>0.5905903716063805</v>
      </c>
      <c r="Q108" s="50">
        <v>0.45499881319005453</v>
      </c>
      <c r="R108" s="50">
        <v>0.19504907865778032</v>
      </c>
      <c r="S108" s="50">
        <v>0.30199514670663796</v>
      </c>
      <c r="T108" s="50">
        <v>0.38239017097104067</v>
      </c>
      <c r="U108" s="50">
        <v>0.12156733982398417</v>
      </c>
      <c r="V108" s="50">
        <v>9.1234382669108341E-2</v>
      </c>
      <c r="W108" s="50">
        <v>0.25801962119023786</v>
      </c>
      <c r="X108" s="50">
        <v>7.0524927496971243E-2</v>
      </c>
      <c r="Y108" s="50">
        <v>4.5848880325438544E-3</v>
      </c>
      <c r="Z108" s="50">
        <v>0.3243940782292295</v>
      </c>
      <c r="AA108" s="50">
        <v>4.6943667275941382E-2</v>
      </c>
      <c r="AB108" s="50">
        <v>0.48372854143603905</v>
      </c>
      <c r="AC108" s="50">
        <v>0.49928801615102691</v>
      </c>
      <c r="AD108" s="50">
        <v>0.54800826264509106</v>
      </c>
      <c r="AE108" s="50">
        <v>0.22372566771803409</v>
      </c>
      <c r="AF108" s="50">
        <v>0.37199876722239295</v>
      </c>
      <c r="AG108" s="50">
        <v>0.26942347296183472</v>
      </c>
      <c r="AH108" s="50">
        <v>0.30002868500279151</v>
      </c>
      <c r="AI108" s="50">
        <v>6.0159845806552349E-2</v>
      </c>
    </row>
    <row r="109" spans="2:35" x14ac:dyDescent="0.25">
      <c r="B109" s="5"/>
      <c r="C109" s="7"/>
      <c r="D109" s="5"/>
      <c r="E109" s="21" t="s">
        <v>74</v>
      </c>
      <c r="F109" s="21">
        <v>0.56761527697808267</v>
      </c>
      <c r="G109" s="21">
        <v>4.706124294369241</v>
      </c>
      <c r="H109" s="21">
        <v>5.3575973631759002</v>
      </c>
      <c r="I109" s="21">
        <v>3.5324612067409964</v>
      </c>
      <c r="J109" s="21">
        <v>2.3970185820359213</v>
      </c>
      <c r="K109" s="21">
        <v>0.28790732012801246</v>
      </c>
      <c r="L109" s="21">
        <v>4.7010068284581248</v>
      </c>
      <c r="M109" s="21">
        <v>1.3068817640016603</v>
      </c>
      <c r="N109" s="21">
        <v>4.1297202205915848</v>
      </c>
      <c r="O109" s="21">
        <v>3.0801483829763732</v>
      </c>
      <c r="P109" s="21">
        <v>1.9201559160441066</v>
      </c>
      <c r="Q109" s="21">
        <v>3.1211567282820059</v>
      </c>
      <c r="R109" s="21">
        <v>2.4368396290652381</v>
      </c>
      <c r="S109" s="21">
        <v>3.1416830045333088</v>
      </c>
      <c r="T109" s="21">
        <v>3.5322781368655218</v>
      </c>
      <c r="U109" s="21">
        <v>4.8834275960532736</v>
      </c>
      <c r="V109" s="21">
        <v>2.9321548905601698</v>
      </c>
      <c r="W109" s="21">
        <v>2.4880359545903636</v>
      </c>
      <c r="X109" s="21">
        <v>0.22270069168015266</v>
      </c>
      <c r="Y109" s="21">
        <v>4.2262530297611676</v>
      </c>
      <c r="Z109" s="21">
        <v>5.9611128894585867</v>
      </c>
      <c r="AA109" s="21">
        <v>5.0722575322249241</v>
      </c>
      <c r="AB109" s="21">
        <v>2.0799940709611047</v>
      </c>
      <c r="AC109" s="21">
        <v>0.80068314056607937</v>
      </c>
      <c r="AD109" s="21">
        <v>1.6170518223925676</v>
      </c>
      <c r="AE109" s="21">
        <v>1.3763801241690221</v>
      </c>
      <c r="AF109" s="21">
        <v>1.2938020619857382</v>
      </c>
      <c r="AG109" s="21">
        <v>0.42948707683848186</v>
      </c>
      <c r="AH109" s="21">
        <v>1.4809600328049419</v>
      </c>
      <c r="AI109" s="21">
        <v>0.50826311076635167</v>
      </c>
    </row>
    <row r="110" spans="2:35" x14ac:dyDescent="0.25">
      <c r="B110" s="5"/>
      <c r="C110" s="7"/>
      <c r="D110" s="5"/>
      <c r="E110" s="8" t="s">
        <v>73</v>
      </c>
      <c r="F110" s="8">
        <v>1</v>
      </c>
      <c r="G110" s="8">
        <v>1</v>
      </c>
      <c r="H110" s="8">
        <v>1</v>
      </c>
      <c r="I110" s="8">
        <v>1</v>
      </c>
      <c r="J110" s="8">
        <v>1</v>
      </c>
      <c r="K110" s="8">
        <v>1</v>
      </c>
      <c r="L110" s="8">
        <v>1</v>
      </c>
      <c r="M110" s="8">
        <v>1</v>
      </c>
      <c r="N110" s="8">
        <v>0.93333333333333302</v>
      </c>
      <c r="O110" s="8">
        <v>0.94117647058823495</v>
      </c>
      <c r="P110" s="8">
        <v>0.96</v>
      </c>
      <c r="Q110" s="8">
        <v>0.96296296296296302</v>
      </c>
      <c r="R110" s="8">
        <v>1</v>
      </c>
      <c r="S110" s="8">
        <v>1</v>
      </c>
      <c r="T110" s="8">
        <v>1</v>
      </c>
      <c r="U110" s="8">
        <v>1</v>
      </c>
      <c r="V110" s="8">
        <v>1</v>
      </c>
      <c r="W110" s="8">
        <v>1</v>
      </c>
      <c r="X110" s="8">
        <v>1</v>
      </c>
      <c r="Y110" s="8">
        <v>1</v>
      </c>
      <c r="Z110" s="8">
        <v>1</v>
      </c>
      <c r="AA110" s="8">
        <v>1</v>
      </c>
      <c r="AB110" s="8">
        <v>1</v>
      </c>
      <c r="AC110" s="8">
        <v>1</v>
      </c>
      <c r="AD110" s="8">
        <v>1</v>
      </c>
      <c r="AE110" s="8">
        <v>1</v>
      </c>
      <c r="AF110" s="8">
        <v>1</v>
      </c>
      <c r="AG110" s="8">
        <v>1</v>
      </c>
      <c r="AH110" s="8">
        <v>1</v>
      </c>
      <c r="AI110" s="8">
        <v>1</v>
      </c>
    </row>
    <row r="111" spans="2:35" x14ac:dyDescent="0.25">
      <c r="B111" s="5"/>
      <c r="C111" s="7"/>
      <c r="D111" s="5"/>
      <c r="E111" s="5"/>
      <c r="F111" s="6"/>
      <c r="G111" s="6"/>
      <c r="H111" s="6"/>
      <c r="I111" s="6"/>
      <c r="J111" s="6"/>
      <c r="K111" s="6"/>
      <c r="L111" s="6"/>
      <c r="M111" s="6"/>
      <c r="N111" s="6"/>
      <c r="O111" s="6"/>
      <c r="P111" s="6"/>
      <c r="Q111" s="6"/>
      <c r="R111" s="6"/>
      <c r="S111" s="6"/>
      <c r="T111" s="6"/>
      <c r="U111" s="6"/>
      <c r="V111" s="6"/>
      <c r="W111" s="6"/>
      <c r="X111" s="6"/>
      <c r="Y111" s="6"/>
      <c r="Z111" s="6"/>
      <c r="AA111" s="6"/>
      <c r="AB111" s="6"/>
      <c r="AC111" s="6"/>
      <c r="AD111" s="6"/>
      <c r="AE111" s="6"/>
      <c r="AF111" s="6"/>
      <c r="AG111" s="6"/>
      <c r="AH111" s="6"/>
      <c r="AI111" s="6"/>
    </row>
    <row r="112" spans="2:35" x14ac:dyDescent="0.25">
      <c r="B112" s="5"/>
      <c r="C112" s="7"/>
      <c r="D112" s="5" t="s">
        <v>49</v>
      </c>
      <c r="E112" s="5" t="s">
        <v>67</v>
      </c>
      <c r="F112" s="6">
        <v>0</v>
      </c>
      <c r="G112" s="6">
        <v>0</v>
      </c>
      <c r="H112" s="6">
        <v>0</v>
      </c>
      <c r="I112" s="6">
        <v>0</v>
      </c>
      <c r="J112" s="6">
        <v>0</v>
      </c>
      <c r="K112" s="6">
        <v>0</v>
      </c>
      <c r="L112" s="6">
        <v>0</v>
      </c>
      <c r="M112" s="6">
        <v>0</v>
      </c>
      <c r="N112" s="6">
        <v>0.14927366343486387</v>
      </c>
      <c r="O112" s="6">
        <v>3.3430177181049247E-3</v>
      </c>
      <c r="P112" s="6">
        <v>1.2668789476483491E-2</v>
      </c>
      <c r="Q112" s="6">
        <v>8.5826339602034105E-2</v>
      </c>
      <c r="R112" s="6">
        <v>0.17326946746802466</v>
      </c>
      <c r="S112" s="6">
        <v>2.2886992599954928E-2</v>
      </c>
      <c r="T112" s="6">
        <v>9.440359058429576E-2</v>
      </c>
      <c r="U112" s="6">
        <v>0.16106405724836409</v>
      </c>
      <c r="V112" s="6">
        <v>0.26846494942378341</v>
      </c>
      <c r="W112" s="6">
        <v>8.1067932102431114E-2</v>
      </c>
      <c r="X112" s="6">
        <v>0</v>
      </c>
      <c r="Y112" s="6">
        <v>0</v>
      </c>
      <c r="Z112" s="6">
        <v>0.17552544652693666</v>
      </c>
      <c r="AA112" s="6">
        <v>0.16768629763907208</v>
      </c>
      <c r="AB112" s="6">
        <v>0.19027342253876911</v>
      </c>
      <c r="AC112" s="6">
        <v>3.5933069576295371E-2</v>
      </c>
      <c r="AD112" s="6">
        <v>5.8812457783698646E-2</v>
      </c>
      <c r="AE112" s="6">
        <v>0.11236297564978456</v>
      </c>
      <c r="AF112" s="6">
        <v>0.15886336434276885</v>
      </c>
      <c r="AG112" s="6">
        <v>0.1553823685206937</v>
      </c>
      <c r="AH112" s="6">
        <v>0.16519821579995056</v>
      </c>
      <c r="AI112" s="6">
        <v>0</v>
      </c>
    </row>
    <row r="113" spans="2:35" x14ac:dyDescent="0.25">
      <c r="B113" s="5"/>
      <c r="C113" s="7"/>
      <c r="D113" s="5"/>
      <c r="E113" s="5" t="s">
        <v>66</v>
      </c>
      <c r="F113" s="20">
        <v>1</v>
      </c>
      <c r="G113" s="20">
        <v>2</v>
      </c>
      <c r="H113" s="20">
        <v>0</v>
      </c>
      <c r="I113" s="20">
        <v>0</v>
      </c>
      <c r="J113" s="20">
        <v>1</v>
      </c>
      <c r="K113" s="20">
        <v>0</v>
      </c>
      <c r="L113" s="20">
        <v>0</v>
      </c>
      <c r="M113" s="20">
        <v>1</v>
      </c>
      <c r="N113" s="20">
        <v>2</v>
      </c>
      <c r="O113" s="20">
        <v>3</v>
      </c>
      <c r="P113" s="20">
        <v>4</v>
      </c>
      <c r="Q113" s="20">
        <v>0</v>
      </c>
      <c r="R113" s="20">
        <v>3</v>
      </c>
      <c r="S113" s="20">
        <v>1</v>
      </c>
      <c r="T113" s="20">
        <v>1</v>
      </c>
      <c r="U113" s="20">
        <v>0</v>
      </c>
      <c r="V113" s="20">
        <v>3</v>
      </c>
      <c r="W113" s="20">
        <v>2</v>
      </c>
      <c r="X113" s="20">
        <v>0</v>
      </c>
      <c r="Y113" s="20">
        <v>1</v>
      </c>
      <c r="Z113" s="20">
        <v>2</v>
      </c>
      <c r="AA113" s="20">
        <v>4</v>
      </c>
      <c r="AB113" s="20">
        <v>5</v>
      </c>
      <c r="AC113" s="20">
        <v>7</v>
      </c>
      <c r="AD113" s="20">
        <v>3</v>
      </c>
      <c r="AE113" s="20">
        <v>2</v>
      </c>
      <c r="AF113" s="20">
        <v>1</v>
      </c>
      <c r="AG113" s="20">
        <v>4</v>
      </c>
      <c r="AH113" s="20">
        <v>0</v>
      </c>
      <c r="AI113" s="20">
        <v>2</v>
      </c>
    </row>
    <row r="114" spans="2:35" x14ac:dyDescent="0.25">
      <c r="B114" s="5"/>
      <c r="C114" s="7"/>
      <c r="D114" s="5"/>
      <c r="E114" s="49" t="s">
        <v>68</v>
      </c>
      <c r="F114" s="50">
        <v>6.432251508517868E-2</v>
      </c>
      <c r="G114" s="50">
        <v>0.15752511279971246</v>
      </c>
      <c r="H114" s="50">
        <v>4.0321664025333263E-3</v>
      </c>
      <c r="I114" s="50">
        <v>0.16231611635726209</v>
      </c>
      <c r="J114" s="50">
        <v>0.11376325971409447</v>
      </c>
      <c r="K114" s="50">
        <v>0</v>
      </c>
      <c r="L114" s="50">
        <v>0.11522434614327935</v>
      </c>
      <c r="M114" s="50">
        <v>0.31278502170327338</v>
      </c>
      <c r="N114" s="50">
        <v>3.3125026099256577E-2</v>
      </c>
      <c r="O114" s="50">
        <v>8.1098304625856293E-2</v>
      </c>
      <c r="P114" s="50">
        <v>0.89276222849385767</v>
      </c>
      <c r="Q114" s="50">
        <v>0.68684611082051683</v>
      </c>
      <c r="R114" s="50">
        <v>0.12199023743646864</v>
      </c>
      <c r="S114" s="50">
        <v>0.76211487037958781</v>
      </c>
      <c r="T114" s="50">
        <v>0.17149932200399762</v>
      </c>
      <c r="U114" s="50">
        <v>0.16469682356614582</v>
      </c>
      <c r="V114" s="50">
        <v>0.14730922778451558</v>
      </c>
      <c r="W114" s="50">
        <v>0.47440522082944253</v>
      </c>
      <c r="X114" s="50">
        <v>0.45623584563677372</v>
      </c>
      <c r="Y114" s="50">
        <v>8.9368403183796463E-2</v>
      </c>
      <c r="Z114" s="50">
        <v>0.12611689394126349</v>
      </c>
      <c r="AA114" s="50">
        <v>9.8887274850026907E-2</v>
      </c>
      <c r="AB114" s="50">
        <v>0.46101961889587595</v>
      </c>
      <c r="AC114" s="50">
        <v>0.15068633390641223</v>
      </c>
      <c r="AD114" s="50">
        <v>9.4722051683984884E-2</v>
      </c>
      <c r="AE114" s="50">
        <v>0.36392989335985138</v>
      </c>
      <c r="AF114" s="50">
        <v>0.16710588568059817</v>
      </c>
      <c r="AG114" s="50">
        <v>0.53843473284930043</v>
      </c>
      <c r="AH114" s="50">
        <v>0.11802507812709784</v>
      </c>
      <c r="AI114" s="50">
        <v>0.3572024404633854</v>
      </c>
    </row>
    <row r="115" spans="2:35" x14ac:dyDescent="0.25">
      <c r="B115" s="5"/>
      <c r="C115" s="7"/>
      <c r="D115" s="5"/>
      <c r="E115" s="21" t="s">
        <v>74</v>
      </c>
      <c r="F115" s="21">
        <v>0</v>
      </c>
      <c r="G115" s="21">
        <v>0</v>
      </c>
      <c r="H115" s="21">
        <v>0</v>
      </c>
      <c r="I115" s="21">
        <v>0</v>
      </c>
      <c r="J115" s="21">
        <v>0</v>
      </c>
      <c r="K115" s="21">
        <v>0</v>
      </c>
      <c r="L115" s="21">
        <v>0</v>
      </c>
      <c r="M115" s="21">
        <v>0</v>
      </c>
      <c r="N115" s="21">
        <v>6.0116842629044562</v>
      </c>
      <c r="O115" s="21">
        <v>4.019236975358468</v>
      </c>
      <c r="P115" s="21">
        <v>7.6947187044171557</v>
      </c>
      <c r="Q115" s="21">
        <v>6.9697066491466275</v>
      </c>
      <c r="R115" s="21">
        <v>3.6498070310268083</v>
      </c>
      <c r="S115" s="21">
        <v>7.0222402644872908</v>
      </c>
      <c r="T115" s="21">
        <v>6.1806305350317086</v>
      </c>
      <c r="U115" s="21">
        <v>3.0677452208810636</v>
      </c>
      <c r="V115" s="21">
        <v>5.8999490342502083</v>
      </c>
      <c r="W115" s="21">
        <v>9.5782145324859744</v>
      </c>
      <c r="X115" s="21">
        <v>0</v>
      </c>
      <c r="Y115" s="21">
        <v>0</v>
      </c>
      <c r="Z115" s="21">
        <v>5.1779714374656924</v>
      </c>
      <c r="AA115" s="21">
        <v>0.25968387224218487</v>
      </c>
      <c r="AB115" s="21">
        <v>3.8820441065158198</v>
      </c>
      <c r="AC115" s="21">
        <v>6.0939227764113699</v>
      </c>
      <c r="AD115" s="21">
        <v>6.0672869871355317</v>
      </c>
      <c r="AE115" s="21">
        <v>1.2093790945364096</v>
      </c>
      <c r="AF115" s="21">
        <v>2.9277714361163256</v>
      </c>
      <c r="AG115" s="21">
        <v>1.5521399281377395</v>
      </c>
      <c r="AH115" s="21">
        <v>5.8007125024905921</v>
      </c>
      <c r="AI115" s="21">
        <v>0</v>
      </c>
    </row>
    <row r="116" spans="2:35" x14ac:dyDescent="0.25">
      <c r="B116" s="5"/>
      <c r="C116" s="7"/>
      <c r="D116" s="5"/>
      <c r="E116" s="8" t="s">
        <v>73</v>
      </c>
      <c r="F116" s="8">
        <v>1</v>
      </c>
      <c r="G116" s="8">
        <v>1</v>
      </c>
      <c r="H116" s="8">
        <v>1</v>
      </c>
      <c r="I116" s="8">
        <v>1</v>
      </c>
      <c r="J116" s="8">
        <v>1</v>
      </c>
      <c r="K116" s="8"/>
      <c r="L116" s="8">
        <v>1</v>
      </c>
      <c r="M116" s="8">
        <v>1</v>
      </c>
      <c r="N116" s="8">
        <v>1</v>
      </c>
      <c r="O116" s="8">
        <v>1</v>
      </c>
      <c r="P116" s="8">
        <v>1</v>
      </c>
      <c r="Q116" s="8">
        <v>1</v>
      </c>
      <c r="R116" s="8">
        <v>1</v>
      </c>
      <c r="S116" s="8">
        <v>1</v>
      </c>
      <c r="T116" s="8">
        <v>1</v>
      </c>
      <c r="U116" s="8">
        <v>1</v>
      </c>
      <c r="V116" s="8">
        <v>1</v>
      </c>
      <c r="W116" s="8">
        <v>1</v>
      </c>
      <c r="X116" s="8">
        <v>1</v>
      </c>
      <c r="Y116" s="8">
        <v>1</v>
      </c>
      <c r="Z116" s="8">
        <v>1</v>
      </c>
      <c r="AA116" s="8">
        <v>1</v>
      </c>
      <c r="AB116" s="8">
        <v>1</v>
      </c>
      <c r="AC116" s="8">
        <v>1</v>
      </c>
      <c r="AD116" s="8">
        <v>1</v>
      </c>
      <c r="AE116" s="8">
        <v>1</v>
      </c>
      <c r="AF116" s="8">
        <v>1</v>
      </c>
      <c r="AG116" s="8">
        <v>1</v>
      </c>
      <c r="AH116" s="8">
        <v>1</v>
      </c>
      <c r="AI116" s="8">
        <v>1</v>
      </c>
    </row>
    <row r="117" spans="2:35" x14ac:dyDescent="0.25">
      <c r="B117" s="5"/>
      <c r="C117" s="7"/>
      <c r="D117" s="5"/>
      <c r="E117" s="5"/>
      <c r="F117" s="6"/>
      <c r="G117" s="6"/>
      <c r="H117" s="6"/>
      <c r="I117" s="6"/>
      <c r="J117" s="6"/>
      <c r="K117" s="6"/>
      <c r="L117" s="6"/>
      <c r="M117" s="6"/>
      <c r="N117" s="6"/>
      <c r="O117" s="6"/>
      <c r="P117" s="6"/>
      <c r="Q117" s="6"/>
      <c r="R117" s="6"/>
      <c r="S117" s="6"/>
      <c r="T117" s="6"/>
      <c r="U117" s="6"/>
      <c r="V117" s="6"/>
      <c r="W117" s="6"/>
      <c r="X117" s="6"/>
      <c r="Y117" s="6"/>
      <c r="Z117" s="6"/>
      <c r="AA117" s="6"/>
      <c r="AB117" s="6"/>
      <c r="AC117" s="6"/>
      <c r="AD117" s="6"/>
      <c r="AE117" s="6"/>
      <c r="AF117" s="6"/>
      <c r="AG117" s="6"/>
      <c r="AH117" s="6"/>
      <c r="AI117" s="6"/>
    </row>
    <row r="118" spans="2:35" x14ac:dyDescent="0.25">
      <c r="B118" s="5" t="s">
        <v>41</v>
      </c>
      <c r="C118" s="7" t="s">
        <v>1</v>
      </c>
      <c r="D118" s="5" t="s">
        <v>51</v>
      </c>
      <c r="E118" s="5" t="s">
        <v>67</v>
      </c>
      <c r="F118" s="6">
        <v>6.7799426593529874E-2</v>
      </c>
      <c r="G118" s="6">
        <v>6.5713810839822034E-3</v>
      </c>
      <c r="H118" s="6">
        <v>0.12248623843401671</v>
      </c>
      <c r="I118" s="6">
        <v>0.12167025954268194</v>
      </c>
      <c r="J118" s="6">
        <v>0.12623269980619325</v>
      </c>
      <c r="K118" s="6">
        <v>0.12150188818724143</v>
      </c>
      <c r="L118" s="6">
        <v>0.1212404065446826</v>
      </c>
      <c r="M118" s="6">
        <v>8.7841395404161832E-2</v>
      </c>
      <c r="N118" s="6">
        <v>8.95992972200053E-2</v>
      </c>
      <c r="O118" s="6">
        <v>4.9163694419285503E-2</v>
      </c>
      <c r="P118" s="6">
        <v>0.12218324998789289</v>
      </c>
      <c r="Q118" s="6">
        <v>0.15927302700630636</v>
      </c>
      <c r="R118" s="6">
        <v>6.2133693315278009E-2</v>
      </c>
      <c r="S118" s="6">
        <v>3.2759787698422332E-2</v>
      </c>
      <c r="T118" s="6">
        <v>1.5052372779403231E-2</v>
      </c>
      <c r="U118" s="6">
        <v>0.17068228706057187</v>
      </c>
      <c r="V118" s="6">
        <v>8.7275432173542347E-2</v>
      </c>
      <c r="W118" s="6">
        <v>0.13181597223522268</v>
      </c>
      <c r="X118" s="6">
        <v>5.0203456118509656E-3</v>
      </c>
      <c r="Y118" s="6">
        <v>0.11647514712744647</v>
      </c>
      <c r="Z118" s="6">
        <v>8.7780826324847405E-2</v>
      </c>
      <c r="AA118" s="6">
        <v>3.653271181536611E-2</v>
      </c>
      <c r="AB118" s="6">
        <v>6.727039321688269E-2</v>
      </c>
      <c r="AC118" s="6">
        <v>1.2599559716274635E-2</v>
      </c>
      <c r="AD118" s="6">
        <v>6.3741925802580715E-2</v>
      </c>
      <c r="AE118" s="6">
        <v>3.8903041997448339E-2</v>
      </c>
      <c r="AF118" s="6">
        <v>1.7355746814773743E-2</v>
      </c>
      <c r="AG118" s="6">
        <v>1.3251423000612181E-3</v>
      </c>
      <c r="AH118" s="6">
        <v>1.8425530297064438E-2</v>
      </c>
      <c r="AI118" s="6">
        <v>8.3712368175601154E-2</v>
      </c>
    </row>
    <row r="119" spans="2:35" x14ac:dyDescent="0.25">
      <c r="B119" s="5"/>
      <c r="C119" s="7"/>
      <c r="D119" s="5"/>
      <c r="E119" s="5" t="s">
        <v>66</v>
      </c>
      <c r="F119" s="20">
        <v>10</v>
      </c>
      <c r="G119" s="20">
        <v>5</v>
      </c>
      <c r="H119" s="20">
        <v>12</v>
      </c>
      <c r="I119" s="20">
        <v>28</v>
      </c>
      <c r="J119" s="20">
        <v>32</v>
      </c>
      <c r="K119" s="20">
        <v>11</v>
      </c>
      <c r="L119" s="20">
        <v>6</v>
      </c>
      <c r="M119" s="20">
        <v>12</v>
      </c>
      <c r="N119" s="20">
        <v>13</v>
      </c>
      <c r="O119" s="20">
        <v>14</v>
      </c>
      <c r="P119" s="20">
        <v>2</v>
      </c>
      <c r="Q119" s="20">
        <v>15</v>
      </c>
      <c r="R119" s="20">
        <v>57</v>
      </c>
      <c r="S119" s="20">
        <v>3</v>
      </c>
      <c r="T119" s="20">
        <v>50</v>
      </c>
      <c r="U119" s="20">
        <v>32</v>
      </c>
      <c r="V119" s="20">
        <v>25</v>
      </c>
      <c r="W119" s="20">
        <v>29</v>
      </c>
      <c r="X119" s="20">
        <v>42</v>
      </c>
      <c r="Y119" s="20">
        <v>34</v>
      </c>
      <c r="Z119" s="20">
        <v>5</v>
      </c>
      <c r="AA119" s="20">
        <v>10</v>
      </c>
      <c r="AB119" s="20">
        <v>17</v>
      </c>
      <c r="AC119" s="20">
        <v>44</v>
      </c>
      <c r="AD119" s="20">
        <v>59</v>
      </c>
      <c r="AE119" s="20">
        <v>36</v>
      </c>
      <c r="AF119" s="20">
        <v>31</v>
      </c>
      <c r="AG119" s="20">
        <v>12</v>
      </c>
      <c r="AH119" s="20">
        <v>41</v>
      </c>
      <c r="AI119" s="20">
        <v>16</v>
      </c>
    </row>
    <row r="120" spans="2:35" x14ac:dyDescent="0.25">
      <c r="B120" s="5"/>
      <c r="C120" s="7"/>
      <c r="D120" s="5"/>
      <c r="E120" s="49" t="s">
        <v>68</v>
      </c>
      <c r="F120" s="50">
        <v>1.9245856186596571E-3</v>
      </c>
      <c r="G120" s="50">
        <v>0.24522212723216086</v>
      </c>
      <c r="H120" s="50">
        <v>0.55524188293581123</v>
      </c>
      <c r="I120" s="50">
        <v>0.40517685923923097</v>
      </c>
      <c r="J120" s="50">
        <v>0.42814823853385736</v>
      </c>
      <c r="K120" s="50">
        <v>0.67265284309642193</v>
      </c>
      <c r="L120" s="50">
        <v>0.46466603178878629</v>
      </c>
      <c r="M120" s="50">
        <v>0.37848838664038109</v>
      </c>
      <c r="N120" s="50">
        <v>0.58356152813111539</v>
      </c>
      <c r="O120" s="50">
        <v>7.9103268160405263E-2</v>
      </c>
      <c r="P120" s="50">
        <v>0.44724883861444353</v>
      </c>
      <c r="Q120" s="50">
        <v>0.86333490463408513</v>
      </c>
      <c r="R120" s="50">
        <v>4.343402581003597E-2</v>
      </c>
      <c r="S120" s="50">
        <v>0.61445592338577837</v>
      </c>
      <c r="T120" s="50">
        <v>0.55033411752588368</v>
      </c>
      <c r="U120" s="50">
        <v>0.59890093316578208</v>
      </c>
      <c r="V120" s="50">
        <v>3.4023066902260195E-2</v>
      </c>
      <c r="W120" s="50">
        <v>0.76307684473952309</v>
      </c>
      <c r="X120" s="50">
        <v>0.50362956165802175</v>
      </c>
      <c r="Y120" s="50">
        <v>0.38608498308462613</v>
      </c>
      <c r="Z120" s="50">
        <v>0.24372805160166916</v>
      </c>
      <c r="AA120" s="50">
        <v>0.30533025014589193</v>
      </c>
      <c r="AB120" s="50">
        <v>3.1906590696954569E-2</v>
      </c>
      <c r="AC120" s="50">
        <v>0.33332350226836116</v>
      </c>
      <c r="AD120" s="50">
        <v>0.31168162950798539</v>
      </c>
      <c r="AE120" s="50">
        <v>0.35336438378315571</v>
      </c>
      <c r="AF120" s="50">
        <v>0.51998626294357808</v>
      </c>
      <c r="AG120" s="50">
        <v>0.4835675668289488</v>
      </c>
      <c r="AH120" s="50">
        <v>0.2373485574234841</v>
      </c>
      <c r="AI120" s="50">
        <v>0.19003641658123496</v>
      </c>
    </row>
    <row r="121" spans="2:35" x14ac:dyDescent="0.25">
      <c r="B121" s="5"/>
      <c r="C121" s="7"/>
      <c r="D121" s="5"/>
      <c r="E121" s="21" t="s">
        <v>74</v>
      </c>
      <c r="F121" s="21">
        <v>2.6212309003752967</v>
      </c>
      <c r="G121" s="21">
        <v>2.9739006521797862</v>
      </c>
      <c r="H121" s="21">
        <v>4.0817291732675711</v>
      </c>
      <c r="I121" s="21">
        <v>3.5687190391277737</v>
      </c>
      <c r="J121" s="21">
        <v>3.1029688852120163</v>
      </c>
      <c r="K121" s="21">
        <v>5.4603470185831702</v>
      </c>
      <c r="L121" s="21">
        <v>1.6925878414589843</v>
      </c>
      <c r="M121" s="21">
        <v>3.2633290444155625</v>
      </c>
      <c r="N121" s="21">
        <v>5.6261800544263325</v>
      </c>
      <c r="O121" s="21">
        <v>1.5057722480208469</v>
      </c>
      <c r="P121" s="21">
        <v>4.0706880104499898</v>
      </c>
      <c r="Q121" s="21">
        <v>2.4196488462115537</v>
      </c>
      <c r="R121" s="21">
        <v>3.0832943121788743</v>
      </c>
      <c r="S121" s="21">
        <v>6.4681462490845325</v>
      </c>
      <c r="T121" s="21">
        <v>1.9182141915463526</v>
      </c>
      <c r="U121" s="21">
        <v>5.3018939324296213</v>
      </c>
      <c r="V121" s="21">
        <v>4.2886159655864224</v>
      </c>
      <c r="W121" s="21">
        <v>4.4343906466752072</v>
      </c>
      <c r="X121" s="21">
        <v>3.1335045859863917</v>
      </c>
      <c r="Y121" s="21">
        <v>2.2032136758174157</v>
      </c>
      <c r="Z121" s="21">
        <v>2.8636403348867785</v>
      </c>
      <c r="AA121" s="21">
        <v>5.891005694968289</v>
      </c>
      <c r="AB121" s="21">
        <v>2.9420442398413642</v>
      </c>
      <c r="AC121" s="21">
        <v>5.7601620030832112</v>
      </c>
      <c r="AD121" s="21">
        <v>1.2765944757040044</v>
      </c>
      <c r="AE121" s="21">
        <v>0.2733055684657108</v>
      </c>
      <c r="AF121" s="21">
        <v>1.8603733376924863</v>
      </c>
      <c r="AG121" s="21">
        <v>4.7907516650115616</v>
      </c>
      <c r="AH121" s="21">
        <v>6.2096561228438434</v>
      </c>
      <c r="AI121" s="21">
        <v>3.4279248938849078</v>
      </c>
    </row>
    <row r="122" spans="2:35" x14ac:dyDescent="0.25">
      <c r="B122" s="5"/>
      <c r="C122" s="7"/>
      <c r="D122" s="5"/>
      <c r="E122" s="8" t="s">
        <v>73</v>
      </c>
      <c r="F122" s="8">
        <v>1</v>
      </c>
      <c r="G122" s="8">
        <v>1</v>
      </c>
      <c r="H122" s="8">
        <v>1</v>
      </c>
      <c r="I122" s="8">
        <v>1</v>
      </c>
      <c r="J122" s="8">
        <v>1</v>
      </c>
      <c r="K122" s="8">
        <v>1</v>
      </c>
      <c r="L122" s="8">
        <v>1</v>
      </c>
      <c r="M122" s="8">
        <v>1</v>
      </c>
      <c r="N122" s="8">
        <v>1</v>
      </c>
      <c r="O122" s="8">
        <v>0.97872340425531901</v>
      </c>
      <c r="P122" s="8">
        <v>0.97916666666666696</v>
      </c>
      <c r="Q122" s="8">
        <v>0.98214285714285698</v>
      </c>
      <c r="R122" s="8">
        <v>0.98387096774193505</v>
      </c>
      <c r="S122" s="8">
        <v>1</v>
      </c>
      <c r="T122" s="8">
        <v>1</v>
      </c>
      <c r="U122" s="8">
        <v>1</v>
      </c>
      <c r="V122" s="8">
        <v>1</v>
      </c>
      <c r="W122" s="8">
        <v>0.98245614035087703</v>
      </c>
      <c r="X122" s="8">
        <v>0.96363636363636396</v>
      </c>
      <c r="Y122" s="8">
        <v>0.96153846153846201</v>
      </c>
      <c r="Z122" s="8">
        <v>0.96363636363636396</v>
      </c>
      <c r="AA122" s="8">
        <v>0.98076923076923095</v>
      </c>
      <c r="AB122" s="8">
        <v>1</v>
      </c>
      <c r="AC122" s="8">
        <v>1</v>
      </c>
      <c r="AD122" s="8">
        <v>1</v>
      </c>
      <c r="AE122" s="8">
        <v>1</v>
      </c>
      <c r="AF122" s="8">
        <v>1</v>
      </c>
      <c r="AG122" s="8">
        <v>0.98113207547169801</v>
      </c>
      <c r="AH122" s="8">
        <v>0.93877551020408201</v>
      </c>
      <c r="AI122" s="8">
        <v>0.93617021276595702</v>
      </c>
    </row>
    <row r="123" spans="2:35" x14ac:dyDescent="0.25">
      <c r="B123" s="5"/>
      <c r="C123" s="7"/>
      <c r="D123" s="5"/>
      <c r="E123" s="5"/>
      <c r="F123" s="6"/>
      <c r="G123" s="6"/>
      <c r="H123" s="6"/>
      <c r="I123" s="6"/>
      <c r="J123" s="6"/>
      <c r="K123" s="6"/>
      <c r="L123" s="6"/>
      <c r="M123" s="6"/>
      <c r="N123" s="6"/>
      <c r="O123" s="6"/>
      <c r="P123" s="6"/>
      <c r="Q123" s="6"/>
      <c r="R123" s="6"/>
      <c r="S123" s="6"/>
      <c r="T123" s="6"/>
      <c r="U123" s="6"/>
      <c r="V123" s="6"/>
      <c r="W123" s="6"/>
      <c r="X123" s="6"/>
      <c r="Y123" s="6"/>
      <c r="Z123" s="6"/>
      <c r="AA123" s="6"/>
      <c r="AB123" s="6"/>
      <c r="AC123" s="6"/>
      <c r="AD123" s="6"/>
      <c r="AE123" s="6"/>
      <c r="AF123" s="6"/>
      <c r="AG123" s="6"/>
      <c r="AH123" s="6"/>
      <c r="AI123" s="6"/>
    </row>
    <row r="124" spans="2:35" x14ac:dyDescent="0.25">
      <c r="B124" s="5"/>
      <c r="C124" s="7"/>
      <c r="D124" s="5" t="s">
        <v>50</v>
      </c>
      <c r="E124" s="5" t="s">
        <v>67</v>
      </c>
      <c r="F124" s="6">
        <v>3.8088967139558068E-2</v>
      </c>
      <c r="G124" s="6">
        <v>5.2220816269463573E-2</v>
      </c>
      <c r="H124" s="6">
        <v>6.6372339604909764E-2</v>
      </c>
      <c r="I124" s="6">
        <v>4.8635094430381755E-2</v>
      </c>
      <c r="J124" s="6">
        <v>2.8345662278725755E-2</v>
      </c>
      <c r="K124" s="6">
        <v>1.0120290756632646E-2</v>
      </c>
      <c r="L124" s="6">
        <v>4.9779074963711013E-2</v>
      </c>
      <c r="M124" s="6">
        <v>4.4962107474631662E-2</v>
      </c>
      <c r="N124" s="6">
        <v>9.3086139289149619E-2</v>
      </c>
      <c r="O124" s="6">
        <v>1.2826236778475797E-2</v>
      </c>
      <c r="P124" s="6">
        <v>3.4255715266571091E-2</v>
      </c>
      <c r="Q124" s="6">
        <v>0.10260954217930718</v>
      </c>
      <c r="R124" s="6">
        <v>7.5565902987346681E-2</v>
      </c>
      <c r="S124" s="6">
        <v>2.5798513078100507E-2</v>
      </c>
      <c r="T124" s="6">
        <v>7.5363145817057706E-2</v>
      </c>
      <c r="U124" s="6">
        <v>3.9965019113812388E-2</v>
      </c>
      <c r="V124" s="6">
        <v>0.1328298938983262</v>
      </c>
      <c r="W124" s="6">
        <v>0.12248245661218103</v>
      </c>
      <c r="X124" s="6">
        <v>5.5464662631586864E-2</v>
      </c>
      <c r="Y124" s="6">
        <v>3.919210433017737E-2</v>
      </c>
      <c r="Z124" s="6">
        <v>2.6182367598318775E-2</v>
      </c>
      <c r="AA124" s="6">
        <v>0.14295282119732902</v>
      </c>
      <c r="AB124" s="6">
        <v>3.6713746943673131E-2</v>
      </c>
      <c r="AC124" s="6">
        <v>0.10170986710785078</v>
      </c>
      <c r="AD124" s="6">
        <v>0.10569386032281575</v>
      </c>
      <c r="AE124" s="6">
        <v>4.723336375548267E-2</v>
      </c>
      <c r="AF124" s="6">
        <v>8.9974183059031071E-2</v>
      </c>
      <c r="AG124" s="6">
        <v>7.9036306219270422E-2</v>
      </c>
      <c r="AH124" s="6">
        <v>2.1139037279592234E-2</v>
      </c>
      <c r="AI124" s="6">
        <v>9.8876272829875461E-2</v>
      </c>
    </row>
    <row r="125" spans="2:35" x14ac:dyDescent="0.25">
      <c r="B125" s="5"/>
      <c r="C125" s="7"/>
      <c r="D125" s="5"/>
      <c r="E125" s="5" t="s">
        <v>66</v>
      </c>
      <c r="F125" s="20">
        <v>11</v>
      </c>
      <c r="G125" s="20">
        <v>22</v>
      </c>
      <c r="H125" s="20">
        <v>23</v>
      </c>
      <c r="I125" s="20">
        <v>27</v>
      </c>
      <c r="J125" s="20">
        <v>6</v>
      </c>
      <c r="K125" s="20">
        <v>9</v>
      </c>
      <c r="L125" s="20">
        <v>0</v>
      </c>
      <c r="M125" s="20">
        <v>33</v>
      </c>
      <c r="N125" s="20">
        <v>2</v>
      </c>
      <c r="O125" s="20">
        <v>25</v>
      </c>
      <c r="P125" s="20">
        <v>28</v>
      </c>
      <c r="Q125" s="20">
        <v>34</v>
      </c>
      <c r="R125" s="20">
        <v>15</v>
      </c>
      <c r="S125" s="20">
        <v>33</v>
      </c>
      <c r="T125" s="20">
        <v>7</v>
      </c>
      <c r="U125" s="20">
        <v>43</v>
      </c>
      <c r="V125" s="20">
        <v>49</v>
      </c>
      <c r="W125" s="20">
        <v>43</v>
      </c>
      <c r="X125" s="20">
        <v>50</v>
      </c>
      <c r="Y125" s="20">
        <v>13</v>
      </c>
      <c r="Z125" s="20">
        <v>3</v>
      </c>
      <c r="AA125" s="20">
        <v>16</v>
      </c>
      <c r="AB125" s="20">
        <v>30</v>
      </c>
      <c r="AC125" s="20">
        <v>34</v>
      </c>
      <c r="AD125" s="20">
        <v>22</v>
      </c>
      <c r="AE125" s="20">
        <v>37</v>
      </c>
      <c r="AF125" s="20">
        <v>11</v>
      </c>
      <c r="AG125" s="20">
        <v>2</v>
      </c>
      <c r="AH125" s="20">
        <v>18</v>
      </c>
      <c r="AI125" s="20">
        <v>25</v>
      </c>
    </row>
    <row r="126" spans="2:35" x14ac:dyDescent="0.25">
      <c r="B126" s="5"/>
      <c r="C126" s="7"/>
      <c r="D126" s="5"/>
      <c r="E126" s="49" t="s">
        <v>68</v>
      </c>
      <c r="F126" s="50">
        <v>0.52174191598144426</v>
      </c>
      <c r="G126" s="50">
        <v>0.29203902490753531</v>
      </c>
      <c r="H126" s="50">
        <v>0.20510174310347162</v>
      </c>
      <c r="I126" s="50">
        <v>0.65362028418965634</v>
      </c>
      <c r="J126" s="50">
        <v>0.38099289741643999</v>
      </c>
      <c r="K126" s="50">
        <v>0.56081081788368303</v>
      </c>
      <c r="L126" s="50">
        <v>0.17255911059788964</v>
      </c>
      <c r="M126" s="50">
        <v>0.56477431355818841</v>
      </c>
      <c r="N126" s="50">
        <v>0.21529200035054286</v>
      </c>
      <c r="O126" s="50">
        <v>0.22205263149755375</v>
      </c>
      <c r="P126" s="50">
        <v>0.70799630377486045</v>
      </c>
      <c r="Q126" s="50">
        <v>0.46996718381335445</v>
      </c>
      <c r="R126" s="50">
        <v>0.36614895751948068</v>
      </c>
      <c r="S126" s="50">
        <v>0.10415272842541823</v>
      </c>
      <c r="T126" s="50">
        <v>0.48725701194052173</v>
      </c>
      <c r="U126" s="50">
        <v>0.63003780146069921</v>
      </c>
      <c r="V126" s="50">
        <v>0.25618723487871475</v>
      </c>
      <c r="W126" s="50">
        <v>0.48356096031632084</v>
      </c>
      <c r="X126" s="50">
        <v>0.68563955713589797</v>
      </c>
      <c r="Y126" s="50">
        <v>9.5731180314138103E-2</v>
      </c>
      <c r="Z126" s="50">
        <v>0.29045802358543871</v>
      </c>
      <c r="AA126" s="50">
        <v>0.42782311600831446</v>
      </c>
      <c r="AB126" s="50">
        <v>0.34824313780118843</v>
      </c>
      <c r="AC126" s="50">
        <v>8.8628285570726217E-2</v>
      </c>
      <c r="AD126" s="50">
        <v>0.31595994302166858</v>
      </c>
      <c r="AE126" s="50">
        <v>0.47847942180457054</v>
      </c>
      <c r="AF126" s="50">
        <v>0.3669248921952023</v>
      </c>
      <c r="AG126" s="50">
        <v>0.41606829624307357</v>
      </c>
      <c r="AH126" s="50">
        <v>0.15561071919378194</v>
      </c>
      <c r="AI126" s="50">
        <v>2.9601417190346851E-2</v>
      </c>
    </row>
    <row r="127" spans="2:35" x14ac:dyDescent="0.25">
      <c r="B127" s="5"/>
      <c r="C127" s="7"/>
      <c r="D127" s="5"/>
      <c r="E127" s="21" t="s">
        <v>74</v>
      </c>
      <c r="F127" s="21">
        <v>5.0019072448764126</v>
      </c>
      <c r="G127" s="21">
        <v>5.8695469596330723</v>
      </c>
      <c r="H127" s="21">
        <v>5.4417558870729845</v>
      </c>
      <c r="I127" s="21">
        <v>4.453787055402862</v>
      </c>
      <c r="J127" s="21">
        <v>4.7887193653570792</v>
      </c>
      <c r="K127" s="21">
        <v>0.19696425434245976</v>
      </c>
      <c r="L127" s="21">
        <v>6.6110605121951131</v>
      </c>
      <c r="M127" s="21">
        <v>5.1948310910902684</v>
      </c>
      <c r="N127" s="21">
        <v>3.9607759776271299</v>
      </c>
      <c r="O127" s="21">
        <v>6.0333669696576946</v>
      </c>
      <c r="P127" s="21">
        <v>2.3448311233541754</v>
      </c>
      <c r="Q127" s="21">
        <v>5.4860160895644148</v>
      </c>
      <c r="R127" s="21">
        <v>0.56575509703092097</v>
      </c>
      <c r="S127" s="21">
        <v>0.24931957507860941</v>
      </c>
      <c r="T127" s="21">
        <v>2.4254879281491273</v>
      </c>
      <c r="U127" s="21">
        <v>4.6046157581014295</v>
      </c>
      <c r="V127" s="21">
        <v>5.0336130940200263</v>
      </c>
      <c r="W127" s="21">
        <v>7.6737107632287943E-2</v>
      </c>
      <c r="X127" s="21">
        <v>4.8339057885476739</v>
      </c>
      <c r="Y127" s="21">
        <v>0.54159491910245439</v>
      </c>
      <c r="Z127" s="21">
        <v>1.1150838856571086</v>
      </c>
      <c r="AA127" s="21">
        <v>5.080262339284606</v>
      </c>
      <c r="AB127" s="21">
        <v>0.170178980853541</v>
      </c>
      <c r="AC127" s="21">
        <v>0.15165004399387436</v>
      </c>
      <c r="AD127" s="21">
        <v>1.826280918131101</v>
      </c>
      <c r="AE127" s="21">
        <v>0.98827299616554831</v>
      </c>
      <c r="AF127" s="21">
        <v>2.8342686231331693</v>
      </c>
      <c r="AG127" s="21">
        <v>2.0865497528619659</v>
      </c>
      <c r="AH127" s="21">
        <v>4.4254854201079787</v>
      </c>
      <c r="AI127" s="21">
        <v>2.1181923004636265</v>
      </c>
    </row>
    <row r="128" spans="2:35" x14ac:dyDescent="0.25">
      <c r="B128" s="5"/>
      <c r="C128" s="7"/>
      <c r="D128" s="5"/>
      <c r="E128" s="8" t="s">
        <v>73</v>
      </c>
      <c r="F128" s="8">
        <v>1</v>
      </c>
      <c r="G128" s="8">
        <v>1</v>
      </c>
      <c r="H128" s="8">
        <v>1</v>
      </c>
      <c r="I128" s="8">
        <v>1</v>
      </c>
      <c r="J128" s="8">
        <v>1</v>
      </c>
      <c r="K128" s="8">
        <v>1</v>
      </c>
      <c r="L128" s="8">
        <v>1</v>
      </c>
      <c r="M128" s="8">
        <v>1</v>
      </c>
      <c r="N128" s="8">
        <v>1</v>
      </c>
      <c r="O128" s="8">
        <v>0.97560975609756095</v>
      </c>
      <c r="P128" s="8">
        <v>0.97674418604651203</v>
      </c>
      <c r="Q128" s="8">
        <v>0.98113207547169801</v>
      </c>
      <c r="R128" s="8">
        <v>0.98275862068965503</v>
      </c>
      <c r="S128" s="8">
        <v>1</v>
      </c>
      <c r="T128" s="8">
        <v>1</v>
      </c>
      <c r="U128" s="8">
        <v>1</v>
      </c>
      <c r="V128" s="8">
        <v>1</v>
      </c>
      <c r="W128" s="8">
        <v>1</v>
      </c>
      <c r="X128" s="8">
        <v>0.98039215686274495</v>
      </c>
      <c r="Y128" s="8">
        <v>0.97826086956521696</v>
      </c>
      <c r="Z128" s="8">
        <v>0.97674418604651203</v>
      </c>
      <c r="AA128" s="8">
        <v>0.97499999999999998</v>
      </c>
      <c r="AB128" s="8">
        <v>1</v>
      </c>
      <c r="AC128" s="8">
        <v>1</v>
      </c>
      <c r="AD128" s="8">
        <v>1</v>
      </c>
      <c r="AE128" s="8">
        <v>1</v>
      </c>
      <c r="AF128" s="8">
        <v>1</v>
      </c>
      <c r="AG128" s="8">
        <v>0.97727272727272696</v>
      </c>
      <c r="AH128" s="8">
        <v>0.95121951219512202</v>
      </c>
      <c r="AI128" s="8">
        <v>0.94871794871794901</v>
      </c>
    </row>
    <row r="129" spans="2:35" x14ac:dyDescent="0.25">
      <c r="B129" s="5"/>
      <c r="C129" s="7"/>
      <c r="D129" s="5"/>
      <c r="E129" s="5"/>
      <c r="F129" s="6"/>
      <c r="G129" s="6"/>
      <c r="H129" s="6"/>
      <c r="I129" s="6"/>
      <c r="J129" s="6"/>
      <c r="K129" s="6"/>
      <c r="L129" s="6"/>
      <c r="M129" s="6"/>
      <c r="N129" s="6"/>
      <c r="O129" s="6"/>
      <c r="P129" s="6"/>
      <c r="Q129" s="6"/>
      <c r="R129" s="6"/>
      <c r="S129" s="6"/>
      <c r="T129" s="6"/>
      <c r="U129" s="6"/>
      <c r="V129" s="6"/>
      <c r="W129" s="6"/>
      <c r="X129" s="6"/>
      <c r="Y129" s="6"/>
      <c r="Z129" s="6"/>
      <c r="AA129" s="6"/>
      <c r="AB129" s="6"/>
      <c r="AC129" s="6"/>
      <c r="AD129" s="6"/>
      <c r="AE129" s="6"/>
      <c r="AF129" s="6"/>
      <c r="AG129" s="6"/>
      <c r="AH129" s="6"/>
      <c r="AI129" s="6"/>
    </row>
    <row r="130" spans="2:35" x14ac:dyDescent="0.25">
      <c r="B130" s="5"/>
      <c r="C130" s="7"/>
      <c r="D130" s="5" t="s">
        <v>49</v>
      </c>
      <c r="E130" s="5" t="s">
        <v>67</v>
      </c>
      <c r="F130" s="6">
        <v>0</v>
      </c>
      <c r="G130" s="6">
        <v>0.15946957642245452</v>
      </c>
      <c r="H130" s="6">
        <v>0.13120726156036208</v>
      </c>
      <c r="I130" s="6">
        <v>0.1224506424185727</v>
      </c>
      <c r="J130" s="6">
        <v>6.4257589238830237E-2</v>
      </c>
      <c r="K130" s="6">
        <v>4.5065322719884122E-2</v>
      </c>
      <c r="L130" s="6">
        <v>6.9430543700822925E-2</v>
      </c>
      <c r="M130" s="6">
        <v>9.6755385680466308E-2</v>
      </c>
      <c r="N130" s="6">
        <v>9.6333719932779727E-2</v>
      </c>
      <c r="O130" s="6">
        <v>6.0979741670802362E-2</v>
      </c>
      <c r="P130" s="6">
        <v>6.1598722697361582E-3</v>
      </c>
      <c r="Q130" s="6">
        <v>2.7784968945080101E-2</v>
      </c>
      <c r="R130" s="6">
        <v>0.21259607571234573</v>
      </c>
      <c r="S130" s="6">
        <v>6.747521208061516E-2</v>
      </c>
      <c r="T130" s="6">
        <v>6.1570343696165597E-2</v>
      </c>
      <c r="U130" s="6">
        <v>7.1874261236234777E-2</v>
      </c>
      <c r="V130" s="6">
        <v>6.5632986987256845E-3</v>
      </c>
      <c r="W130" s="6">
        <v>3.7312225513540784E-2</v>
      </c>
      <c r="X130" s="6">
        <v>0.19093343746616204</v>
      </c>
      <c r="Y130" s="6">
        <v>3.5706449033108233E-2</v>
      </c>
      <c r="Z130" s="6">
        <v>0.17696446368563434</v>
      </c>
      <c r="AA130" s="6">
        <v>3.2781722945010694E-2</v>
      </c>
      <c r="AB130" s="6">
        <v>0.12574290383734832</v>
      </c>
      <c r="AC130" s="6">
        <v>0.13759408141386306</v>
      </c>
      <c r="AD130" s="6">
        <v>1.3566327434136867E-4</v>
      </c>
      <c r="AE130" s="6">
        <v>6.2358014259105705E-2</v>
      </c>
      <c r="AF130" s="6">
        <v>0.14211460724653249</v>
      </c>
      <c r="AG130" s="6">
        <v>5.5634831681547231E-2</v>
      </c>
      <c r="AH130" s="6">
        <v>9.1972743776029514E-2</v>
      </c>
      <c r="AI130" s="6">
        <v>4.8587662921657816E-2</v>
      </c>
    </row>
    <row r="131" spans="2:35" x14ac:dyDescent="0.25">
      <c r="B131" s="5"/>
      <c r="C131" s="7"/>
      <c r="D131" s="5"/>
      <c r="E131" s="5" t="s">
        <v>66</v>
      </c>
      <c r="F131" s="20">
        <v>0</v>
      </c>
      <c r="G131" s="20">
        <v>0</v>
      </c>
      <c r="H131" s="20">
        <v>1</v>
      </c>
      <c r="I131" s="20">
        <v>0</v>
      </c>
      <c r="J131" s="20">
        <v>1</v>
      </c>
      <c r="K131" s="20">
        <v>2</v>
      </c>
      <c r="L131" s="20">
        <v>2</v>
      </c>
      <c r="M131" s="20">
        <v>7</v>
      </c>
      <c r="N131" s="20">
        <v>3</v>
      </c>
      <c r="O131" s="20">
        <v>1</v>
      </c>
      <c r="P131" s="20">
        <v>4</v>
      </c>
      <c r="Q131" s="20">
        <v>2</v>
      </c>
      <c r="R131" s="20">
        <v>0</v>
      </c>
      <c r="S131" s="20">
        <v>3</v>
      </c>
      <c r="T131" s="20">
        <v>3</v>
      </c>
      <c r="U131" s="20">
        <v>2</v>
      </c>
      <c r="V131" s="20">
        <v>1</v>
      </c>
      <c r="W131" s="20">
        <v>3</v>
      </c>
      <c r="X131" s="20">
        <v>0</v>
      </c>
      <c r="Y131" s="20">
        <v>2</v>
      </c>
      <c r="Z131" s="20">
        <v>8</v>
      </c>
      <c r="AA131" s="20">
        <v>8</v>
      </c>
      <c r="AB131" s="20">
        <v>5</v>
      </c>
      <c r="AC131" s="20">
        <v>5</v>
      </c>
      <c r="AD131" s="20">
        <v>2</v>
      </c>
      <c r="AE131" s="20">
        <v>6</v>
      </c>
      <c r="AF131" s="20">
        <v>3</v>
      </c>
      <c r="AG131" s="20">
        <v>3</v>
      </c>
      <c r="AH131" s="20">
        <v>6</v>
      </c>
      <c r="AI131" s="20">
        <v>7</v>
      </c>
    </row>
    <row r="132" spans="2:35" x14ac:dyDescent="0.25">
      <c r="B132" s="5"/>
      <c r="C132" s="7"/>
      <c r="D132" s="5"/>
      <c r="E132" s="49" t="s">
        <v>68</v>
      </c>
      <c r="F132" s="50">
        <v>0.20482022505986922</v>
      </c>
      <c r="G132" s="50">
        <v>0.2420749485984795</v>
      </c>
      <c r="H132" s="50">
        <v>0.373191195837765</v>
      </c>
      <c r="I132" s="50">
        <v>0.22240893585283336</v>
      </c>
      <c r="J132" s="50">
        <v>0.39699744519697489</v>
      </c>
      <c r="K132" s="50">
        <v>0.51940294222545003</v>
      </c>
      <c r="L132" s="50">
        <v>0.71376951436593805</v>
      </c>
      <c r="M132" s="50">
        <v>0.52805034574122423</v>
      </c>
      <c r="N132" s="50">
        <v>0.91320309960923551</v>
      </c>
      <c r="O132" s="50">
        <v>0.12274409826355748</v>
      </c>
      <c r="P132" s="50">
        <v>0.47894135116806502</v>
      </c>
      <c r="Q132" s="50">
        <v>0.77671832366893534</v>
      </c>
      <c r="R132" s="50">
        <v>0.6776640780991835</v>
      </c>
      <c r="S132" s="50">
        <v>0.24083953478712009</v>
      </c>
      <c r="T132" s="50">
        <v>0.56020328972310629</v>
      </c>
      <c r="U132" s="50">
        <v>0.20399203002597224</v>
      </c>
      <c r="V132" s="50">
        <v>0.17028929338896445</v>
      </c>
      <c r="W132" s="50">
        <v>0.66693336727858632</v>
      </c>
      <c r="X132" s="50">
        <v>0.41756002214231475</v>
      </c>
      <c r="Y132" s="50">
        <v>2.3283605822972144E-2</v>
      </c>
      <c r="Z132" s="50">
        <v>0.35596556685702863</v>
      </c>
      <c r="AA132" s="50">
        <v>0.30619316238526079</v>
      </c>
      <c r="AB132" s="50">
        <v>0.33956152845253035</v>
      </c>
      <c r="AC132" s="50">
        <v>0.21820862617056988</v>
      </c>
      <c r="AD132" s="50">
        <v>8.764058106645535E-2</v>
      </c>
      <c r="AE132" s="50">
        <v>0.5445391643446772</v>
      </c>
      <c r="AF132" s="50">
        <v>0.23987396692695231</v>
      </c>
      <c r="AG132" s="50">
        <v>0.51642271047383448</v>
      </c>
      <c r="AH132" s="50">
        <v>0.54199587183883324</v>
      </c>
      <c r="AI132" s="50">
        <v>0.58622446402009276</v>
      </c>
    </row>
    <row r="133" spans="2:35" x14ac:dyDescent="0.25">
      <c r="B133" s="5"/>
      <c r="C133" s="7"/>
      <c r="D133" s="5"/>
      <c r="E133" s="21" t="s">
        <v>74</v>
      </c>
      <c r="F133" s="21">
        <v>0</v>
      </c>
      <c r="G133" s="21">
        <v>0.83512623531700714</v>
      </c>
      <c r="H133" s="21">
        <v>5.5509279685252242</v>
      </c>
      <c r="I133" s="21">
        <v>6.1755535509361437</v>
      </c>
      <c r="J133" s="21">
        <v>3.8061214389311049</v>
      </c>
      <c r="K133" s="21">
        <v>0.81933374047917018</v>
      </c>
      <c r="L133" s="21">
        <v>5.3491644086266588</v>
      </c>
      <c r="M133" s="21">
        <v>3.8154258798037519</v>
      </c>
      <c r="N133" s="21">
        <v>0.60390591007321137</v>
      </c>
      <c r="O133" s="21">
        <v>2.4957872456304591</v>
      </c>
      <c r="P133" s="21">
        <v>7.1693524695436945</v>
      </c>
      <c r="Q133" s="21">
        <v>4.925952673115976</v>
      </c>
      <c r="R133" s="21">
        <v>7.1071811749688152</v>
      </c>
      <c r="S133" s="21">
        <v>1.9331554957416648</v>
      </c>
      <c r="T133" s="21">
        <v>1.3217376251705408</v>
      </c>
      <c r="U133" s="21">
        <v>1.096277733285111</v>
      </c>
      <c r="V133" s="21">
        <v>3.6837526532023679</v>
      </c>
      <c r="W133" s="21">
        <v>5.7248047655704752</v>
      </c>
      <c r="X133" s="21">
        <v>6.1432875343927051E-2</v>
      </c>
      <c r="Y133" s="21">
        <v>3.2488634357191502</v>
      </c>
      <c r="Z133" s="21">
        <v>0.3447132045216334</v>
      </c>
      <c r="AA133" s="21">
        <v>1.9399518665446254</v>
      </c>
      <c r="AB133" s="21">
        <v>7.370707137380399</v>
      </c>
      <c r="AC133" s="21">
        <v>5.4919603367725234</v>
      </c>
      <c r="AD133" s="21">
        <v>8.8637367658202439</v>
      </c>
      <c r="AE133" s="21">
        <v>8.8999815065465135</v>
      </c>
      <c r="AF133" s="21">
        <v>2.1039247244958967</v>
      </c>
      <c r="AG133" s="21">
        <v>5.4628506355229929</v>
      </c>
      <c r="AH133" s="21">
        <v>8.9975705619261408</v>
      </c>
      <c r="AI133" s="21">
        <v>6.2484765933525441</v>
      </c>
    </row>
    <row r="134" spans="2:35" x14ac:dyDescent="0.25">
      <c r="B134" s="5"/>
      <c r="C134" s="7"/>
      <c r="D134" s="5"/>
      <c r="E134" s="8" t="s">
        <v>73</v>
      </c>
      <c r="F134" s="8">
        <v>1</v>
      </c>
      <c r="G134" s="8">
        <v>1</v>
      </c>
      <c r="H134" s="8">
        <v>1</v>
      </c>
      <c r="I134" s="8">
        <v>1</v>
      </c>
      <c r="J134" s="8">
        <v>1</v>
      </c>
      <c r="K134" s="8">
        <v>1</v>
      </c>
      <c r="L134" s="8">
        <v>1</v>
      </c>
      <c r="M134" s="8">
        <v>1</v>
      </c>
      <c r="N134" s="8">
        <v>1</v>
      </c>
      <c r="O134" s="8">
        <v>1</v>
      </c>
      <c r="P134" s="8">
        <v>1</v>
      </c>
      <c r="Q134" s="8">
        <v>1</v>
      </c>
      <c r="R134" s="8">
        <v>1</v>
      </c>
      <c r="S134" s="8">
        <v>1</v>
      </c>
      <c r="T134" s="8">
        <v>1</v>
      </c>
      <c r="U134" s="8">
        <v>1</v>
      </c>
      <c r="V134" s="8">
        <v>1</v>
      </c>
      <c r="W134" s="8">
        <v>0.75</v>
      </c>
      <c r="X134" s="8">
        <v>0.75</v>
      </c>
      <c r="Y134" s="8">
        <v>0.83333333333333304</v>
      </c>
      <c r="Z134" s="8">
        <v>0.91666666666666696</v>
      </c>
      <c r="AA134" s="8">
        <v>1</v>
      </c>
      <c r="AB134" s="8">
        <v>1</v>
      </c>
      <c r="AC134" s="8">
        <v>1</v>
      </c>
      <c r="AD134" s="8">
        <v>1</v>
      </c>
      <c r="AE134" s="8">
        <v>1</v>
      </c>
      <c r="AF134" s="8">
        <v>1</v>
      </c>
      <c r="AG134" s="8">
        <v>1</v>
      </c>
      <c r="AH134" s="8">
        <v>0.875</v>
      </c>
      <c r="AI134" s="8">
        <v>0.875</v>
      </c>
    </row>
    <row r="135" spans="2:35" x14ac:dyDescent="0.25">
      <c r="B135" s="5"/>
      <c r="C135" s="7"/>
      <c r="D135" s="5"/>
      <c r="E135" s="5"/>
      <c r="F135" s="6"/>
      <c r="G135" s="6"/>
      <c r="H135" s="6"/>
      <c r="I135" s="6"/>
      <c r="J135" s="6"/>
      <c r="K135" s="6"/>
      <c r="L135" s="6"/>
      <c r="M135" s="6"/>
      <c r="N135" s="6"/>
      <c r="O135" s="6"/>
      <c r="P135" s="6"/>
      <c r="Q135" s="6"/>
      <c r="R135" s="6"/>
      <c r="S135" s="6"/>
      <c r="T135" s="6"/>
      <c r="U135" s="6"/>
      <c r="V135" s="6"/>
      <c r="W135" s="6"/>
      <c r="X135" s="6"/>
      <c r="Y135" s="6"/>
      <c r="Z135" s="6"/>
      <c r="AA135" s="6"/>
      <c r="AB135" s="6"/>
      <c r="AC135" s="6"/>
      <c r="AD135" s="6"/>
      <c r="AE135" s="6"/>
      <c r="AF135" s="6"/>
      <c r="AG135" s="6"/>
      <c r="AH135" s="6"/>
      <c r="AI135" s="6"/>
    </row>
    <row r="136" spans="2:35" x14ac:dyDescent="0.25">
      <c r="B136" s="5"/>
      <c r="C136" s="7" t="s">
        <v>2</v>
      </c>
      <c r="D136" s="5" t="s">
        <v>51</v>
      </c>
      <c r="E136" s="5" t="s">
        <v>67</v>
      </c>
      <c r="F136" s="6">
        <v>0.14110336256721509</v>
      </c>
      <c r="G136" s="6">
        <v>5.270811620335737E-3</v>
      </c>
      <c r="H136" s="6">
        <v>4.2313392279408633E-2</v>
      </c>
      <c r="I136" s="6">
        <v>0.15113443299438289</v>
      </c>
      <c r="J136" s="6">
        <v>0.14399829599509839</v>
      </c>
      <c r="K136" s="6">
        <v>3.2080871688159707E-2</v>
      </c>
      <c r="L136" s="6">
        <v>1.1637848293534423E-2</v>
      </c>
      <c r="M136" s="6">
        <v>4.1408565993532098E-2</v>
      </c>
      <c r="N136" s="6">
        <v>6.1805604376423788E-2</v>
      </c>
      <c r="O136" s="6">
        <v>6.8248010368787013E-2</v>
      </c>
      <c r="P136" s="6">
        <v>0.11552489802960064</v>
      </c>
      <c r="Q136" s="6">
        <v>0.11433529824761297</v>
      </c>
      <c r="R136" s="6">
        <v>0.13906417510034252</v>
      </c>
      <c r="S136" s="6">
        <v>1.0793700107083972E-2</v>
      </c>
      <c r="T136" s="6">
        <v>6.2806674840095403E-2</v>
      </c>
      <c r="U136" s="6">
        <v>7.5153055462877774E-2</v>
      </c>
      <c r="V136" s="6">
        <v>0.12312692699214527</v>
      </c>
      <c r="W136" s="6">
        <v>2.9379524037836252E-2</v>
      </c>
      <c r="X136" s="6">
        <v>5.9625469522628698E-2</v>
      </c>
      <c r="Y136" s="6">
        <v>5.319279454846873E-2</v>
      </c>
      <c r="Z136" s="6">
        <v>8.5378491442649501E-2</v>
      </c>
      <c r="AA136" s="6">
        <v>5.9418260060825234E-2</v>
      </c>
      <c r="AB136" s="6">
        <v>0.13484067049570986</v>
      </c>
      <c r="AC136" s="6">
        <v>0.11013783456105759</v>
      </c>
      <c r="AD136" s="6">
        <v>8.5607699386563527E-2</v>
      </c>
      <c r="AE136" s="6">
        <v>8.2361921923517337E-2</v>
      </c>
      <c r="AF136" s="6">
        <v>6.9973566025029799E-2</v>
      </c>
      <c r="AG136" s="6">
        <v>1.9061548371280945E-2</v>
      </c>
      <c r="AH136" s="6">
        <v>5.243082367217429E-2</v>
      </c>
      <c r="AI136" s="6">
        <v>6.429126910542611E-2</v>
      </c>
    </row>
    <row r="137" spans="2:35" x14ac:dyDescent="0.25">
      <c r="B137" s="5"/>
      <c r="C137" s="7"/>
      <c r="D137" s="5"/>
      <c r="E137" s="5" t="s">
        <v>66</v>
      </c>
      <c r="F137" s="20">
        <v>5</v>
      </c>
      <c r="G137" s="20">
        <v>5</v>
      </c>
      <c r="H137" s="20">
        <v>1</v>
      </c>
      <c r="I137" s="20">
        <v>6</v>
      </c>
      <c r="J137" s="20">
        <v>6</v>
      </c>
      <c r="K137" s="20">
        <v>7</v>
      </c>
      <c r="L137" s="20">
        <v>10</v>
      </c>
      <c r="M137" s="20">
        <v>7</v>
      </c>
      <c r="N137" s="20">
        <v>0</v>
      </c>
      <c r="O137" s="20">
        <v>4</v>
      </c>
      <c r="P137" s="20">
        <v>8</v>
      </c>
      <c r="Q137" s="20">
        <v>17</v>
      </c>
      <c r="R137" s="20">
        <v>9</v>
      </c>
      <c r="S137" s="20">
        <v>5</v>
      </c>
      <c r="T137" s="20">
        <v>5</v>
      </c>
      <c r="U137" s="20">
        <v>8</v>
      </c>
      <c r="V137" s="20">
        <v>12</v>
      </c>
      <c r="W137" s="20">
        <v>8</v>
      </c>
      <c r="X137" s="20">
        <v>1</v>
      </c>
      <c r="Y137" s="20">
        <v>11</v>
      </c>
      <c r="Z137" s="20">
        <v>9</v>
      </c>
      <c r="AA137" s="20">
        <v>22</v>
      </c>
      <c r="AB137" s="20">
        <v>17</v>
      </c>
      <c r="AC137" s="20">
        <v>19</v>
      </c>
      <c r="AD137" s="20">
        <v>6</v>
      </c>
      <c r="AE137" s="20">
        <v>16</v>
      </c>
      <c r="AF137" s="20">
        <v>3</v>
      </c>
      <c r="AG137" s="20">
        <v>9</v>
      </c>
      <c r="AH137" s="20">
        <v>5</v>
      </c>
      <c r="AI137" s="20">
        <v>9</v>
      </c>
    </row>
    <row r="138" spans="2:35" x14ac:dyDescent="0.25">
      <c r="B138" s="5"/>
      <c r="C138" s="7"/>
      <c r="D138" s="5"/>
      <c r="E138" s="49" t="s">
        <v>68</v>
      </c>
      <c r="F138" s="50">
        <v>0.40978217209785689</v>
      </c>
      <c r="G138" s="50">
        <v>0.51157757325582587</v>
      </c>
      <c r="H138" s="50">
        <v>0.1319000671991005</v>
      </c>
      <c r="I138" s="50">
        <v>0.48456564567062638</v>
      </c>
      <c r="J138" s="50">
        <v>0.16643127087012</v>
      </c>
      <c r="K138" s="50">
        <v>9.1287714440714124E-2</v>
      </c>
      <c r="L138" s="50">
        <v>0.43580836195124667</v>
      </c>
      <c r="M138" s="50">
        <v>0.29620564200638932</v>
      </c>
      <c r="N138" s="50">
        <v>0.5256522599417579</v>
      </c>
      <c r="O138" s="50">
        <v>0.63277559756712165</v>
      </c>
      <c r="P138" s="50">
        <v>0.30769497486080727</v>
      </c>
      <c r="Q138" s="50">
        <v>0.53941613115679665</v>
      </c>
      <c r="R138" s="50">
        <v>0.45479014595877815</v>
      </c>
      <c r="S138" s="50">
        <v>7.7149878113387069E-2</v>
      </c>
      <c r="T138" s="50">
        <v>0.13327446261507037</v>
      </c>
      <c r="U138" s="50">
        <v>0.82792566182612237</v>
      </c>
      <c r="V138" s="50">
        <v>0.54503773051298343</v>
      </c>
      <c r="W138" s="50">
        <v>0.15603108194437512</v>
      </c>
      <c r="X138" s="50">
        <v>0.72291419399645107</v>
      </c>
      <c r="Y138" s="50">
        <v>1.0454028207899264E-2</v>
      </c>
      <c r="Z138" s="50">
        <v>0.77966786841352775</v>
      </c>
      <c r="AA138" s="50">
        <v>0.15901782080819968</v>
      </c>
      <c r="AB138" s="50">
        <v>0.40750387364410517</v>
      </c>
      <c r="AC138" s="50">
        <v>0.64789485302453609</v>
      </c>
      <c r="AD138" s="50">
        <v>0.17024764816857474</v>
      </c>
      <c r="AE138" s="50">
        <v>0.53396849485618658</v>
      </c>
      <c r="AF138" s="50">
        <v>0.37954913746057273</v>
      </c>
      <c r="AG138" s="50">
        <v>0.29292298680213502</v>
      </c>
      <c r="AH138" s="50">
        <v>5.0095032585056508E-2</v>
      </c>
      <c r="AI138" s="50">
        <v>9.6752449670448756E-2</v>
      </c>
    </row>
    <row r="139" spans="2:35" x14ac:dyDescent="0.25">
      <c r="B139" s="5"/>
      <c r="C139" s="7"/>
      <c r="D139" s="5"/>
      <c r="E139" s="21" t="s">
        <v>74</v>
      </c>
      <c r="F139" s="21">
        <v>4.3921411490329128</v>
      </c>
      <c r="G139" s="21">
        <v>5.6360312475106218</v>
      </c>
      <c r="H139" s="21">
        <v>0.79093303469243681</v>
      </c>
      <c r="I139" s="21">
        <v>6.5408382952612154</v>
      </c>
      <c r="J139" s="21">
        <v>2.0792040143905717</v>
      </c>
      <c r="K139" s="21">
        <v>5.3542282738538036</v>
      </c>
      <c r="L139" s="21">
        <v>3.5541487245617809</v>
      </c>
      <c r="M139" s="21">
        <v>1.4363290824484591</v>
      </c>
      <c r="N139" s="21">
        <v>1.8036744055113683</v>
      </c>
      <c r="O139" s="21">
        <v>1.2684708527066497</v>
      </c>
      <c r="P139" s="21">
        <v>3.1503156279559112</v>
      </c>
      <c r="Q139" s="21">
        <v>0.1243004657694867</v>
      </c>
      <c r="R139" s="21">
        <v>6.0894527368281217</v>
      </c>
      <c r="S139" s="21">
        <v>2.128670022693278</v>
      </c>
      <c r="T139" s="21">
        <v>4.1623075806409293</v>
      </c>
      <c r="U139" s="21">
        <v>1.5554106363777489</v>
      </c>
      <c r="V139" s="21">
        <v>1.3045038024433955</v>
      </c>
      <c r="W139" s="21">
        <v>1.2754351953346794</v>
      </c>
      <c r="X139" s="21">
        <v>6.1839255982885515</v>
      </c>
      <c r="Y139" s="21">
        <v>0.83846460977835036</v>
      </c>
      <c r="Z139" s="21">
        <v>6.6846154576264469</v>
      </c>
      <c r="AA139" s="21">
        <v>2.849462955691398</v>
      </c>
      <c r="AB139" s="21">
        <v>2.4419167215471984</v>
      </c>
      <c r="AC139" s="21">
        <v>6.2822547567532183</v>
      </c>
      <c r="AD139" s="21">
        <v>3.3009963505015216</v>
      </c>
      <c r="AE139" s="21">
        <v>3.5527953014148355</v>
      </c>
      <c r="AF139" s="21">
        <v>0.1141569147004096</v>
      </c>
      <c r="AG139" s="21">
        <v>1.1183393549315939</v>
      </c>
      <c r="AH139" s="21">
        <v>1.5900222094197578</v>
      </c>
      <c r="AI139" s="21">
        <v>0.18171956709322359</v>
      </c>
    </row>
    <row r="140" spans="2:35" x14ac:dyDescent="0.25">
      <c r="B140" s="5"/>
      <c r="C140" s="7"/>
      <c r="D140" s="5"/>
      <c r="E140" s="8" t="s">
        <v>73</v>
      </c>
      <c r="F140" s="8">
        <v>1</v>
      </c>
      <c r="G140" s="8">
        <v>1</v>
      </c>
      <c r="H140" s="8">
        <v>1</v>
      </c>
      <c r="I140" s="8">
        <v>1</v>
      </c>
      <c r="J140" s="8">
        <v>1</v>
      </c>
      <c r="K140" s="8">
        <v>1</v>
      </c>
      <c r="L140" s="8">
        <v>1</v>
      </c>
      <c r="M140" s="8">
        <v>1</v>
      </c>
      <c r="N140" s="8">
        <v>1</v>
      </c>
      <c r="O140" s="8">
        <v>1</v>
      </c>
      <c r="P140" s="8">
        <v>1</v>
      </c>
      <c r="Q140" s="8">
        <v>1</v>
      </c>
      <c r="R140" s="8">
        <v>1</v>
      </c>
      <c r="S140" s="8">
        <v>1</v>
      </c>
      <c r="T140" s="8">
        <v>1</v>
      </c>
      <c r="U140" s="8">
        <v>1</v>
      </c>
      <c r="V140" s="8">
        <v>1</v>
      </c>
      <c r="W140" s="8">
        <v>1</v>
      </c>
      <c r="X140" s="8">
        <v>1</v>
      </c>
      <c r="Y140" s="8">
        <v>1</v>
      </c>
      <c r="Z140" s="8">
        <v>1</v>
      </c>
      <c r="AA140" s="8">
        <v>1</v>
      </c>
      <c r="AB140" s="8">
        <v>1</v>
      </c>
      <c r="AC140" s="8">
        <v>1</v>
      </c>
      <c r="AD140" s="8">
        <v>1</v>
      </c>
      <c r="AE140" s="8">
        <v>1</v>
      </c>
      <c r="AF140" s="8">
        <v>1</v>
      </c>
      <c r="AG140" s="8">
        <v>1</v>
      </c>
      <c r="AH140" s="8">
        <v>0.88888888888888895</v>
      </c>
      <c r="AI140" s="8">
        <v>0.9</v>
      </c>
    </row>
    <row r="141" spans="2:35" x14ac:dyDescent="0.25">
      <c r="B141" s="5"/>
      <c r="C141" s="7"/>
      <c r="D141" s="5"/>
      <c r="E141" s="5"/>
      <c r="F141" s="6"/>
      <c r="G141" s="6"/>
      <c r="H141" s="6"/>
      <c r="I141" s="6"/>
      <c r="J141" s="6"/>
      <c r="K141" s="6"/>
      <c r="L141" s="6"/>
      <c r="M141" s="6"/>
      <c r="N141" s="6"/>
      <c r="O141" s="6"/>
      <c r="P141" s="6"/>
      <c r="Q141" s="6"/>
      <c r="R141" s="6"/>
      <c r="S141" s="6"/>
      <c r="T141" s="6"/>
      <c r="U141" s="6"/>
      <c r="V141" s="6"/>
      <c r="W141" s="6"/>
      <c r="X141" s="6"/>
      <c r="Y141" s="6"/>
      <c r="Z141" s="6"/>
      <c r="AA141" s="6"/>
      <c r="AB141" s="6"/>
      <c r="AC141" s="6"/>
      <c r="AD141" s="6"/>
      <c r="AE141" s="6"/>
      <c r="AF141" s="6"/>
      <c r="AG141" s="6"/>
      <c r="AH141" s="6"/>
      <c r="AI141" s="6"/>
    </row>
    <row r="142" spans="2:35" x14ac:dyDescent="0.25">
      <c r="B142" s="5"/>
      <c r="C142" s="7"/>
      <c r="D142" s="5" t="s">
        <v>50</v>
      </c>
      <c r="E142" s="5" t="s">
        <v>67</v>
      </c>
      <c r="F142" s="6">
        <v>2.9986326007768627E-2</v>
      </c>
      <c r="G142" s="6">
        <v>0.15339515826751693</v>
      </c>
      <c r="H142" s="6">
        <v>1.249303916288432E-2</v>
      </c>
      <c r="I142" s="6">
        <v>8.7207517157003797E-3</v>
      </c>
      <c r="J142" s="6">
        <v>4.1246987880053598E-2</v>
      </c>
      <c r="K142" s="6">
        <v>0.16556141865317031</v>
      </c>
      <c r="L142" s="6">
        <v>4.2907215625041017E-2</v>
      </c>
      <c r="M142" s="6">
        <v>4.3556763065592488E-2</v>
      </c>
      <c r="N142" s="6">
        <v>3.9707373364349784E-2</v>
      </c>
      <c r="O142" s="6">
        <v>0.12570867354994136</v>
      </c>
      <c r="P142" s="6">
        <v>1.2267942910520819E-2</v>
      </c>
      <c r="Q142" s="6">
        <v>7.6102587595419713E-2</v>
      </c>
      <c r="R142" s="6">
        <v>6.9567107891128646E-2</v>
      </c>
      <c r="S142" s="6">
        <v>0.14722591152716158</v>
      </c>
      <c r="T142" s="6">
        <v>0.14882554811707455</v>
      </c>
      <c r="U142" s="6">
        <v>1.3540861486077598E-2</v>
      </c>
      <c r="V142" s="6">
        <v>8.4822778369199298E-2</v>
      </c>
      <c r="W142" s="6">
        <v>1.5004960849289831E-2</v>
      </c>
      <c r="X142" s="6">
        <v>0.12959308155761906</v>
      </c>
      <c r="Y142" s="6">
        <v>8.3873908031164863E-3</v>
      </c>
      <c r="Z142" s="6">
        <v>6.5888168776048264E-2</v>
      </c>
      <c r="AA142" s="6">
        <v>1.5849717981873533E-2</v>
      </c>
      <c r="AB142" s="6">
        <v>3.2632846186098824E-2</v>
      </c>
      <c r="AC142" s="6">
        <v>2.4791727250258583E-3</v>
      </c>
      <c r="AD142" s="6">
        <v>5.7881247655794353E-2</v>
      </c>
      <c r="AE142" s="6">
        <v>9.3448876915446288E-2</v>
      </c>
      <c r="AF142" s="6">
        <v>7.9482044433053178E-2</v>
      </c>
      <c r="AG142" s="6">
        <v>7.0040991561356222E-2</v>
      </c>
      <c r="AH142" s="6">
        <v>5.2592873466199702E-3</v>
      </c>
      <c r="AI142" s="6">
        <v>5.4922766353094579E-2</v>
      </c>
    </row>
    <row r="143" spans="2:35" x14ac:dyDescent="0.25">
      <c r="B143" s="5"/>
      <c r="C143" s="7"/>
      <c r="D143" s="5"/>
      <c r="E143" s="5" t="s">
        <v>66</v>
      </c>
      <c r="F143" s="20">
        <v>5</v>
      </c>
      <c r="G143" s="20">
        <v>1</v>
      </c>
      <c r="H143" s="20">
        <v>2</v>
      </c>
      <c r="I143" s="20">
        <v>4</v>
      </c>
      <c r="J143" s="20">
        <v>4</v>
      </c>
      <c r="K143" s="20">
        <v>0</v>
      </c>
      <c r="L143" s="20">
        <v>4</v>
      </c>
      <c r="M143" s="20">
        <v>8</v>
      </c>
      <c r="N143" s="20">
        <v>4</v>
      </c>
      <c r="O143" s="20">
        <v>5</v>
      </c>
      <c r="P143" s="20">
        <v>2</v>
      </c>
      <c r="Q143" s="20">
        <v>16</v>
      </c>
      <c r="R143" s="20">
        <v>8</v>
      </c>
      <c r="S143" s="20">
        <v>2</v>
      </c>
      <c r="T143" s="20">
        <v>12</v>
      </c>
      <c r="U143" s="20">
        <v>8</v>
      </c>
      <c r="V143" s="20">
        <v>7</v>
      </c>
      <c r="W143" s="20">
        <v>3</v>
      </c>
      <c r="X143" s="20">
        <v>6</v>
      </c>
      <c r="Y143" s="20">
        <v>10</v>
      </c>
      <c r="Z143" s="20">
        <v>4</v>
      </c>
      <c r="AA143" s="20">
        <v>2</v>
      </c>
      <c r="AB143" s="20">
        <v>12</v>
      </c>
      <c r="AC143" s="20">
        <v>8</v>
      </c>
      <c r="AD143" s="20">
        <v>4</v>
      </c>
      <c r="AE143" s="20">
        <v>2</v>
      </c>
      <c r="AF143" s="20">
        <v>2</v>
      </c>
      <c r="AG143" s="20">
        <v>5</v>
      </c>
      <c r="AH143" s="20">
        <v>5</v>
      </c>
      <c r="AI143" s="20">
        <v>7</v>
      </c>
    </row>
    <row r="144" spans="2:35" x14ac:dyDescent="0.25">
      <c r="B144" s="5"/>
      <c r="C144" s="7"/>
      <c r="D144" s="5"/>
      <c r="E144" s="49" t="s">
        <v>68</v>
      </c>
      <c r="F144" s="50">
        <v>0.32292599078802009</v>
      </c>
      <c r="G144" s="50">
        <v>0.1263242504459656</v>
      </c>
      <c r="H144" s="50">
        <v>0.17339214249517912</v>
      </c>
      <c r="I144" s="50">
        <v>0.62836452414606148</v>
      </c>
      <c r="J144" s="50">
        <v>1.283894472660208E-2</v>
      </c>
      <c r="K144" s="50">
        <v>0.51143932968552608</v>
      </c>
      <c r="L144" s="50">
        <v>0.23335940595281496</v>
      </c>
      <c r="M144" s="50">
        <v>0.17321607412210183</v>
      </c>
      <c r="N144" s="50">
        <v>3.4666404131661957E-2</v>
      </c>
      <c r="O144" s="50">
        <v>0.45199694333926399</v>
      </c>
      <c r="P144" s="50">
        <v>0.72999036244880544</v>
      </c>
      <c r="Q144" s="50">
        <v>0.28282178843522493</v>
      </c>
      <c r="R144" s="50">
        <v>0.52617303585818553</v>
      </c>
      <c r="S144" s="50">
        <v>0.31896079156418478</v>
      </c>
      <c r="T144" s="50">
        <v>0.24822308547764455</v>
      </c>
      <c r="U144" s="50">
        <v>0.29601296766930224</v>
      </c>
      <c r="V144" s="50">
        <v>0.74678115924294175</v>
      </c>
      <c r="W144" s="50">
        <v>0.28560486032746113</v>
      </c>
      <c r="X144" s="50">
        <v>0.51134566161324901</v>
      </c>
      <c r="Y144" s="50">
        <v>0.86129803743213695</v>
      </c>
      <c r="Z144" s="50">
        <v>0.68045332577217954</v>
      </c>
      <c r="AA144" s="50">
        <v>4.2188836896912534E-3</v>
      </c>
      <c r="AB144" s="50">
        <v>0.16504350609565696</v>
      </c>
      <c r="AC144" s="50">
        <v>0.72007125840213215</v>
      </c>
      <c r="AD144" s="50">
        <v>0.72512708938343806</v>
      </c>
      <c r="AE144" s="50">
        <v>0.72546898744359634</v>
      </c>
      <c r="AF144" s="50">
        <v>0.30580180857122896</v>
      </c>
      <c r="AG144" s="50">
        <v>0.51503010289427276</v>
      </c>
      <c r="AH144" s="50">
        <v>4.1993053948585393E-2</v>
      </c>
      <c r="AI144" s="50">
        <v>0.10210432706886791</v>
      </c>
    </row>
    <row r="145" spans="2:35" x14ac:dyDescent="0.25">
      <c r="B145" s="5"/>
      <c r="C145" s="7"/>
      <c r="D145" s="5"/>
      <c r="E145" s="21" t="s">
        <v>74</v>
      </c>
      <c r="F145" s="21">
        <v>0.25447053557171856</v>
      </c>
      <c r="G145" s="21">
        <v>2.1943692537931923</v>
      </c>
      <c r="H145" s="21">
        <v>2.2576867398974252</v>
      </c>
      <c r="I145" s="21">
        <v>2.4566122850617931</v>
      </c>
      <c r="J145" s="21">
        <v>3.8950686015476452</v>
      </c>
      <c r="K145" s="21">
        <v>4.6543934712774746</v>
      </c>
      <c r="L145" s="21">
        <v>0.28901757920561849</v>
      </c>
      <c r="M145" s="21">
        <v>3.3570842323310592</v>
      </c>
      <c r="N145" s="21">
        <v>2.904313122933424</v>
      </c>
      <c r="O145" s="21">
        <v>1.5842840071760356</v>
      </c>
      <c r="P145" s="21">
        <v>1.9625576245400231</v>
      </c>
      <c r="Q145" s="21">
        <v>3.477594851579374</v>
      </c>
      <c r="R145" s="21">
        <v>3.527106389783885</v>
      </c>
      <c r="S145" s="21">
        <v>1.9208452398941336</v>
      </c>
      <c r="T145" s="21">
        <v>2.7447214086017597</v>
      </c>
      <c r="U145" s="21">
        <v>4.7612215837784406</v>
      </c>
      <c r="V145" s="21">
        <v>4.377941309702428</v>
      </c>
      <c r="W145" s="21">
        <v>5.188179591427228</v>
      </c>
      <c r="X145" s="21">
        <v>5.0253795648084427</v>
      </c>
      <c r="Y145" s="21">
        <v>3.0769169169646551</v>
      </c>
      <c r="Z145" s="21">
        <v>0.86662006027109484</v>
      </c>
      <c r="AA145" s="21">
        <v>5.4164286106953909</v>
      </c>
      <c r="AB145" s="21">
        <v>3.791499375068502</v>
      </c>
      <c r="AC145" s="21">
        <v>4.362369573223333</v>
      </c>
      <c r="AD145" s="21">
        <v>1.0342025050219246</v>
      </c>
      <c r="AE145" s="21">
        <v>1.5141606653085471</v>
      </c>
      <c r="AF145" s="21">
        <v>1.54380489302849</v>
      </c>
      <c r="AG145" s="21">
        <v>2.4782238555751999</v>
      </c>
      <c r="AH145" s="21">
        <v>2.9374978338391413</v>
      </c>
      <c r="AI145" s="21">
        <v>9.0953024087780929E-2</v>
      </c>
    </row>
    <row r="146" spans="2:35" x14ac:dyDescent="0.25">
      <c r="B146" s="5"/>
      <c r="C146" s="7"/>
      <c r="D146" s="5"/>
      <c r="E146" s="8" t="s">
        <v>73</v>
      </c>
      <c r="F146" s="8">
        <v>1</v>
      </c>
      <c r="G146" s="8">
        <v>1</v>
      </c>
      <c r="H146" s="8">
        <v>1</v>
      </c>
      <c r="I146" s="8">
        <v>1</v>
      </c>
      <c r="J146" s="8">
        <v>1</v>
      </c>
      <c r="K146" s="8">
        <v>1</v>
      </c>
      <c r="L146" s="8">
        <v>1</v>
      </c>
      <c r="M146" s="8">
        <v>1</v>
      </c>
      <c r="N146" s="8">
        <v>1</v>
      </c>
      <c r="O146" s="8">
        <v>1</v>
      </c>
      <c r="P146" s="8">
        <v>1</v>
      </c>
      <c r="Q146" s="8">
        <v>1</v>
      </c>
      <c r="R146" s="8">
        <v>1</v>
      </c>
      <c r="S146" s="8">
        <v>1</v>
      </c>
      <c r="T146" s="8">
        <v>1</v>
      </c>
      <c r="U146" s="8">
        <v>1</v>
      </c>
      <c r="V146" s="8">
        <v>1</v>
      </c>
      <c r="W146" s="8">
        <v>1</v>
      </c>
      <c r="X146" s="8">
        <v>1</v>
      </c>
      <c r="Y146" s="8">
        <v>1</v>
      </c>
      <c r="Z146" s="8">
        <v>1</v>
      </c>
      <c r="AA146" s="8">
        <v>1</v>
      </c>
      <c r="AB146" s="8">
        <v>1</v>
      </c>
      <c r="AC146" s="8">
        <v>1</v>
      </c>
      <c r="AD146" s="8">
        <v>1</v>
      </c>
      <c r="AE146" s="8">
        <v>1</v>
      </c>
      <c r="AF146" s="8">
        <v>1</v>
      </c>
      <c r="AG146" s="8">
        <v>1</v>
      </c>
      <c r="AH146" s="8">
        <v>1</v>
      </c>
      <c r="AI146" s="8">
        <v>1</v>
      </c>
    </row>
    <row r="147" spans="2:35" x14ac:dyDescent="0.25">
      <c r="B147" s="5"/>
      <c r="C147" s="7"/>
      <c r="D147" s="5"/>
      <c r="E147" s="5"/>
      <c r="F147" s="6"/>
      <c r="G147" s="6"/>
      <c r="H147" s="6"/>
      <c r="I147" s="6"/>
      <c r="J147" s="6"/>
      <c r="K147" s="6"/>
      <c r="L147" s="6"/>
      <c r="M147" s="6"/>
      <c r="N147" s="6"/>
      <c r="O147" s="6"/>
      <c r="P147" s="6"/>
      <c r="Q147" s="6"/>
      <c r="R147" s="6"/>
      <c r="S147" s="6"/>
      <c r="T147" s="6"/>
      <c r="U147" s="6"/>
      <c r="V147" s="6"/>
      <c r="W147" s="6"/>
      <c r="X147" s="6"/>
      <c r="Y147" s="6"/>
      <c r="Z147" s="6"/>
      <c r="AA147" s="6"/>
      <c r="AB147" s="6"/>
      <c r="AC147" s="6"/>
      <c r="AD147" s="6"/>
      <c r="AE147" s="6"/>
      <c r="AF147" s="6"/>
      <c r="AG147" s="6"/>
      <c r="AH147" s="6"/>
      <c r="AI147" s="6"/>
    </row>
    <row r="148" spans="2:35" x14ac:dyDescent="0.25">
      <c r="B148" s="5"/>
      <c r="C148" s="7"/>
      <c r="D148" s="5" t="s">
        <v>49</v>
      </c>
      <c r="E148" s="5" t="s">
        <v>67</v>
      </c>
      <c r="F148" s="6">
        <v>0</v>
      </c>
      <c r="G148" s="6">
        <v>0</v>
      </c>
      <c r="H148" s="6"/>
      <c r="I148" s="6"/>
      <c r="J148" s="6">
        <v>0</v>
      </c>
      <c r="K148" s="6">
        <v>0</v>
      </c>
      <c r="L148" s="6">
        <v>0</v>
      </c>
      <c r="M148" s="6">
        <v>0</v>
      </c>
      <c r="N148" s="6"/>
      <c r="O148" s="6"/>
      <c r="P148" s="6"/>
      <c r="Q148" s="6">
        <v>0</v>
      </c>
      <c r="R148" s="6">
        <v>0</v>
      </c>
      <c r="S148" s="6">
        <v>0</v>
      </c>
      <c r="T148" s="6">
        <v>0</v>
      </c>
      <c r="U148" s="6">
        <v>0</v>
      </c>
      <c r="V148" s="6">
        <v>0</v>
      </c>
      <c r="W148" s="6">
        <v>0</v>
      </c>
      <c r="X148" s="6">
        <v>0</v>
      </c>
      <c r="Y148" s="6">
        <v>0.14948397717255646</v>
      </c>
      <c r="Z148" s="6">
        <v>0.15041287763156733</v>
      </c>
      <c r="AA148" s="6">
        <v>2.4587287689309376E-2</v>
      </c>
      <c r="AB148" s="6">
        <v>5.1201925226125974E-2</v>
      </c>
      <c r="AC148" s="6">
        <v>8.6964388286703082E-2</v>
      </c>
      <c r="AD148" s="6">
        <v>0.10886505594503348</v>
      </c>
      <c r="AE148" s="6">
        <v>5.293129639512182E-2</v>
      </c>
      <c r="AF148" s="6">
        <v>7.5185307104990259E-2</v>
      </c>
      <c r="AG148" s="6">
        <v>3.288971198307785E-2</v>
      </c>
      <c r="AH148" s="6">
        <v>6.1121912956174938E-2</v>
      </c>
      <c r="AI148" s="6">
        <v>4.5959616888935073E-2</v>
      </c>
    </row>
    <row r="149" spans="2:35" x14ac:dyDescent="0.25">
      <c r="B149" s="5"/>
      <c r="C149" s="7"/>
      <c r="D149" s="5"/>
      <c r="E149" s="5" t="s">
        <v>66</v>
      </c>
      <c r="F149" s="20">
        <v>1</v>
      </c>
      <c r="G149" s="20">
        <v>1</v>
      </c>
      <c r="H149" s="20"/>
      <c r="I149" s="20"/>
      <c r="J149" s="20">
        <v>1</v>
      </c>
      <c r="K149" s="20">
        <v>1</v>
      </c>
      <c r="L149" s="20">
        <v>1</v>
      </c>
      <c r="M149" s="20">
        <v>0</v>
      </c>
      <c r="N149" s="20"/>
      <c r="O149" s="20"/>
      <c r="P149" s="20"/>
      <c r="Q149" s="20">
        <v>0</v>
      </c>
      <c r="R149" s="20">
        <v>0</v>
      </c>
      <c r="S149" s="20">
        <v>0</v>
      </c>
      <c r="T149" s="20">
        <v>2</v>
      </c>
      <c r="U149" s="20">
        <v>1</v>
      </c>
      <c r="V149" s="20">
        <v>0</v>
      </c>
      <c r="W149" s="20">
        <v>1</v>
      </c>
      <c r="X149" s="20">
        <v>0</v>
      </c>
      <c r="Y149" s="20">
        <v>2</v>
      </c>
      <c r="Z149" s="20">
        <v>2</v>
      </c>
      <c r="AA149" s="20">
        <v>5</v>
      </c>
      <c r="AB149" s="20">
        <v>3</v>
      </c>
      <c r="AC149" s="20">
        <v>1</v>
      </c>
      <c r="AD149" s="20">
        <v>1</v>
      </c>
      <c r="AE149" s="20">
        <v>2</v>
      </c>
      <c r="AF149" s="20">
        <v>1</v>
      </c>
      <c r="AG149" s="20">
        <v>0</v>
      </c>
      <c r="AH149" s="20">
        <v>3</v>
      </c>
      <c r="AI149" s="20">
        <v>2</v>
      </c>
    </row>
    <row r="150" spans="2:35" x14ac:dyDescent="0.25">
      <c r="B150" s="5"/>
      <c r="C150" s="7"/>
      <c r="D150" s="5"/>
      <c r="E150" s="49" t="s">
        <v>68</v>
      </c>
      <c r="F150" s="50">
        <v>0.41108081577448718</v>
      </c>
      <c r="G150" s="50">
        <v>0.7567794196635268</v>
      </c>
      <c r="H150" s="50"/>
      <c r="I150" s="50"/>
      <c r="J150" s="50">
        <v>5.3598642807081931E-2</v>
      </c>
      <c r="K150" s="50">
        <v>0.44890361505092446</v>
      </c>
      <c r="L150" s="50">
        <v>0.55975332917229903</v>
      </c>
      <c r="M150" s="50">
        <v>0.19615133439338017</v>
      </c>
      <c r="N150" s="50"/>
      <c r="O150" s="50"/>
      <c r="P150" s="50"/>
      <c r="Q150" s="50">
        <v>0.75271377434099018</v>
      </c>
      <c r="R150" s="50">
        <v>0.96670771093806074</v>
      </c>
      <c r="S150" s="50">
        <v>0.25416171989817904</v>
      </c>
      <c r="T150" s="50">
        <v>0.56916775513173168</v>
      </c>
      <c r="U150" s="50">
        <v>0.39057145041133368</v>
      </c>
      <c r="V150" s="50">
        <v>0.37795164469557807</v>
      </c>
      <c r="W150" s="50">
        <v>0.98508295718966365</v>
      </c>
      <c r="X150" s="50">
        <v>0.46686550721135556</v>
      </c>
      <c r="Y150" s="50">
        <v>0.52906890385830285</v>
      </c>
      <c r="Z150" s="50">
        <v>7.2034602075758514E-2</v>
      </c>
      <c r="AA150" s="50">
        <v>0.25890981908399147</v>
      </c>
      <c r="AB150" s="50">
        <v>4.1794227920338919E-2</v>
      </c>
      <c r="AC150" s="50">
        <v>0.58862203017773262</v>
      </c>
      <c r="AD150" s="50">
        <v>0.2226067202841053</v>
      </c>
      <c r="AE150" s="50">
        <v>0.12213905599453526</v>
      </c>
      <c r="AF150" s="50">
        <v>9.3642647448632224E-2</v>
      </c>
      <c r="AG150" s="50">
        <v>8.0528748100396966E-2</v>
      </c>
      <c r="AH150" s="50">
        <v>0.35256380880878196</v>
      </c>
      <c r="AI150" s="50">
        <v>0.44743000101620822</v>
      </c>
    </row>
    <row r="151" spans="2:35" x14ac:dyDescent="0.25">
      <c r="B151" s="5"/>
      <c r="C151" s="7"/>
      <c r="D151" s="5"/>
      <c r="E151" s="21" t="s">
        <v>74</v>
      </c>
      <c r="F151" s="21">
        <v>0</v>
      </c>
      <c r="G151" s="21">
        <v>0</v>
      </c>
      <c r="H151" s="21"/>
      <c r="I151" s="21"/>
      <c r="J151" s="21">
        <v>0</v>
      </c>
      <c r="K151" s="21">
        <v>0</v>
      </c>
      <c r="L151" s="21">
        <v>0</v>
      </c>
      <c r="M151" s="21">
        <v>0</v>
      </c>
      <c r="N151" s="21"/>
      <c r="O151" s="21"/>
      <c r="P151" s="21"/>
      <c r="Q151" s="21">
        <v>0</v>
      </c>
      <c r="R151" s="21">
        <v>0</v>
      </c>
      <c r="S151" s="21">
        <v>0</v>
      </c>
      <c r="T151" s="21">
        <v>0</v>
      </c>
      <c r="U151" s="21">
        <v>0</v>
      </c>
      <c r="V151" s="21">
        <v>0</v>
      </c>
      <c r="W151" s="21">
        <v>0</v>
      </c>
      <c r="X151" s="21">
        <v>0</v>
      </c>
      <c r="Y151" s="21">
        <v>3.5074585214233647</v>
      </c>
      <c r="Z151" s="21">
        <v>0.37006497896225193</v>
      </c>
      <c r="AA151" s="21">
        <v>3.5377457420858702</v>
      </c>
      <c r="AB151" s="21">
        <v>2.3015498575523643</v>
      </c>
      <c r="AC151" s="21">
        <v>5.9650522599398332</v>
      </c>
      <c r="AD151" s="21">
        <v>2.2713002055694211</v>
      </c>
      <c r="AE151" s="21">
        <v>3.7482176417785449</v>
      </c>
      <c r="AF151" s="21">
        <v>4.1207638456711848</v>
      </c>
      <c r="AG151" s="21">
        <v>6.5278712401961743</v>
      </c>
      <c r="AH151" s="21">
        <v>1.9283937339479842</v>
      </c>
      <c r="AI151" s="21">
        <v>4.8692825593911166</v>
      </c>
    </row>
    <row r="152" spans="2:35" x14ac:dyDescent="0.25">
      <c r="B152" s="5"/>
      <c r="C152" s="7"/>
      <c r="D152" s="5"/>
      <c r="E152" s="8" t="s">
        <v>73</v>
      </c>
      <c r="F152" s="8">
        <v>1</v>
      </c>
      <c r="G152" s="8">
        <v>1</v>
      </c>
      <c r="H152" s="8"/>
      <c r="I152" s="8"/>
      <c r="J152" s="8">
        <v>1</v>
      </c>
      <c r="K152" s="8">
        <v>1</v>
      </c>
      <c r="L152" s="8">
        <v>1</v>
      </c>
      <c r="M152" s="8">
        <v>1</v>
      </c>
      <c r="N152" s="8"/>
      <c r="O152" s="8"/>
      <c r="P152" s="8"/>
      <c r="Q152" s="8">
        <v>1</v>
      </c>
      <c r="R152" s="8">
        <v>1</v>
      </c>
      <c r="S152" s="8">
        <v>1</v>
      </c>
      <c r="T152" s="8">
        <v>1</v>
      </c>
      <c r="U152" s="8">
        <v>1</v>
      </c>
      <c r="V152" s="8">
        <v>1</v>
      </c>
      <c r="W152" s="8">
        <v>1</v>
      </c>
      <c r="X152" s="8">
        <v>1</v>
      </c>
      <c r="Y152" s="8">
        <v>1</v>
      </c>
      <c r="Z152" s="8">
        <v>1</v>
      </c>
      <c r="AA152" s="8">
        <v>1</v>
      </c>
      <c r="AB152" s="8">
        <v>1</v>
      </c>
      <c r="AC152" s="8">
        <v>1</v>
      </c>
      <c r="AD152" s="8">
        <v>1</v>
      </c>
      <c r="AE152" s="8">
        <v>1</v>
      </c>
      <c r="AF152" s="8">
        <v>1</v>
      </c>
      <c r="AG152" s="8">
        <v>1</v>
      </c>
      <c r="AH152" s="8">
        <v>0.75</v>
      </c>
      <c r="AI152" s="8">
        <v>0.66666666666666696</v>
      </c>
    </row>
    <row r="153" spans="2:35" x14ac:dyDescent="0.25">
      <c r="B153" s="5"/>
      <c r="C153" s="7"/>
      <c r="D153" s="5"/>
      <c r="E153" s="5"/>
      <c r="F153" s="6"/>
      <c r="G153" s="6"/>
      <c r="H153" s="6"/>
      <c r="I153" s="6"/>
      <c r="J153" s="6"/>
      <c r="K153" s="6"/>
      <c r="L153" s="6"/>
      <c r="M153" s="6"/>
      <c r="N153" s="6"/>
      <c r="O153" s="6"/>
      <c r="P153" s="6"/>
      <c r="Q153" s="6"/>
      <c r="R153" s="6"/>
      <c r="S153" s="6"/>
      <c r="T153" s="6"/>
      <c r="U153" s="6"/>
      <c r="V153" s="6"/>
      <c r="W153" s="6"/>
      <c r="X153" s="6"/>
      <c r="Y153" s="6"/>
      <c r="Z153" s="6"/>
      <c r="AA153" s="6"/>
      <c r="AB153" s="6"/>
      <c r="AC153" s="6"/>
      <c r="AD153" s="6"/>
      <c r="AE153" s="6"/>
      <c r="AF153" s="6"/>
      <c r="AG153" s="6"/>
      <c r="AH153" s="6"/>
      <c r="AI153" s="6"/>
    </row>
    <row r="154" spans="2:35" x14ac:dyDescent="0.25">
      <c r="B154" s="5"/>
      <c r="C154" s="7" t="s">
        <v>12</v>
      </c>
      <c r="D154" s="5" t="s">
        <v>51</v>
      </c>
      <c r="E154" s="5" t="s">
        <v>67</v>
      </c>
      <c r="F154" s="6">
        <v>2.4845691651268933E-3</v>
      </c>
      <c r="G154" s="6">
        <v>0.13108140078152281</v>
      </c>
      <c r="H154" s="6">
        <v>0.1603667553715073</v>
      </c>
      <c r="I154" s="6">
        <v>0.11557623531249718</v>
      </c>
      <c r="J154" s="6">
        <v>0.22839180344851898</v>
      </c>
      <c r="K154" s="6">
        <v>9.7287527367217935E-2</v>
      </c>
      <c r="L154" s="6">
        <v>0.14099800869083262</v>
      </c>
      <c r="M154" s="6">
        <v>1.011545239448918E-2</v>
      </c>
      <c r="N154" s="6">
        <v>2.2485718492534335E-2</v>
      </c>
      <c r="O154" s="6">
        <v>0.17157745482795075</v>
      </c>
      <c r="P154" s="6">
        <v>6.6455094524359326E-2</v>
      </c>
      <c r="Q154" s="6">
        <v>0.19409103724451232</v>
      </c>
      <c r="R154" s="6">
        <v>0.24394266086912414</v>
      </c>
      <c r="S154" s="6">
        <v>3.5880138449020653E-2</v>
      </c>
      <c r="T154" s="6">
        <v>0.25386590449376134</v>
      </c>
      <c r="U154" s="6">
        <v>3.6097305815245492E-2</v>
      </c>
      <c r="V154" s="6">
        <v>0.13090887837984141</v>
      </c>
      <c r="W154" s="6">
        <v>0.11868893574171867</v>
      </c>
      <c r="X154" s="6">
        <v>0.10478061939832925</v>
      </c>
      <c r="Y154" s="6">
        <v>8.7337090124177494E-2</v>
      </c>
      <c r="Z154" s="6">
        <v>0.18919662216179131</v>
      </c>
      <c r="AA154" s="6">
        <v>0.139317523280965</v>
      </c>
      <c r="AB154" s="6">
        <v>2.9971732605775306E-2</v>
      </c>
      <c r="AC154" s="6">
        <v>0.27144823801502371</v>
      </c>
      <c r="AD154" s="6">
        <v>1.615857949937792E-2</v>
      </c>
      <c r="AE154" s="6">
        <v>0.20969150530123359</v>
      </c>
      <c r="AF154" s="6">
        <v>0.22552051975964243</v>
      </c>
      <c r="AG154" s="6">
        <v>0.11520969961408183</v>
      </c>
      <c r="AH154" s="6">
        <v>0.15280894804777728</v>
      </c>
      <c r="AI154" s="6">
        <v>0.1769446637741888</v>
      </c>
    </row>
    <row r="155" spans="2:35" x14ac:dyDescent="0.25">
      <c r="B155" s="5"/>
      <c r="C155" s="7"/>
      <c r="D155" s="5"/>
      <c r="E155" s="5" t="s">
        <v>66</v>
      </c>
      <c r="F155" s="20">
        <v>7</v>
      </c>
      <c r="G155" s="20">
        <v>10</v>
      </c>
      <c r="H155" s="20">
        <v>10</v>
      </c>
      <c r="I155" s="20">
        <v>14</v>
      </c>
      <c r="J155" s="20">
        <v>15</v>
      </c>
      <c r="K155" s="20">
        <v>9</v>
      </c>
      <c r="L155" s="20">
        <v>8</v>
      </c>
      <c r="M155" s="20">
        <v>20</v>
      </c>
      <c r="N155" s="20">
        <v>26</v>
      </c>
      <c r="O155" s="20">
        <v>5</v>
      </c>
      <c r="P155" s="20">
        <v>26</v>
      </c>
      <c r="Q155" s="20">
        <v>26</v>
      </c>
      <c r="R155" s="20">
        <v>18</v>
      </c>
      <c r="S155" s="20">
        <v>19</v>
      </c>
      <c r="T155" s="20">
        <v>19</v>
      </c>
      <c r="U155" s="20">
        <v>19</v>
      </c>
      <c r="V155" s="20">
        <v>21</v>
      </c>
      <c r="W155" s="20">
        <v>18</v>
      </c>
      <c r="X155" s="20">
        <v>3</v>
      </c>
      <c r="Y155" s="20">
        <v>16</v>
      </c>
      <c r="Z155" s="20">
        <v>22</v>
      </c>
      <c r="AA155" s="20">
        <v>22</v>
      </c>
      <c r="AB155" s="20">
        <v>17</v>
      </c>
      <c r="AC155" s="20">
        <v>32</v>
      </c>
      <c r="AD155" s="20">
        <v>23</v>
      </c>
      <c r="AE155" s="20">
        <v>6</v>
      </c>
      <c r="AF155" s="20">
        <v>14</v>
      </c>
      <c r="AG155" s="20">
        <v>13</v>
      </c>
      <c r="AH155" s="20">
        <v>17</v>
      </c>
      <c r="AI155" s="20">
        <v>14</v>
      </c>
    </row>
    <row r="156" spans="2:35" x14ac:dyDescent="0.25">
      <c r="B156" s="5"/>
      <c r="C156" s="7"/>
      <c r="D156" s="5"/>
      <c r="E156" s="49" t="s">
        <v>68</v>
      </c>
      <c r="F156" s="50">
        <v>0.13684744089989306</v>
      </c>
      <c r="G156" s="50">
        <v>0.12235680848224866</v>
      </c>
      <c r="H156" s="50">
        <v>0.14341243288103048</v>
      </c>
      <c r="I156" s="50">
        <v>0.24082568452392736</v>
      </c>
      <c r="J156" s="50">
        <v>0.30456484734391087</v>
      </c>
      <c r="K156" s="50">
        <v>0.24206103677185953</v>
      </c>
      <c r="L156" s="50">
        <v>0.18050480585014289</v>
      </c>
      <c r="M156" s="50">
        <v>0.33059186559296128</v>
      </c>
      <c r="N156" s="50">
        <v>0.89464011125463083</v>
      </c>
      <c r="O156" s="50">
        <v>0.27629163759831427</v>
      </c>
      <c r="P156" s="50">
        <v>0.43880950731684076</v>
      </c>
      <c r="Q156" s="50">
        <v>0.75217197381931677</v>
      </c>
      <c r="R156" s="50">
        <v>0.22959666391599617</v>
      </c>
      <c r="S156" s="50">
        <v>0.48680689445302189</v>
      </c>
      <c r="T156" s="50">
        <v>0.38749371555899942</v>
      </c>
      <c r="U156" s="50">
        <v>2.9680513185944567E-2</v>
      </c>
      <c r="V156" s="50">
        <v>0.33992860709436118</v>
      </c>
      <c r="W156" s="50">
        <v>0.51202285076365661</v>
      </c>
      <c r="X156" s="50">
        <v>0.52039865802363949</v>
      </c>
      <c r="Y156" s="50">
        <v>0.75622985545970556</v>
      </c>
      <c r="Z156" s="50">
        <v>1.9576668930284469E-2</v>
      </c>
      <c r="AA156" s="50">
        <v>4.9321270813489207E-2</v>
      </c>
      <c r="AB156" s="50">
        <v>4.8498818758767909E-2</v>
      </c>
      <c r="AC156" s="50">
        <v>0.24317921822421715</v>
      </c>
      <c r="AD156" s="50">
        <v>0.77936486708024144</v>
      </c>
      <c r="AE156" s="50">
        <v>0.66239720056495666</v>
      </c>
      <c r="AF156" s="50">
        <v>0.3552175288588037</v>
      </c>
      <c r="AG156" s="50">
        <v>0.18151682091741633</v>
      </c>
      <c r="AH156" s="50">
        <v>0.29654863834651046</v>
      </c>
      <c r="AI156" s="50">
        <v>3.7452660471722937E-2</v>
      </c>
    </row>
    <row r="157" spans="2:35" x14ac:dyDescent="0.25">
      <c r="B157" s="5"/>
      <c r="C157" s="7"/>
      <c r="D157" s="5"/>
      <c r="E157" s="21" t="s">
        <v>74</v>
      </c>
      <c r="F157" s="21">
        <v>4.7727951934628541</v>
      </c>
      <c r="G157" s="21">
        <v>1.3863070129048294</v>
      </c>
      <c r="H157" s="21">
        <v>5.6860839037944215</v>
      </c>
      <c r="I157" s="21">
        <v>1.5344382628536735</v>
      </c>
      <c r="J157" s="21">
        <v>2.8380254467920616</v>
      </c>
      <c r="K157" s="21">
        <v>4.1882037848975973</v>
      </c>
      <c r="L157" s="21">
        <v>0.56243985120599704</v>
      </c>
      <c r="M157" s="21">
        <v>0.17116459150996166</v>
      </c>
      <c r="N157" s="21">
        <v>4.5448679202757249</v>
      </c>
      <c r="O157" s="21">
        <v>4.3165280476320884</v>
      </c>
      <c r="P157" s="21">
        <v>1.3638343252513101</v>
      </c>
      <c r="Q157" s="21">
        <v>5.5782060367675825</v>
      </c>
      <c r="R157" s="21">
        <v>3.8813282803526707</v>
      </c>
      <c r="S157" s="21">
        <v>0.68940658324755977</v>
      </c>
      <c r="T157" s="21">
        <v>3.5596884147059726</v>
      </c>
      <c r="U157" s="21">
        <v>2.175960860970553</v>
      </c>
      <c r="V157" s="21">
        <v>3.8956806167335185</v>
      </c>
      <c r="W157" s="21">
        <v>6.7518075670982416</v>
      </c>
      <c r="X157" s="21">
        <v>1.2242884200392163</v>
      </c>
      <c r="Y157" s="21">
        <v>1.407263120557176</v>
      </c>
      <c r="Z157" s="21">
        <v>4.8341375318734308</v>
      </c>
      <c r="AA157" s="21">
        <v>0.83386461340110207</v>
      </c>
      <c r="AB157" s="21">
        <v>6.3746877876346799</v>
      </c>
      <c r="AC157" s="21">
        <v>1.0968080407967438</v>
      </c>
      <c r="AD157" s="21">
        <v>6.7970024649539615</v>
      </c>
      <c r="AE157" s="21">
        <v>3.2534838109239739</v>
      </c>
      <c r="AF157" s="21">
        <v>1.1427329513424576</v>
      </c>
      <c r="AG157" s="21">
        <v>1.5477627279959223</v>
      </c>
      <c r="AH157" s="21">
        <v>6.4544852096047265</v>
      </c>
      <c r="AI157" s="21">
        <v>3.1907658853191645</v>
      </c>
    </row>
    <row r="158" spans="2:35" x14ac:dyDescent="0.25">
      <c r="B158" s="5"/>
      <c r="C158" s="7"/>
      <c r="D158" s="5"/>
      <c r="E158" s="8" t="s">
        <v>73</v>
      </c>
      <c r="F158" s="8">
        <v>1</v>
      </c>
      <c r="G158" s="8">
        <v>0.91666666666666696</v>
      </c>
      <c r="H158" s="8">
        <v>0.9375</v>
      </c>
      <c r="I158" s="8">
        <v>0.94444444444444398</v>
      </c>
      <c r="J158" s="8">
        <v>0.94444444444444398</v>
      </c>
      <c r="K158" s="8">
        <v>1</v>
      </c>
      <c r="L158" s="8">
        <v>1</v>
      </c>
      <c r="M158" s="8">
        <v>0.92</v>
      </c>
      <c r="N158" s="8">
        <v>0.939393939393939</v>
      </c>
      <c r="O158" s="8">
        <v>0.939393939393939</v>
      </c>
      <c r="P158" s="8">
        <v>0.92857142857142905</v>
      </c>
      <c r="Q158" s="8">
        <v>1</v>
      </c>
      <c r="R158" s="8">
        <v>0.95652173913043503</v>
      </c>
      <c r="S158" s="8">
        <v>0.96153846153846201</v>
      </c>
      <c r="T158" s="8">
        <v>0.96</v>
      </c>
      <c r="U158" s="8">
        <v>0.96153846153846201</v>
      </c>
      <c r="V158" s="8">
        <v>1</v>
      </c>
      <c r="W158" s="8">
        <v>1</v>
      </c>
      <c r="X158" s="8">
        <v>1</v>
      </c>
      <c r="Y158" s="8">
        <v>1</v>
      </c>
      <c r="Z158" s="8">
        <v>0.93333333333333302</v>
      </c>
      <c r="AA158" s="8">
        <v>0.9375</v>
      </c>
      <c r="AB158" s="8">
        <v>0.93333333333333302</v>
      </c>
      <c r="AC158" s="8">
        <v>0.94736842105263197</v>
      </c>
      <c r="AD158" s="8">
        <v>0.96428571428571397</v>
      </c>
      <c r="AE158" s="8">
        <v>0.96296296296296302</v>
      </c>
      <c r="AF158" s="8">
        <v>0.96296296296296302</v>
      </c>
      <c r="AG158" s="8">
        <v>0.95454545454545503</v>
      </c>
      <c r="AH158" s="8">
        <v>1</v>
      </c>
      <c r="AI158" s="8">
        <v>0.92307692307692302</v>
      </c>
    </row>
    <row r="159" spans="2:35" x14ac:dyDescent="0.25">
      <c r="B159" s="5"/>
      <c r="C159" s="7"/>
      <c r="D159" s="5"/>
      <c r="E159" s="5"/>
      <c r="F159" s="6"/>
      <c r="G159" s="6"/>
      <c r="H159" s="6"/>
      <c r="I159" s="6"/>
      <c r="J159" s="6"/>
      <c r="K159" s="6"/>
      <c r="L159" s="6"/>
      <c r="M159" s="6"/>
      <c r="N159" s="6"/>
      <c r="O159" s="6"/>
      <c r="P159" s="6"/>
      <c r="Q159" s="6"/>
      <c r="R159" s="6"/>
      <c r="S159" s="6"/>
      <c r="T159" s="6"/>
      <c r="U159" s="6"/>
      <c r="V159" s="6"/>
      <c r="W159" s="6"/>
      <c r="X159" s="6"/>
      <c r="Y159" s="6"/>
      <c r="Z159" s="6"/>
      <c r="AA159" s="6"/>
      <c r="AB159" s="6"/>
      <c r="AC159" s="6"/>
      <c r="AD159" s="6"/>
      <c r="AE159" s="6"/>
      <c r="AF159" s="6"/>
      <c r="AG159" s="6"/>
      <c r="AH159" s="6"/>
      <c r="AI159" s="6"/>
    </row>
    <row r="160" spans="2:35" x14ac:dyDescent="0.25">
      <c r="B160" s="5"/>
      <c r="C160" s="7"/>
      <c r="D160" s="5" t="s">
        <v>50</v>
      </c>
      <c r="E160" s="5" t="s">
        <v>67</v>
      </c>
      <c r="F160" s="6">
        <v>0.14967562818066452</v>
      </c>
      <c r="G160" s="6">
        <v>0.10406758620959521</v>
      </c>
      <c r="H160" s="6">
        <v>5.2747393785123782E-2</v>
      </c>
      <c r="I160" s="6">
        <v>4.8823013906264381E-2</v>
      </c>
      <c r="J160" s="6">
        <v>0.1193461018431197</v>
      </c>
      <c r="K160" s="6">
        <v>0.20531645627276671</v>
      </c>
      <c r="L160" s="6">
        <v>0.21441036351858764</v>
      </c>
      <c r="M160" s="6">
        <v>6.6729045154367603E-2</v>
      </c>
      <c r="N160" s="6">
        <v>5.705091486207433E-2</v>
      </c>
      <c r="O160" s="6">
        <v>6.6048125245954312E-2</v>
      </c>
      <c r="P160" s="6">
        <v>0.19448845288201916</v>
      </c>
      <c r="Q160" s="6">
        <v>0.14036080518557406</v>
      </c>
      <c r="R160" s="6">
        <v>0.17538370074674101</v>
      </c>
      <c r="S160" s="6">
        <v>2.8093325955128225E-2</v>
      </c>
      <c r="T160" s="6">
        <v>0.17520567283006405</v>
      </c>
      <c r="U160" s="6">
        <v>0.11449831632829686</v>
      </c>
      <c r="V160" s="6">
        <v>0.23123504454792901</v>
      </c>
      <c r="W160" s="6">
        <v>0.2029473064532179</v>
      </c>
      <c r="X160" s="6">
        <v>0.13499766696846391</v>
      </c>
      <c r="Y160" s="6">
        <v>0.12943288639732675</v>
      </c>
      <c r="Z160" s="6">
        <v>7.9086920640085559E-2</v>
      </c>
      <c r="AA160" s="6">
        <v>1.4402683583822549E-2</v>
      </c>
      <c r="AB160" s="6">
        <v>6.7678091233478968E-2</v>
      </c>
      <c r="AC160" s="6">
        <v>0.20507377985343797</v>
      </c>
      <c r="AD160" s="6">
        <v>0.24138074860305872</v>
      </c>
      <c r="AE160" s="6">
        <v>5.9015926819278787E-2</v>
      </c>
      <c r="AF160" s="6">
        <v>8.8764636450147955E-2</v>
      </c>
      <c r="AG160" s="6">
        <v>0.15667190168149708</v>
      </c>
      <c r="AH160" s="6">
        <v>0.12809405932466392</v>
      </c>
      <c r="AI160" s="6">
        <v>0.24989057585596944</v>
      </c>
    </row>
    <row r="161" spans="2:35" x14ac:dyDescent="0.25">
      <c r="B161" s="5"/>
      <c r="C161" s="7"/>
      <c r="D161" s="5"/>
      <c r="E161" s="5" t="s">
        <v>66</v>
      </c>
      <c r="F161" s="20">
        <v>6</v>
      </c>
      <c r="G161" s="20">
        <v>8</v>
      </c>
      <c r="H161" s="20">
        <v>0</v>
      </c>
      <c r="I161" s="20">
        <v>15</v>
      </c>
      <c r="J161" s="20">
        <v>5</v>
      </c>
      <c r="K161" s="20">
        <v>15</v>
      </c>
      <c r="L161" s="20">
        <v>7</v>
      </c>
      <c r="M161" s="20">
        <v>13</v>
      </c>
      <c r="N161" s="20">
        <v>5</v>
      </c>
      <c r="O161" s="20">
        <v>19</v>
      </c>
      <c r="P161" s="20">
        <v>12</v>
      </c>
      <c r="Q161" s="20">
        <v>12</v>
      </c>
      <c r="R161" s="20">
        <v>4</v>
      </c>
      <c r="S161" s="20">
        <v>7</v>
      </c>
      <c r="T161" s="20">
        <v>2</v>
      </c>
      <c r="U161" s="20">
        <v>8</v>
      </c>
      <c r="V161" s="20">
        <v>7</v>
      </c>
      <c r="W161" s="20">
        <v>0</v>
      </c>
      <c r="X161" s="20">
        <v>16</v>
      </c>
      <c r="Y161" s="20">
        <v>1</v>
      </c>
      <c r="Z161" s="20">
        <v>9</v>
      </c>
      <c r="AA161" s="20">
        <v>6</v>
      </c>
      <c r="AB161" s="20">
        <v>14</v>
      </c>
      <c r="AC161" s="20">
        <v>14</v>
      </c>
      <c r="AD161" s="20">
        <v>13</v>
      </c>
      <c r="AE161" s="20">
        <v>9</v>
      </c>
      <c r="AF161" s="20">
        <v>11</v>
      </c>
      <c r="AG161" s="20">
        <v>5</v>
      </c>
      <c r="AH161" s="20">
        <v>3</v>
      </c>
      <c r="AI161" s="20">
        <v>13</v>
      </c>
    </row>
    <row r="162" spans="2:35" x14ac:dyDescent="0.25">
      <c r="B162" s="5"/>
      <c r="C162" s="7"/>
      <c r="D162" s="5"/>
      <c r="E162" s="49" t="s">
        <v>68</v>
      </c>
      <c r="F162" s="50">
        <v>9.0225987547259509E-2</v>
      </c>
      <c r="G162" s="50">
        <v>0.24671138277889856</v>
      </c>
      <c r="H162" s="50">
        <v>0.53615928288844594</v>
      </c>
      <c r="I162" s="50">
        <v>6.6098407573279616E-2</v>
      </c>
      <c r="J162" s="50">
        <v>0.28973910165718408</v>
      </c>
      <c r="K162" s="50">
        <v>0.72798931753010698</v>
      </c>
      <c r="L162" s="50">
        <v>0.3431885657374954</v>
      </c>
      <c r="M162" s="50">
        <v>0.5785110031694447</v>
      </c>
      <c r="N162" s="50">
        <v>0.76639807734926013</v>
      </c>
      <c r="O162" s="50">
        <v>0.70002651047033582</v>
      </c>
      <c r="P162" s="50">
        <v>0.26652291793955513</v>
      </c>
      <c r="Q162" s="50">
        <v>0.15579973577514969</v>
      </c>
      <c r="R162" s="50">
        <v>0.21066256776458051</v>
      </c>
      <c r="S162" s="50">
        <v>0.44933459855564928</v>
      </c>
      <c r="T162" s="50">
        <v>9.7455380055650992E-2</v>
      </c>
      <c r="U162" s="50">
        <v>0.32071887251680464</v>
      </c>
      <c r="V162" s="50">
        <v>0.46679422584241931</v>
      </c>
      <c r="W162" s="50">
        <v>0.16514612652849842</v>
      </c>
      <c r="X162" s="50">
        <v>8.885832071189588E-2</v>
      </c>
      <c r="Y162" s="50">
        <v>2.7264650400091961E-2</v>
      </c>
      <c r="Z162" s="50">
        <v>0.66045320931668228</v>
      </c>
      <c r="AA162" s="50">
        <v>0.36606173629434324</v>
      </c>
      <c r="AB162" s="50">
        <v>0.59464072728052475</v>
      </c>
      <c r="AC162" s="50">
        <v>0.11878868064566617</v>
      </c>
      <c r="AD162" s="50">
        <v>0.62327469244017208</v>
      </c>
      <c r="AE162" s="50">
        <v>7.0309301329144772E-2</v>
      </c>
      <c r="AF162" s="50">
        <v>0.43907403231943848</v>
      </c>
      <c r="AG162" s="50">
        <v>0.12600425124151352</v>
      </c>
      <c r="AH162" s="50">
        <v>0.16168125507081585</v>
      </c>
      <c r="AI162" s="50">
        <v>0.15285722534545876</v>
      </c>
    </row>
    <row r="163" spans="2:35" x14ac:dyDescent="0.25">
      <c r="B163" s="5"/>
      <c r="C163" s="7"/>
      <c r="D163" s="5"/>
      <c r="E163" s="21" t="s">
        <v>74</v>
      </c>
      <c r="F163" s="21">
        <v>5.0150437776137782</v>
      </c>
      <c r="G163" s="21">
        <v>1.2976443040957728</v>
      </c>
      <c r="H163" s="21">
        <v>5.5810219502470204</v>
      </c>
      <c r="I163" s="21">
        <v>4.6885022778948997</v>
      </c>
      <c r="J163" s="21">
        <v>0.48699743307630078</v>
      </c>
      <c r="K163" s="21">
        <v>5.7278211557188348</v>
      </c>
      <c r="L163" s="21">
        <v>3.5549767940035442</v>
      </c>
      <c r="M163" s="21">
        <v>2.1745232309687079</v>
      </c>
      <c r="N163" s="21">
        <v>0.77680017906491594</v>
      </c>
      <c r="O163" s="21">
        <v>1.3233026442319376</v>
      </c>
      <c r="P163" s="21">
        <v>5.98769922482124</v>
      </c>
      <c r="Q163" s="21">
        <v>0.380448512113232</v>
      </c>
      <c r="R163" s="21">
        <v>5.882714573482576E-2</v>
      </c>
      <c r="S163" s="21">
        <v>5.043259154529121</v>
      </c>
      <c r="T163" s="21">
        <v>4.1300315558957639</v>
      </c>
      <c r="U163" s="21">
        <v>0.16727035937081788</v>
      </c>
      <c r="V163" s="21">
        <v>2.1606170912901415</v>
      </c>
      <c r="W163" s="21">
        <v>2.6080967801686428</v>
      </c>
      <c r="X163" s="21">
        <v>0.22570171466121519</v>
      </c>
      <c r="Y163" s="21">
        <v>5.2815723933517154</v>
      </c>
      <c r="Z163" s="21">
        <v>1.1364593510070347</v>
      </c>
      <c r="AA163" s="21">
        <v>4.2996921714852094</v>
      </c>
      <c r="AB163" s="21">
        <v>2.4053511552797624</v>
      </c>
      <c r="AC163" s="21">
        <v>4.2410397213705116</v>
      </c>
      <c r="AD163" s="21">
        <v>1.8556808079346248</v>
      </c>
      <c r="AE163" s="21">
        <v>5.3056604171257051</v>
      </c>
      <c r="AF163" s="21">
        <v>0.71221613894331648</v>
      </c>
      <c r="AG163" s="21">
        <v>1.4516088228624751</v>
      </c>
      <c r="AH163" s="21">
        <v>5.1265258178202542</v>
      </c>
      <c r="AI163" s="21">
        <v>5.1671976047221886</v>
      </c>
    </row>
    <row r="164" spans="2:35" x14ac:dyDescent="0.25">
      <c r="B164" s="5"/>
      <c r="C164" s="7"/>
      <c r="D164" s="5"/>
      <c r="E164" s="8" t="s">
        <v>73</v>
      </c>
      <c r="F164" s="8">
        <v>1</v>
      </c>
      <c r="G164" s="8">
        <v>0.90909090909090895</v>
      </c>
      <c r="H164" s="8">
        <v>0.93333333333333302</v>
      </c>
      <c r="I164" s="8">
        <v>0.94117647058823495</v>
      </c>
      <c r="J164" s="8">
        <v>0.94117647058823495</v>
      </c>
      <c r="K164" s="8">
        <v>1</v>
      </c>
      <c r="L164" s="8">
        <v>1</v>
      </c>
      <c r="M164" s="8">
        <v>0.89473684210526305</v>
      </c>
      <c r="N164" s="8">
        <v>0.90476190476190499</v>
      </c>
      <c r="O164" s="8">
        <v>0.90476190476190499</v>
      </c>
      <c r="P164" s="8">
        <v>0.89473684210526305</v>
      </c>
      <c r="Q164" s="8">
        <v>1</v>
      </c>
      <c r="R164" s="8">
        <v>1</v>
      </c>
      <c r="S164" s="8">
        <v>1</v>
      </c>
      <c r="T164" s="8">
        <v>1</v>
      </c>
      <c r="U164" s="8">
        <v>1</v>
      </c>
      <c r="V164" s="8">
        <v>1</v>
      </c>
      <c r="W164" s="8">
        <v>1</v>
      </c>
      <c r="X164" s="8">
        <v>1</v>
      </c>
      <c r="Y164" s="8">
        <v>1</v>
      </c>
      <c r="Z164" s="8">
        <v>0.96</v>
      </c>
      <c r="AA164" s="8">
        <v>0.96296296296296302</v>
      </c>
      <c r="AB164" s="8">
        <v>0.96</v>
      </c>
      <c r="AC164" s="8">
        <v>0.96666666666666701</v>
      </c>
      <c r="AD164" s="8">
        <v>0.952380952380952</v>
      </c>
      <c r="AE164" s="8">
        <v>0.95</v>
      </c>
      <c r="AF164" s="8">
        <v>0.95454545454545503</v>
      </c>
      <c r="AG164" s="8">
        <v>0.94736842105263197</v>
      </c>
      <c r="AH164" s="8">
        <v>1</v>
      </c>
      <c r="AI164" s="8">
        <v>0.95454545454545503</v>
      </c>
    </row>
    <row r="165" spans="2:35" x14ac:dyDescent="0.25">
      <c r="B165" s="5"/>
      <c r="C165" s="7"/>
      <c r="D165" s="5"/>
      <c r="E165" s="5"/>
      <c r="F165" s="6"/>
      <c r="G165" s="6"/>
      <c r="H165" s="6"/>
      <c r="I165" s="6"/>
      <c r="J165" s="6"/>
      <c r="K165" s="6"/>
      <c r="L165" s="6"/>
      <c r="M165" s="6"/>
      <c r="N165" s="6"/>
      <c r="O165" s="6"/>
      <c r="P165" s="6"/>
      <c r="Q165" s="6"/>
      <c r="R165" s="6"/>
      <c r="S165" s="6"/>
      <c r="T165" s="6"/>
      <c r="U165" s="6"/>
      <c r="V165" s="6"/>
      <c r="W165" s="6"/>
      <c r="X165" s="6"/>
      <c r="Y165" s="6"/>
      <c r="Z165" s="6"/>
      <c r="AA165" s="6"/>
      <c r="AB165" s="6"/>
      <c r="AC165" s="6"/>
      <c r="AD165" s="6"/>
      <c r="AE165" s="6"/>
      <c r="AF165" s="6"/>
      <c r="AG165" s="6"/>
      <c r="AH165" s="6"/>
      <c r="AI165" s="6"/>
    </row>
    <row r="166" spans="2:35" x14ac:dyDescent="0.25">
      <c r="B166" s="5"/>
      <c r="C166" s="7"/>
      <c r="D166" s="5" t="s">
        <v>49</v>
      </c>
      <c r="E166" s="5" t="s">
        <v>67</v>
      </c>
      <c r="F166" s="6">
        <v>0</v>
      </c>
      <c r="G166" s="6">
        <v>0</v>
      </c>
      <c r="H166" s="6">
        <v>0</v>
      </c>
      <c r="I166" s="6">
        <v>0</v>
      </c>
      <c r="J166" s="6">
        <v>0</v>
      </c>
      <c r="K166" s="6">
        <v>0</v>
      </c>
      <c r="L166" s="6">
        <v>0.13178000208832516</v>
      </c>
      <c r="M166" s="6">
        <v>8.4359379347376945E-2</v>
      </c>
      <c r="N166" s="6">
        <v>0.1587532121939888</v>
      </c>
      <c r="O166" s="6">
        <v>3.4680965686860216E-2</v>
      </c>
      <c r="P166" s="6">
        <v>0.10686297923643862</v>
      </c>
      <c r="Q166" s="6">
        <v>0.1905297165820386</v>
      </c>
      <c r="R166" s="6">
        <v>0.19671741006058849</v>
      </c>
      <c r="S166" s="6">
        <v>0.2179079684194771</v>
      </c>
      <c r="T166" s="6">
        <v>9.8797962209767456E-2</v>
      </c>
      <c r="U166" s="6">
        <v>0.2131268749269315</v>
      </c>
      <c r="V166" s="6">
        <v>7.7952494658875812E-2</v>
      </c>
      <c r="W166" s="6">
        <v>3.8448541882135118E-2</v>
      </c>
      <c r="X166" s="6">
        <v>1.6852999038013898E-2</v>
      </c>
      <c r="Y166" s="6">
        <v>0.22275198588125941</v>
      </c>
      <c r="Z166" s="6">
        <v>8.5838879072738863E-2</v>
      </c>
      <c r="AA166" s="6">
        <v>8.8148796516013504E-3</v>
      </c>
      <c r="AB166" s="6">
        <v>6.4639955588937176E-2</v>
      </c>
      <c r="AC166" s="6">
        <v>0.12892816477839625</v>
      </c>
      <c r="AD166" s="6">
        <v>0.18850387764068088</v>
      </c>
      <c r="AE166" s="6">
        <v>2.0776155892515968E-2</v>
      </c>
      <c r="AF166" s="6">
        <v>0.13696407050559067</v>
      </c>
      <c r="AG166" s="6">
        <v>0.28199820960774907</v>
      </c>
      <c r="AH166" s="6">
        <v>0.25224769135188996</v>
      </c>
      <c r="AI166" s="6">
        <v>0.18691112485717551</v>
      </c>
    </row>
    <row r="167" spans="2:35" x14ac:dyDescent="0.25">
      <c r="B167" s="5"/>
      <c r="C167" s="7"/>
      <c r="D167" s="5"/>
      <c r="E167" s="5" t="s">
        <v>66</v>
      </c>
      <c r="F167" s="20">
        <v>0</v>
      </c>
      <c r="G167" s="20">
        <v>1</v>
      </c>
      <c r="H167" s="20">
        <v>1</v>
      </c>
      <c r="I167" s="20">
        <v>0</v>
      </c>
      <c r="J167" s="20">
        <v>0</v>
      </c>
      <c r="K167" s="20">
        <v>0</v>
      </c>
      <c r="L167" s="20">
        <v>5</v>
      </c>
      <c r="M167" s="20">
        <v>0</v>
      </c>
      <c r="N167" s="20">
        <v>10</v>
      </c>
      <c r="O167" s="20">
        <v>7</v>
      </c>
      <c r="P167" s="20">
        <v>8</v>
      </c>
      <c r="Q167" s="20">
        <v>8</v>
      </c>
      <c r="R167" s="20">
        <v>1</v>
      </c>
      <c r="S167" s="20">
        <v>8</v>
      </c>
      <c r="T167" s="20">
        <v>5</v>
      </c>
      <c r="U167" s="20">
        <v>4</v>
      </c>
      <c r="V167" s="20">
        <v>4</v>
      </c>
      <c r="W167" s="20">
        <v>5</v>
      </c>
      <c r="X167" s="20">
        <v>2</v>
      </c>
      <c r="Y167" s="20">
        <v>2</v>
      </c>
      <c r="Z167" s="20">
        <v>1</v>
      </c>
      <c r="AA167" s="20">
        <v>4</v>
      </c>
      <c r="AB167" s="20">
        <v>3</v>
      </c>
      <c r="AC167" s="20">
        <v>6</v>
      </c>
      <c r="AD167" s="20">
        <v>1</v>
      </c>
      <c r="AE167" s="20">
        <v>1</v>
      </c>
      <c r="AF167" s="20">
        <v>2</v>
      </c>
      <c r="AG167" s="20">
        <v>1</v>
      </c>
      <c r="AH167" s="20">
        <v>3</v>
      </c>
      <c r="AI167" s="20">
        <v>2</v>
      </c>
    </row>
    <row r="168" spans="2:35" x14ac:dyDescent="0.25">
      <c r="B168" s="5"/>
      <c r="C168" s="7"/>
      <c r="D168" s="5"/>
      <c r="E168" s="49" t="s">
        <v>68</v>
      </c>
      <c r="F168" s="50">
        <v>3.2342870844270899E-2</v>
      </c>
      <c r="G168" s="50">
        <v>2.9987646175921551E-2</v>
      </c>
      <c r="H168" s="50">
        <v>4.2382670710990597E-2</v>
      </c>
      <c r="I168" s="50">
        <v>5.8816239780980989E-3</v>
      </c>
      <c r="J168" s="50">
        <v>0.33995026597993805</v>
      </c>
      <c r="K168" s="50">
        <v>0.3997446976782591</v>
      </c>
      <c r="L168" s="50">
        <v>9.48208282515767E-2</v>
      </c>
      <c r="M168" s="50">
        <v>0.55425405921949844</v>
      </c>
      <c r="N168" s="50">
        <v>0.91874287496318441</v>
      </c>
      <c r="O168" s="50">
        <v>0.23742922914883383</v>
      </c>
      <c r="P168" s="50">
        <v>0.32827657471391053</v>
      </c>
      <c r="Q168" s="50">
        <v>0.62835591181180095</v>
      </c>
      <c r="R168" s="50">
        <v>0.74441588742350151</v>
      </c>
      <c r="S168" s="50">
        <v>0.4019560930157407</v>
      </c>
      <c r="T168" s="50">
        <v>0.16614178334954938</v>
      </c>
      <c r="U168" s="50">
        <v>0.47160714505068119</v>
      </c>
      <c r="V168" s="50">
        <v>0.5463295544258393</v>
      </c>
      <c r="W168" s="50">
        <v>0.64358270328915845</v>
      </c>
      <c r="X168" s="50">
        <v>0.12705921699876821</v>
      </c>
      <c r="Y168" s="50">
        <v>0.22259306071070128</v>
      </c>
      <c r="Z168" s="50">
        <v>0.25454359528283732</v>
      </c>
      <c r="AA168" s="50">
        <v>0.48261242999118437</v>
      </c>
      <c r="AB168" s="50">
        <v>0.33026635327507847</v>
      </c>
      <c r="AC168" s="50">
        <v>2.9001806432772392E-3</v>
      </c>
      <c r="AD168" s="50">
        <v>0.72603113819326759</v>
      </c>
      <c r="AE168" s="50">
        <v>0.26795068950758916</v>
      </c>
      <c r="AF168" s="50">
        <v>0.97581867011333445</v>
      </c>
      <c r="AG168" s="50">
        <v>0.4180080628685835</v>
      </c>
      <c r="AH168" s="50">
        <v>0.64939590261311309</v>
      </c>
      <c r="AI168" s="50">
        <v>0.40477523823777406</v>
      </c>
    </row>
    <row r="169" spans="2:35" x14ac:dyDescent="0.25">
      <c r="B169" s="5"/>
      <c r="C169" s="7"/>
      <c r="D169" s="5"/>
      <c r="E169" s="21" t="s">
        <v>74</v>
      </c>
      <c r="F169" s="21">
        <v>0</v>
      </c>
      <c r="G169" s="21">
        <v>0</v>
      </c>
      <c r="H169" s="21">
        <v>0</v>
      </c>
      <c r="I169" s="21">
        <v>0</v>
      </c>
      <c r="J169" s="21">
        <v>0</v>
      </c>
      <c r="K169" s="21">
        <v>0</v>
      </c>
      <c r="L169" s="21">
        <v>5.7688107703229647</v>
      </c>
      <c r="M169" s="21">
        <v>0.61789965043376893</v>
      </c>
      <c r="N169" s="21">
        <v>1.3490713685605433</v>
      </c>
      <c r="O169" s="21">
        <v>5.8654037975881028</v>
      </c>
      <c r="P169" s="21">
        <v>3.7354785723378727</v>
      </c>
      <c r="Q169" s="21">
        <v>8.9242736659613175</v>
      </c>
      <c r="R169" s="21">
        <v>2.1360242112839218</v>
      </c>
      <c r="S169" s="21">
        <v>2.7628924194090794</v>
      </c>
      <c r="T169" s="21">
        <v>6.378572234092645</v>
      </c>
      <c r="U169" s="21">
        <v>7.4894050075853498</v>
      </c>
      <c r="V169" s="21">
        <v>9.4564249686501505</v>
      </c>
      <c r="W169" s="21">
        <v>1.0398782344707647</v>
      </c>
      <c r="X169" s="21">
        <v>6.9641476368010249</v>
      </c>
      <c r="Y169" s="21">
        <v>1.9126491307082771</v>
      </c>
      <c r="Z169" s="21">
        <v>8.8476930262451337</v>
      </c>
      <c r="AA169" s="21">
        <v>7.4473422887759586</v>
      </c>
      <c r="AB169" s="21">
        <v>1.9628970852660226</v>
      </c>
      <c r="AC169" s="21">
        <v>3.9999735103519791</v>
      </c>
      <c r="AD169" s="21">
        <v>1.3436754511700171</v>
      </c>
      <c r="AE169" s="21">
        <v>3.1874782648964244</v>
      </c>
      <c r="AF169" s="21">
        <v>3.1892467297606011</v>
      </c>
      <c r="AG169" s="21">
        <v>4.5349169986796189</v>
      </c>
      <c r="AH169" s="21">
        <v>2.9514106156903752</v>
      </c>
      <c r="AI169" s="21">
        <v>3.2574950741772351</v>
      </c>
    </row>
    <row r="170" spans="2:35" x14ac:dyDescent="0.25">
      <c r="B170" s="5"/>
      <c r="C170" s="7"/>
      <c r="D170" s="5"/>
      <c r="E170" s="8" t="s">
        <v>73</v>
      </c>
      <c r="F170" s="8">
        <v>1</v>
      </c>
      <c r="G170" s="8">
        <v>1</v>
      </c>
      <c r="H170" s="8">
        <v>1</v>
      </c>
      <c r="I170" s="8">
        <v>1</v>
      </c>
      <c r="J170" s="8">
        <v>1</v>
      </c>
      <c r="K170" s="8">
        <v>1</v>
      </c>
      <c r="L170" s="8">
        <v>1</v>
      </c>
      <c r="M170" s="8">
        <v>1</v>
      </c>
      <c r="N170" s="8">
        <v>1</v>
      </c>
      <c r="O170" s="8">
        <v>1</v>
      </c>
      <c r="P170" s="8">
        <v>1</v>
      </c>
      <c r="Q170" s="8">
        <v>1</v>
      </c>
      <c r="R170" s="8">
        <v>0.83333333333333304</v>
      </c>
      <c r="S170" s="8">
        <v>0.9</v>
      </c>
      <c r="T170" s="8">
        <v>0.9</v>
      </c>
      <c r="U170" s="8">
        <v>0.90909090909090895</v>
      </c>
      <c r="V170" s="8">
        <v>1</v>
      </c>
      <c r="W170" s="8">
        <v>1</v>
      </c>
      <c r="X170" s="8">
        <v>1</v>
      </c>
      <c r="Y170" s="8">
        <v>1</v>
      </c>
      <c r="Z170" s="8">
        <v>0.8</v>
      </c>
      <c r="AA170" s="8">
        <v>0.8</v>
      </c>
      <c r="AB170" s="8">
        <v>0.8</v>
      </c>
      <c r="AC170" s="8">
        <v>0.875</v>
      </c>
      <c r="AD170" s="8">
        <v>1</v>
      </c>
      <c r="AE170" s="8">
        <v>1</v>
      </c>
      <c r="AF170" s="8">
        <v>1</v>
      </c>
      <c r="AG170" s="8">
        <v>1</v>
      </c>
      <c r="AH170" s="8">
        <v>1</v>
      </c>
      <c r="AI170" s="8">
        <v>0.75</v>
      </c>
    </row>
    <row r="171" spans="2:35" x14ac:dyDescent="0.25">
      <c r="B171" s="5"/>
      <c r="C171" s="7"/>
      <c r="D171" s="5"/>
      <c r="E171" s="5"/>
      <c r="F171" s="6"/>
      <c r="G171" s="6"/>
      <c r="H171" s="6"/>
      <c r="I171" s="6"/>
      <c r="J171" s="6"/>
      <c r="K171" s="6"/>
      <c r="L171" s="6"/>
      <c r="M171" s="6"/>
      <c r="N171" s="6"/>
      <c r="O171" s="6"/>
      <c r="P171" s="6"/>
      <c r="Q171" s="6"/>
      <c r="R171" s="6"/>
      <c r="S171" s="6"/>
      <c r="T171" s="6"/>
      <c r="U171" s="6"/>
      <c r="V171" s="6"/>
      <c r="W171" s="6"/>
      <c r="X171" s="6"/>
      <c r="Y171" s="6"/>
      <c r="Z171" s="6"/>
      <c r="AA171" s="6"/>
      <c r="AB171" s="6"/>
      <c r="AC171" s="6"/>
      <c r="AD171" s="6"/>
      <c r="AE171" s="6"/>
      <c r="AF171" s="6"/>
      <c r="AG171" s="6"/>
      <c r="AH171" s="6"/>
      <c r="AI171" s="6"/>
    </row>
    <row r="172" spans="2:35" x14ac:dyDescent="0.25">
      <c r="B172" s="5"/>
      <c r="C172" s="7" t="s">
        <v>8</v>
      </c>
      <c r="D172" s="5" t="s">
        <v>51</v>
      </c>
      <c r="E172" s="5" t="s">
        <v>67</v>
      </c>
      <c r="F172" s="6">
        <v>4.8112715789142189E-2</v>
      </c>
      <c r="G172" s="6">
        <v>8.2688523267233333E-2</v>
      </c>
      <c r="H172" s="6">
        <v>8.2296448250723422E-2</v>
      </c>
      <c r="I172" s="6">
        <v>6.1411410865175986E-2</v>
      </c>
      <c r="J172" s="6">
        <v>3.5227503299559378E-2</v>
      </c>
      <c r="K172" s="6">
        <v>1.7172566076882664E-2</v>
      </c>
      <c r="L172" s="6">
        <v>5.3632735921676139E-2</v>
      </c>
      <c r="M172" s="6">
        <v>0.13447792788505181</v>
      </c>
      <c r="N172" s="6">
        <v>0.16671179667981684</v>
      </c>
      <c r="O172" s="6">
        <v>5.541075416695386E-2</v>
      </c>
      <c r="P172" s="6">
        <v>2.604839870941008E-2</v>
      </c>
      <c r="Q172" s="6">
        <v>1.4366721486139412E-2</v>
      </c>
      <c r="R172" s="6">
        <v>0.17169177278875866</v>
      </c>
      <c r="S172" s="6">
        <v>6.9844067265196597E-2</v>
      </c>
      <c r="T172" s="6">
        <v>0.1169667239539008</v>
      </c>
      <c r="U172" s="6">
        <v>0.10697725512333443</v>
      </c>
      <c r="V172" s="6">
        <v>9.1462328347844166E-2</v>
      </c>
      <c r="W172" s="6">
        <v>1.7830458931920028E-2</v>
      </c>
      <c r="X172" s="6">
        <v>6.219078206251475E-2</v>
      </c>
      <c r="Y172" s="6">
        <v>2.2295402808976884E-2</v>
      </c>
      <c r="Z172" s="6">
        <v>1.9617624396727984E-2</v>
      </c>
      <c r="AA172" s="6">
        <v>1.6695849591198987E-3</v>
      </c>
      <c r="AB172" s="6">
        <v>1.2627099442593322E-2</v>
      </c>
      <c r="AC172" s="6">
        <v>1.0615682947670501E-2</v>
      </c>
      <c r="AD172" s="6">
        <v>0.10280257289904866</v>
      </c>
      <c r="AE172" s="6">
        <v>7.7119567274242476E-2</v>
      </c>
      <c r="AF172" s="6">
        <v>4.2825025183834825E-2</v>
      </c>
      <c r="AG172" s="6">
        <v>7.908261622268771E-3</v>
      </c>
      <c r="AH172" s="6">
        <v>4.778182522678566E-2</v>
      </c>
      <c r="AI172" s="6">
        <v>0.12901650023860281</v>
      </c>
    </row>
    <row r="173" spans="2:35" x14ac:dyDescent="0.25">
      <c r="B173" s="5"/>
      <c r="C173" s="7"/>
      <c r="D173" s="5"/>
      <c r="E173" s="5" t="s">
        <v>66</v>
      </c>
      <c r="F173" s="20">
        <v>3</v>
      </c>
      <c r="G173" s="20">
        <v>0</v>
      </c>
      <c r="H173" s="20">
        <v>0</v>
      </c>
      <c r="I173" s="20">
        <v>8</v>
      </c>
      <c r="J173" s="20">
        <v>0</v>
      </c>
      <c r="K173" s="20">
        <v>1</v>
      </c>
      <c r="L173" s="20">
        <v>3</v>
      </c>
      <c r="M173" s="20">
        <v>1</v>
      </c>
      <c r="N173" s="20">
        <v>2</v>
      </c>
      <c r="O173" s="20">
        <v>7</v>
      </c>
      <c r="P173" s="20">
        <v>1</v>
      </c>
      <c r="Q173" s="20">
        <v>5</v>
      </c>
      <c r="R173" s="20">
        <v>5</v>
      </c>
      <c r="S173" s="20">
        <v>4</v>
      </c>
      <c r="T173" s="20">
        <v>11</v>
      </c>
      <c r="U173" s="20">
        <v>2</v>
      </c>
      <c r="V173" s="20">
        <v>10</v>
      </c>
      <c r="W173" s="20">
        <v>4</v>
      </c>
      <c r="X173" s="20">
        <v>9</v>
      </c>
      <c r="Y173" s="20">
        <v>3</v>
      </c>
      <c r="Z173" s="20">
        <v>5</v>
      </c>
      <c r="AA173" s="20">
        <v>5</v>
      </c>
      <c r="AB173" s="20">
        <v>7</v>
      </c>
      <c r="AC173" s="20">
        <v>7</v>
      </c>
      <c r="AD173" s="20">
        <v>15</v>
      </c>
      <c r="AE173" s="20">
        <v>12</v>
      </c>
      <c r="AF173" s="20">
        <v>6</v>
      </c>
      <c r="AG173" s="20">
        <v>2</v>
      </c>
      <c r="AH173" s="20">
        <v>2</v>
      </c>
      <c r="AI173" s="20">
        <v>13</v>
      </c>
    </row>
    <row r="174" spans="2:35" x14ac:dyDescent="0.25">
      <c r="B174" s="5"/>
      <c r="C174" s="7"/>
      <c r="D174" s="5"/>
      <c r="E174" s="49" t="s">
        <v>68</v>
      </c>
      <c r="F174" s="50">
        <v>0.10881407359321647</v>
      </c>
      <c r="G174" s="50">
        <v>0.37827684241495779</v>
      </c>
      <c r="H174" s="50">
        <v>0.5057830663764985</v>
      </c>
      <c r="I174" s="50">
        <v>0.29419499747847938</v>
      </c>
      <c r="J174" s="50">
        <v>0.5776693452893582</v>
      </c>
      <c r="K174" s="50">
        <v>0.51088822904016629</v>
      </c>
      <c r="L174" s="50">
        <v>0.14925546229648559</v>
      </c>
      <c r="M174" s="50">
        <v>0.13296083127129729</v>
      </c>
      <c r="N174" s="50">
        <v>0.63577728026976321</v>
      </c>
      <c r="O174" s="50">
        <v>0.3664273532180603</v>
      </c>
      <c r="P174" s="50">
        <v>9.43322125895006E-2</v>
      </c>
      <c r="Q174" s="50">
        <v>0.1144816415461006</v>
      </c>
      <c r="R174" s="50">
        <v>0.28487917353256442</v>
      </c>
      <c r="S174" s="50">
        <v>0.26815379138140888</v>
      </c>
      <c r="T174" s="50">
        <v>0.10325042299636024</v>
      </c>
      <c r="U174" s="50">
        <v>4.7113193372916688E-2</v>
      </c>
      <c r="V174" s="50">
        <v>0.27469258725185541</v>
      </c>
      <c r="W174" s="50">
        <v>0.65647816570353235</v>
      </c>
      <c r="X174" s="50">
        <v>0.65276226105818991</v>
      </c>
      <c r="Y174" s="50">
        <v>0.541832441952526</v>
      </c>
      <c r="Z174" s="50">
        <v>0.32662889932319478</v>
      </c>
      <c r="AA174" s="50">
        <v>0.3162792803844543</v>
      </c>
      <c r="AB174" s="50">
        <v>0.31268946514563006</v>
      </c>
      <c r="AC174" s="50">
        <v>0.26066155569388882</v>
      </c>
      <c r="AD174" s="50">
        <v>0.26999038048161172</v>
      </c>
      <c r="AE174" s="50">
        <v>0.4234157701209017</v>
      </c>
      <c r="AF174" s="50">
        <v>0.38020044189225022</v>
      </c>
      <c r="AG174" s="50">
        <v>0.45566234677997003</v>
      </c>
      <c r="AH174" s="50">
        <v>6.6524974103688281E-2</v>
      </c>
      <c r="AI174" s="50">
        <v>0.40432691713546332</v>
      </c>
    </row>
    <row r="175" spans="2:35" x14ac:dyDescent="0.25">
      <c r="B175" s="5"/>
      <c r="C175" s="7"/>
      <c r="D175" s="5"/>
      <c r="E175" s="21" t="s">
        <v>74</v>
      </c>
      <c r="F175" s="21">
        <v>4.5990818522426329</v>
      </c>
      <c r="G175" s="21">
        <v>3.4908577056396197</v>
      </c>
      <c r="H175" s="21">
        <v>2.5468694638367686</v>
      </c>
      <c r="I175" s="21">
        <v>0.14457918520925281</v>
      </c>
      <c r="J175" s="21">
        <v>2.8104612111373566</v>
      </c>
      <c r="K175" s="21">
        <v>0.72290790628149049</v>
      </c>
      <c r="L175" s="21">
        <v>5.5776981318864944</v>
      </c>
      <c r="M175" s="21">
        <v>3.2028169562532471</v>
      </c>
      <c r="N175" s="21">
        <v>2.8772629019203868</v>
      </c>
      <c r="O175" s="21">
        <v>5.0497398281953032</v>
      </c>
      <c r="P175" s="21">
        <v>1.823417809548616</v>
      </c>
      <c r="Q175" s="21">
        <v>2.2749395148174214</v>
      </c>
      <c r="R175" s="21">
        <v>6.2596102453604612</v>
      </c>
      <c r="S175" s="21">
        <v>4.043621704440473</v>
      </c>
      <c r="T175" s="21">
        <v>2.8870192758371802</v>
      </c>
      <c r="U175" s="21">
        <v>4.4631991885932916</v>
      </c>
      <c r="V175" s="21">
        <v>3.4471353433116438</v>
      </c>
      <c r="W175" s="21">
        <v>2.0647309908675266</v>
      </c>
      <c r="X175" s="21">
        <v>4.8404995340490045</v>
      </c>
      <c r="Y175" s="21">
        <v>6.7016553991168575</v>
      </c>
      <c r="Z175" s="21">
        <v>1.3143125334260244</v>
      </c>
      <c r="AA175" s="21">
        <v>4.156273334117885</v>
      </c>
      <c r="AB175" s="21">
        <v>4.8361592915665588</v>
      </c>
      <c r="AC175" s="21">
        <v>1.3181608605979007</v>
      </c>
      <c r="AD175" s="21">
        <v>3.4491592950099079</v>
      </c>
      <c r="AE175" s="21">
        <v>0.76220997453509753</v>
      </c>
      <c r="AF175" s="21">
        <v>6.5346938034359825</v>
      </c>
      <c r="AG175" s="21">
        <v>4.3951738791461183</v>
      </c>
      <c r="AH175" s="21">
        <v>2.9012601118071997</v>
      </c>
      <c r="AI175" s="21">
        <v>1.5079810886746992</v>
      </c>
    </row>
    <row r="176" spans="2:35" x14ac:dyDescent="0.25">
      <c r="B176" s="5"/>
      <c r="C176" s="7"/>
      <c r="D176" s="5"/>
      <c r="E176" s="8" t="s">
        <v>73</v>
      </c>
      <c r="F176" s="8">
        <v>1</v>
      </c>
      <c r="G176" s="8">
        <v>0.85714285714285698</v>
      </c>
      <c r="H176" s="8">
        <v>0.875</v>
      </c>
      <c r="I176" s="8">
        <v>0.88888888888888895</v>
      </c>
      <c r="J176" s="8">
        <v>0.88888888888888895</v>
      </c>
      <c r="K176" s="8">
        <v>1</v>
      </c>
      <c r="L176" s="8">
        <v>1</v>
      </c>
      <c r="M176" s="8">
        <v>1</v>
      </c>
      <c r="N176" s="8">
        <v>1</v>
      </c>
      <c r="O176" s="8">
        <v>1</v>
      </c>
      <c r="P176" s="8">
        <v>1</v>
      </c>
      <c r="Q176" s="8">
        <v>1</v>
      </c>
      <c r="R176" s="8">
        <v>1</v>
      </c>
      <c r="S176" s="8">
        <v>1</v>
      </c>
      <c r="T176" s="8">
        <v>1</v>
      </c>
      <c r="U176" s="8">
        <v>1</v>
      </c>
      <c r="V176" s="8">
        <v>1</v>
      </c>
      <c r="W176" s="8">
        <v>1</v>
      </c>
      <c r="X176" s="8">
        <v>1</v>
      </c>
      <c r="Y176" s="8">
        <v>1</v>
      </c>
      <c r="Z176" s="8">
        <v>1</v>
      </c>
      <c r="AA176" s="8">
        <v>1</v>
      </c>
      <c r="AB176" s="8">
        <v>1</v>
      </c>
      <c r="AC176" s="8">
        <v>1</v>
      </c>
      <c r="AD176" s="8">
        <v>1</v>
      </c>
      <c r="AE176" s="8">
        <v>1</v>
      </c>
      <c r="AF176" s="8">
        <v>0.91666666666666696</v>
      </c>
      <c r="AG176" s="8">
        <v>0.9</v>
      </c>
      <c r="AH176" s="8">
        <v>0.91666666666666696</v>
      </c>
      <c r="AI176" s="8">
        <v>0.85714285714285698</v>
      </c>
    </row>
    <row r="177" spans="2:35" x14ac:dyDescent="0.25">
      <c r="B177" s="5"/>
      <c r="C177" s="7"/>
      <c r="D177" s="5"/>
      <c r="E177" s="5"/>
      <c r="F177" s="6"/>
      <c r="G177" s="6"/>
      <c r="H177" s="6"/>
      <c r="I177" s="6"/>
      <c r="J177" s="6"/>
      <c r="K177" s="6"/>
      <c r="L177" s="6"/>
      <c r="M177" s="6"/>
      <c r="N177" s="6"/>
      <c r="O177" s="6"/>
      <c r="P177" s="6"/>
      <c r="Q177" s="6"/>
      <c r="R177" s="6"/>
      <c r="S177" s="6"/>
      <c r="T177" s="6"/>
      <c r="U177" s="6"/>
      <c r="V177" s="6"/>
      <c r="W177" s="6"/>
      <c r="X177" s="6"/>
      <c r="Y177" s="6"/>
      <c r="Z177" s="6"/>
      <c r="AA177" s="6"/>
      <c r="AB177" s="6"/>
      <c r="AC177" s="6"/>
      <c r="AD177" s="6"/>
      <c r="AE177" s="6"/>
      <c r="AF177" s="6"/>
      <c r="AG177" s="6"/>
      <c r="AH177" s="6"/>
      <c r="AI177" s="6"/>
    </row>
    <row r="178" spans="2:35" x14ac:dyDescent="0.25">
      <c r="B178" s="5"/>
      <c r="C178" s="7"/>
      <c r="D178" s="5" t="s">
        <v>50</v>
      </c>
      <c r="E178" s="5" t="s">
        <v>67</v>
      </c>
      <c r="F178" s="6">
        <v>7.3449537041676546E-2</v>
      </c>
      <c r="G178" s="6">
        <v>8.0952906272352937E-2</v>
      </c>
      <c r="H178" s="6">
        <v>5.4955353489538825E-2</v>
      </c>
      <c r="I178" s="6">
        <v>1.1808145341079199E-2</v>
      </c>
      <c r="J178" s="6">
        <v>9.663932400822009E-2</v>
      </c>
      <c r="K178" s="6">
        <v>2.3613581299714193E-2</v>
      </c>
      <c r="L178" s="6">
        <v>3.8480821320040291E-2</v>
      </c>
      <c r="M178" s="6">
        <v>2.7190587776078357E-2</v>
      </c>
      <c r="N178" s="6">
        <v>0.15567346642417859</v>
      </c>
      <c r="O178" s="6">
        <v>0.10817926955480842</v>
      </c>
      <c r="P178" s="6">
        <v>6.4561410079966561E-2</v>
      </c>
      <c r="Q178" s="6">
        <v>0.15894709320587344</v>
      </c>
      <c r="R178" s="6">
        <v>0.1675546522425955</v>
      </c>
      <c r="S178" s="6">
        <v>0.12052366095536039</v>
      </c>
      <c r="T178" s="6">
        <v>6.3877469917412708E-2</v>
      </c>
      <c r="U178" s="6">
        <v>0.13129222874648938</v>
      </c>
      <c r="V178" s="6">
        <v>6.5277324962716904E-2</v>
      </c>
      <c r="W178" s="6">
        <v>0.15538230031343406</v>
      </c>
      <c r="X178" s="6">
        <v>8.2468468973482187E-2</v>
      </c>
      <c r="Y178" s="6">
        <v>0.10144884606438129</v>
      </c>
      <c r="Z178" s="6">
        <v>0.13770763413348849</v>
      </c>
      <c r="AA178" s="6">
        <v>2.7605312005600405E-2</v>
      </c>
      <c r="AB178" s="6">
        <v>9.1986115651970235E-2</v>
      </c>
      <c r="AC178" s="6">
        <v>3.5105971610079639E-2</v>
      </c>
      <c r="AD178" s="6">
        <v>2.2783625243026955E-2</v>
      </c>
      <c r="AE178" s="6">
        <v>3.9734302762829106E-3</v>
      </c>
      <c r="AF178" s="6">
        <v>6.585141577107663E-2</v>
      </c>
      <c r="AG178" s="6">
        <v>4.641749297664622E-2</v>
      </c>
      <c r="AH178" s="6">
        <v>2.9428858930140318E-2</v>
      </c>
      <c r="AI178" s="6">
        <v>2.0446555215112738E-2</v>
      </c>
    </row>
    <row r="179" spans="2:35" x14ac:dyDescent="0.25">
      <c r="B179" s="5"/>
      <c r="C179" s="7"/>
      <c r="D179" s="5"/>
      <c r="E179" s="5" t="s">
        <v>66</v>
      </c>
      <c r="F179" s="20">
        <v>2</v>
      </c>
      <c r="G179" s="20">
        <v>2</v>
      </c>
      <c r="H179" s="20">
        <v>7</v>
      </c>
      <c r="I179" s="20">
        <v>0</v>
      </c>
      <c r="J179" s="20">
        <v>1</v>
      </c>
      <c r="K179" s="20">
        <v>3</v>
      </c>
      <c r="L179" s="20">
        <v>3</v>
      </c>
      <c r="M179" s="20">
        <v>2</v>
      </c>
      <c r="N179" s="20">
        <v>0</v>
      </c>
      <c r="O179" s="20">
        <v>1</v>
      </c>
      <c r="P179" s="20">
        <v>1</v>
      </c>
      <c r="Q179" s="20">
        <v>8</v>
      </c>
      <c r="R179" s="20">
        <v>0</v>
      </c>
      <c r="S179" s="20">
        <v>3</v>
      </c>
      <c r="T179" s="20">
        <v>9</v>
      </c>
      <c r="U179" s="20">
        <v>5</v>
      </c>
      <c r="V179" s="20">
        <v>5</v>
      </c>
      <c r="W179" s="20">
        <v>10</v>
      </c>
      <c r="X179" s="20">
        <v>7</v>
      </c>
      <c r="Y179" s="20">
        <v>4</v>
      </c>
      <c r="Z179" s="20">
        <v>11</v>
      </c>
      <c r="AA179" s="20">
        <v>10</v>
      </c>
      <c r="AB179" s="20">
        <v>6</v>
      </c>
      <c r="AC179" s="20">
        <v>11</v>
      </c>
      <c r="AD179" s="20">
        <v>15</v>
      </c>
      <c r="AE179" s="20">
        <v>3</v>
      </c>
      <c r="AF179" s="20">
        <v>6</v>
      </c>
      <c r="AG179" s="20">
        <v>0</v>
      </c>
      <c r="AH179" s="20">
        <v>10</v>
      </c>
      <c r="AI179" s="20">
        <v>0</v>
      </c>
    </row>
    <row r="180" spans="2:35" x14ac:dyDescent="0.25">
      <c r="B180" s="5"/>
      <c r="C180" s="7"/>
      <c r="D180" s="5"/>
      <c r="E180" s="49" t="s">
        <v>68</v>
      </c>
      <c r="F180" s="50">
        <v>3.7514351624953583E-2</v>
      </c>
      <c r="G180" s="50">
        <v>5.2821679421942457E-2</v>
      </c>
      <c r="H180" s="50">
        <v>9.471693114206009E-3</v>
      </c>
      <c r="I180" s="50">
        <v>0.15568015394476925</v>
      </c>
      <c r="J180" s="50">
        <v>0.3204510510745377</v>
      </c>
      <c r="K180" s="50">
        <v>0.48574315005838353</v>
      </c>
      <c r="L180" s="50">
        <v>5.9402827764498366E-2</v>
      </c>
      <c r="M180" s="50">
        <v>0.10722708036270533</v>
      </c>
      <c r="N180" s="50">
        <v>3.5919980414818115E-2</v>
      </c>
      <c r="O180" s="50">
        <v>0.28329461316025484</v>
      </c>
      <c r="P180" s="50">
        <v>0.21925339147529158</v>
      </c>
      <c r="Q180" s="50">
        <v>0.43715182557325211</v>
      </c>
      <c r="R180" s="50">
        <v>0.29317180772696527</v>
      </c>
      <c r="S180" s="50">
        <v>2.7849635151464481E-2</v>
      </c>
      <c r="T180" s="50">
        <v>7.9883506472548618E-2</v>
      </c>
      <c r="U180" s="50">
        <v>3.4315335102129189E-2</v>
      </c>
      <c r="V180" s="50">
        <v>9.5324578042065691E-2</v>
      </c>
      <c r="W180" s="50">
        <v>0.20801403824561995</v>
      </c>
      <c r="X180" s="50">
        <v>0.30220410929818459</v>
      </c>
      <c r="Y180" s="50">
        <v>0.22811651342557726</v>
      </c>
      <c r="Z180" s="50">
        <v>0.36687791910669837</v>
      </c>
      <c r="AA180" s="50">
        <v>0.2290237177912163</v>
      </c>
      <c r="AB180" s="50">
        <v>0.45366785649939095</v>
      </c>
      <c r="AC180" s="50">
        <v>0.18560407093984796</v>
      </c>
      <c r="AD180" s="50">
        <v>3.8182722546853315E-2</v>
      </c>
      <c r="AE180" s="50">
        <v>0.28861435050380374</v>
      </c>
      <c r="AF180" s="50">
        <v>0.47906694924904542</v>
      </c>
      <c r="AG180" s="50">
        <v>0.34973186374972354</v>
      </c>
      <c r="AH180" s="50">
        <v>0.20311552379077155</v>
      </c>
      <c r="AI180" s="50">
        <v>0.29290842684493329</v>
      </c>
    </row>
    <row r="181" spans="2:35" x14ac:dyDescent="0.25">
      <c r="B181" s="5"/>
      <c r="C181" s="7"/>
      <c r="D181" s="5"/>
      <c r="E181" s="21" t="s">
        <v>74</v>
      </c>
      <c r="F181" s="21">
        <v>2.8506416447745093</v>
      </c>
      <c r="G181" s="21">
        <v>8.177449870379222E-2</v>
      </c>
      <c r="H181" s="21">
        <v>4.17046473194541</v>
      </c>
      <c r="I181" s="21">
        <v>5.3843425070679807</v>
      </c>
      <c r="J181" s="21">
        <v>5.5108848367886241</v>
      </c>
      <c r="K181" s="21">
        <v>0.72126898306227361</v>
      </c>
      <c r="L181" s="21">
        <v>0.8785817821056201</v>
      </c>
      <c r="M181" s="21">
        <v>1.0073931907399747</v>
      </c>
      <c r="N181" s="21">
        <v>1.0712823979686463</v>
      </c>
      <c r="O181" s="21">
        <v>4.8842407936603323</v>
      </c>
      <c r="P181" s="21">
        <v>0.16296999620255737</v>
      </c>
      <c r="Q181" s="21">
        <v>0.95512771913022065</v>
      </c>
      <c r="R181" s="21">
        <v>0.19496412458237947</v>
      </c>
      <c r="S181" s="21">
        <v>4.1990966430734122</v>
      </c>
      <c r="T181" s="21">
        <v>4.8592163421448253</v>
      </c>
      <c r="U181" s="21">
        <v>3.255116474677791</v>
      </c>
      <c r="V181" s="21">
        <v>1.5744801394994714</v>
      </c>
      <c r="W181" s="21">
        <v>6.062214640924191</v>
      </c>
      <c r="X181" s="21">
        <v>5.2735517980513631</v>
      </c>
      <c r="Y181" s="21">
        <v>3.0775425063749151</v>
      </c>
      <c r="Z181" s="21">
        <v>1.3811119917211412</v>
      </c>
      <c r="AA181" s="21">
        <v>2.286048491164872</v>
      </c>
      <c r="AB181" s="21">
        <v>5.3185998308185427</v>
      </c>
      <c r="AC181" s="21">
        <v>2.9332036195539541</v>
      </c>
      <c r="AD181" s="21">
        <v>1.1549048260135859</v>
      </c>
      <c r="AE181" s="21">
        <v>1.7261832658979859</v>
      </c>
      <c r="AF181" s="21">
        <v>3.1769379990263578</v>
      </c>
      <c r="AG181" s="21">
        <v>3.069112181224853</v>
      </c>
      <c r="AH181" s="21">
        <v>0.69594559730840677</v>
      </c>
      <c r="AI181" s="21">
        <v>4.9603283738145354</v>
      </c>
    </row>
    <row r="182" spans="2:35" x14ac:dyDescent="0.25">
      <c r="B182" s="5"/>
      <c r="C182" s="7"/>
      <c r="D182" s="5"/>
      <c r="E182" s="8" t="s">
        <v>73</v>
      </c>
      <c r="F182" s="8">
        <v>1</v>
      </c>
      <c r="G182" s="8">
        <v>0.83333333333333304</v>
      </c>
      <c r="H182" s="8">
        <v>0.85714285714285698</v>
      </c>
      <c r="I182" s="8">
        <v>0.875</v>
      </c>
      <c r="J182" s="8">
        <v>0.875</v>
      </c>
      <c r="K182" s="8">
        <v>1</v>
      </c>
      <c r="L182" s="8">
        <v>1</v>
      </c>
      <c r="M182" s="8">
        <v>1</v>
      </c>
      <c r="N182" s="8">
        <v>1</v>
      </c>
      <c r="O182" s="8">
        <v>1</v>
      </c>
      <c r="P182" s="8">
        <v>1</v>
      </c>
      <c r="Q182" s="8">
        <v>1</v>
      </c>
      <c r="R182" s="8">
        <v>1</v>
      </c>
      <c r="S182" s="8">
        <v>1</v>
      </c>
      <c r="T182" s="8">
        <v>1</v>
      </c>
      <c r="U182" s="8">
        <v>1</v>
      </c>
      <c r="V182" s="8">
        <v>1</v>
      </c>
      <c r="W182" s="8">
        <v>1</v>
      </c>
      <c r="X182" s="8">
        <v>1</v>
      </c>
      <c r="Y182" s="8">
        <v>1</v>
      </c>
      <c r="Z182" s="8">
        <v>1</v>
      </c>
      <c r="AA182" s="8">
        <v>1</v>
      </c>
      <c r="AB182" s="8">
        <v>1</v>
      </c>
      <c r="AC182" s="8">
        <v>1</v>
      </c>
      <c r="AD182" s="8">
        <v>1</v>
      </c>
      <c r="AE182" s="8">
        <v>1</v>
      </c>
      <c r="AF182" s="8">
        <v>0.9</v>
      </c>
      <c r="AG182" s="8">
        <v>0.875</v>
      </c>
      <c r="AH182" s="8">
        <v>0.9</v>
      </c>
      <c r="AI182" s="8">
        <v>0.83333333333333304</v>
      </c>
    </row>
    <row r="183" spans="2:35" x14ac:dyDescent="0.25">
      <c r="B183" s="5"/>
      <c r="C183" s="7"/>
      <c r="D183" s="5"/>
      <c r="E183" s="5"/>
      <c r="F183" s="6"/>
      <c r="G183" s="6"/>
      <c r="H183" s="6"/>
      <c r="I183" s="6"/>
      <c r="J183" s="6"/>
      <c r="K183" s="6"/>
      <c r="L183" s="6"/>
      <c r="M183" s="6"/>
      <c r="N183" s="6"/>
      <c r="O183" s="6"/>
      <c r="P183" s="6"/>
      <c r="Q183" s="6"/>
      <c r="R183" s="6"/>
      <c r="S183" s="6"/>
      <c r="T183" s="6"/>
      <c r="U183" s="6"/>
      <c r="V183" s="6"/>
      <c r="W183" s="6"/>
      <c r="X183" s="6"/>
      <c r="Y183" s="6"/>
      <c r="Z183" s="6"/>
      <c r="AA183" s="6"/>
      <c r="AB183" s="6"/>
      <c r="AC183" s="6"/>
      <c r="AD183" s="6"/>
      <c r="AE183" s="6"/>
      <c r="AF183" s="6"/>
      <c r="AG183" s="6"/>
      <c r="AH183" s="6"/>
      <c r="AI183" s="6"/>
    </row>
    <row r="184" spans="2:35" x14ac:dyDescent="0.25">
      <c r="B184" s="5"/>
      <c r="C184" s="7"/>
      <c r="D184" s="5" t="s">
        <v>49</v>
      </c>
      <c r="E184" s="5" t="s">
        <v>67</v>
      </c>
      <c r="F184" s="6">
        <v>0</v>
      </c>
      <c r="G184" s="6">
        <v>0</v>
      </c>
      <c r="H184" s="6">
        <v>0</v>
      </c>
      <c r="I184" s="6">
        <v>0</v>
      </c>
      <c r="J184" s="6">
        <v>0</v>
      </c>
      <c r="K184" s="6"/>
      <c r="L184" s="6">
        <v>0</v>
      </c>
      <c r="M184" s="6">
        <v>0</v>
      </c>
      <c r="N184" s="6">
        <v>0</v>
      </c>
      <c r="O184" s="6">
        <v>0</v>
      </c>
      <c r="P184" s="6"/>
      <c r="Q184" s="6">
        <v>0</v>
      </c>
      <c r="R184" s="6">
        <v>0.13110317569521385</v>
      </c>
      <c r="S184" s="6">
        <v>0.10648632262183261</v>
      </c>
      <c r="T184" s="6">
        <v>2.2183831581419532E-2</v>
      </c>
      <c r="U184" s="6">
        <v>9.9427997677230567E-2</v>
      </c>
      <c r="V184" s="6">
        <v>4.8022702689609738E-2</v>
      </c>
      <c r="W184" s="6">
        <v>8.5950031390595885E-2</v>
      </c>
      <c r="X184" s="6">
        <v>1.0371743041886485E-2</v>
      </c>
      <c r="Y184" s="6">
        <v>0.17658736338705702</v>
      </c>
      <c r="Z184" s="6">
        <v>0</v>
      </c>
      <c r="AA184" s="6"/>
      <c r="AB184" s="6"/>
      <c r="AC184" s="6">
        <v>0</v>
      </c>
      <c r="AD184" s="6">
        <v>0</v>
      </c>
      <c r="AE184" s="6">
        <v>0</v>
      </c>
      <c r="AF184" s="6">
        <v>0</v>
      </c>
      <c r="AG184" s="6">
        <v>0</v>
      </c>
      <c r="AH184" s="6">
        <v>0</v>
      </c>
      <c r="AI184" s="6">
        <v>0</v>
      </c>
    </row>
    <row r="185" spans="2:35" x14ac:dyDescent="0.25">
      <c r="B185" s="5"/>
      <c r="C185" s="7"/>
      <c r="D185" s="5"/>
      <c r="E185" s="5" t="s">
        <v>66</v>
      </c>
      <c r="F185" s="20">
        <v>0</v>
      </c>
      <c r="G185" s="20">
        <v>1</v>
      </c>
      <c r="H185" s="20">
        <v>1</v>
      </c>
      <c r="I185" s="20">
        <v>0</v>
      </c>
      <c r="J185" s="20">
        <v>0</v>
      </c>
      <c r="K185" s="20"/>
      <c r="L185" s="20">
        <v>0</v>
      </c>
      <c r="M185" s="20">
        <v>0</v>
      </c>
      <c r="N185" s="20">
        <v>1</v>
      </c>
      <c r="O185" s="20">
        <v>0</v>
      </c>
      <c r="P185" s="20"/>
      <c r="Q185" s="20">
        <v>1</v>
      </c>
      <c r="R185" s="20">
        <v>2</v>
      </c>
      <c r="S185" s="20">
        <v>1</v>
      </c>
      <c r="T185" s="20">
        <v>0</v>
      </c>
      <c r="U185" s="20">
        <v>3</v>
      </c>
      <c r="V185" s="20">
        <v>3</v>
      </c>
      <c r="W185" s="20">
        <v>4</v>
      </c>
      <c r="X185" s="20">
        <v>3</v>
      </c>
      <c r="Y185" s="20">
        <v>2</v>
      </c>
      <c r="Z185" s="20">
        <v>1</v>
      </c>
      <c r="AA185" s="20"/>
      <c r="AB185" s="20"/>
      <c r="AC185" s="20">
        <v>0</v>
      </c>
      <c r="AD185" s="20">
        <v>1</v>
      </c>
      <c r="AE185" s="20">
        <v>0</v>
      </c>
      <c r="AF185" s="20">
        <v>1</v>
      </c>
      <c r="AG185" s="20">
        <v>1</v>
      </c>
      <c r="AH185" s="20">
        <v>0</v>
      </c>
      <c r="AI185" s="20">
        <v>1</v>
      </c>
    </row>
    <row r="186" spans="2:35" x14ac:dyDescent="0.25">
      <c r="B186" s="5"/>
      <c r="C186" s="7"/>
      <c r="D186" s="5"/>
      <c r="E186" s="49" t="s">
        <v>68</v>
      </c>
      <c r="F186" s="50">
        <v>0</v>
      </c>
      <c r="G186" s="50">
        <v>0.64800471321171427</v>
      </c>
      <c r="H186" s="50">
        <v>0.68633195614396514</v>
      </c>
      <c r="I186" s="50">
        <v>0.43234887957549961</v>
      </c>
      <c r="J186" s="50">
        <v>0.61310720811238495</v>
      </c>
      <c r="K186" s="50"/>
      <c r="L186" s="50">
        <v>0.77768643996305276</v>
      </c>
      <c r="M186" s="50">
        <v>0.84819695306400789</v>
      </c>
      <c r="N186" s="50">
        <v>0.65381538688084706</v>
      </c>
      <c r="O186" s="50">
        <v>0.70106584551612128</v>
      </c>
      <c r="P186" s="50"/>
      <c r="Q186" s="50">
        <v>0.21452532526520215</v>
      </c>
      <c r="R186" s="50">
        <v>0.29517038600625611</v>
      </c>
      <c r="S186" s="50">
        <v>0.11839842935021466</v>
      </c>
      <c r="T186" s="50">
        <v>0.11895785309613113</v>
      </c>
      <c r="U186" s="50">
        <v>0.56344280400198932</v>
      </c>
      <c r="V186" s="50">
        <v>0.33302982876182141</v>
      </c>
      <c r="W186" s="50">
        <v>0.76480969795168163</v>
      </c>
      <c r="X186" s="50">
        <v>0.81482311810901142</v>
      </c>
      <c r="Y186" s="50">
        <v>0.19732535093236014</v>
      </c>
      <c r="Z186" s="50">
        <v>0.67568048859367902</v>
      </c>
      <c r="AA186" s="50"/>
      <c r="AB186" s="50"/>
      <c r="AC186" s="50">
        <v>9.0042417522140192E-2</v>
      </c>
      <c r="AD186" s="50">
        <v>0.50281980579711771</v>
      </c>
      <c r="AE186" s="50">
        <v>0.22516092555116399</v>
      </c>
      <c r="AF186" s="50">
        <v>0.60106900207925773</v>
      </c>
      <c r="AG186" s="50">
        <v>0.13202559600216868</v>
      </c>
      <c r="AH186" s="50">
        <v>0.69260311409366604</v>
      </c>
      <c r="AI186" s="50">
        <v>0.46363344364158077</v>
      </c>
    </row>
    <row r="187" spans="2:35" x14ac:dyDescent="0.25">
      <c r="B187" s="5"/>
      <c r="C187" s="7"/>
      <c r="D187" s="5"/>
      <c r="E187" s="21" t="s">
        <v>74</v>
      </c>
      <c r="F187" s="21">
        <v>0</v>
      </c>
      <c r="G187" s="21">
        <v>0</v>
      </c>
      <c r="H187" s="21">
        <v>0</v>
      </c>
      <c r="I187" s="21">
        <v>0</v>
      </c>
      <c r="J187" s="21">
        <v>0</v>
      </c>
      <c r="K187" s="21"/>
      <c r="L187" s="21">
        <v>0</v>
      </c>
      <c r="M187" s="21">
        <v>0</v>
      </c>
      <c r="N187" s="21">
        <v>0</v>
      </c>
      <c r="O187" s="21">
        <v>0</v>
      </c>
      <c r="P187" s="21"/>
      <c r="Q187" s="21">
        <v>0</v>
      </c>
      <c r="R187" s="21">
        <v>5.0786125167644922</v>
      </c>
      <c r="S187" s="21">
        <v>2.2459721894927105</v>
      </c>
      <c r="T187" s="21">
        <v>7.281844666098003</v>
      </c>
      <c r="U187" s="21">
        <v>4.0872867005918421</v>
      </c>
      <c r="V187" s="21">
        <v>3.3623918137705608</v>
      </c>
      <c r="W187" s="21">
        <v>4.9483266316480687</v>
      </c>
      <c r="X187" s="21">
        <v>4.1423313263430988</v>
      </c>
      <c r="Y187" s="21">
        <v>7.488078537097115</v>
      </c>
      <c r="Z187" s="21">
        <v>0</v>
      </c>
      <c r="AA187" s="21"/>
      <c r="AB187" s="21"/>
      <c r="AC187" s="21">
        <v>0</v>
      </c>
      <c r="AD187" s="21">
        <v>0</v>
      </c>
      <c r="AE187" s="21">
        <v>0</v>
      </c>
      <c r="AF187" s="21">
        <v>0</v>
      </c>
      <c r="AG187" s="21">
        <v>0</v>
      </c>
      <c r="AH187" s="21">
        <v>0</v>
      </c>
      <c r="AI187" s="21">
        <v>0</v>
      </c>
    </row>
    <row r="188" spans="2:35" x14ac:dyDescent="0.25">
      <c r="B188" s="5"/>
      <c r="C188" s="7"/>
      <c r="D188" s="5"/>
      <c r="E188" s="8" t="s">
        <v>73</v>
      </c>
      <c r="F188" s="8"/>
      <c r="G188" s="8">
        <v>1</v>
      </c>
      <c r="H188" s="8">
        <v>1</v>
      </c>
      <c r="I188" s="8">
        <v>1</v>
      </c>
      <c r="J188" s="8">
        <v>1</v>
      </c>
      <c r="K188" s="8"/>
      <c r="L188" s="8">
        <v>1</v>
      </c>
      <c r="M188" s="8">
        <v>1</v>
      </c>
      <c r="N188" s="8">
        <v>1</v>
      </c>
      <c r="O188" s="8">
        <v>1</v>
      </c>
      <c r="P188" s="8"/>
      <c r="Q188" s="8">
        <v>1</v>
      </c>
      <c r="R188" s="8">
        <v>1</v>
      </c>
      <c r="S188" s="8">
        <v>1</v>
      </c>
      <c r="T188" s="8">
        <v>1</v>
      </c>
      <c r="U188" s="8">
        <v>1</v>
      </c>
      <c r="V188" s="8">
        <v>1</v>
      </c>
      <c r="W188" s="8">
        <v>1</v>
      </c>
      <c r="X188" s="8">
        <v>1</v>
      </c>
      <c r="Y188" s="8">
        <v>1</v>
      </c>
      <c r="Z188" s="8">
        <v>1</v>
      </c>
      <c r="AA188" s="8"/>
      <c r="AB188" s="8"/>
      <c r="AC188" s="8">
        <v>1</v>
      </c>
      <c r="AD188" s="8">
        <v>1</v>
      </c>
      <c r="AE188" s="8">
        <v>1</v>
      </c>
      <c r="AF188" s="8">
        <v>1</v>
      </c>
      <c r="AG188" s="8">
        <v>1</v>
      </c>
      <c r="AH188" s="8">
        <v>1</v>
      </c>
      <c r="AI188" s="8">
        <v>1</v>
      </c>
    </row>
    <row r="189" spans="2:35" x14ac:dyDescent="0.25">
      <c r="B189" s="5"/>
      <c r="C189" s="7"/>
      <c r="D189" s="5"/>
      <c r="E189" s="5"/>
      <c r="F189" s="6"/>
      <c r="G189" s="6"/>
      <c r="H189" s="6"/>
      <c r="I189" s="6"/>
      <c r="J189" s="6"/>
      <c r="K189" s="6"/>
      <c r="L189" s="6"/>
      <c r="M189" s="6"/>
      <c r="N189" s="6"/>
      <c r="O189" s="6"/>
      <c r="P189" s="6"/>
      <c r="Q189" s="6"/>
      <c r="R189" s="6"/>
      <c r="S189" s="6"/>
      <c r="T189" s="6"/>
      <c r="U189" s="6"/>
      <c r="V189" s="6"/>
      <c r="W189" s="6"/>
      <c r="X189" s="6"/>
      <c r="Y189" s="6"/>
      <c r="Z189" s="6"/>
      <c r="AA189" s="6"/>
      <c r="AB189" s="6"/>
      <c r="AC189" s="6"/>
      <c r="AD189" s="6"/>
      <c r="AE189" s="6"/>
      <c r="AF189" s="6"/>
      <c r="AG189" s="6"/>
      <c r="AH189" s="6"/>
      <c r="AI189" s="6"/>
    </row>
    <row r="190" spans="2:35" x14ac:dyDescent="0.25">
      <c r="B190" s="5"/>
      <c r="C190" s="7" t="s">
        <v>4</v>
      </c>
      <c r="D190" s="5" t="s">
        <v>51</v>
      </c>
      <c r="E190" s="5" t="s">
        <v>67</v>
      </c>
      <c r="F190" s="6">
        <v>5.9608101778116866E-2</v>
      </c>
      <c r="G190" s="6">
        <v>3.5520931596318146E-2</v>
      </c>
      <c r="H190" s="6">
        <v>4.1838602766065484E-2</v>
      </c>
      <c r="I190" s="6">
        <v>5.5644045150322667E-2</v>
      </c>
      <c r="J190" s="6">
        <v>1.9393529001390814E-2</v>
      </c>
      <c r="K190" s="6">
        <v>5.2670656072231259E-2</v>
      </c>
      <c r="L190" s="6">
        <v>6.4548869331589348E-2</v>
      </c>
      <c r="M190" s="6">
        <v>1.0008170225376305E-2</v>
      </c>
      <c r="N190" s="6">
        <v>6.1272872508620783E-2</v>
      </c>
      <c r="O190" s="6">
        <v>0.15697830851023631</v>
      </c>
      <c r="P190" s="6">
        <v>5.5439661708122895E-2</v>
      </c>
      <c r="Q190" s="6">
        <v>8.024166106871794E-2</v>
      </c>
      <c r="R190" s="6">
        <v>6.8741537510158324E-2</v>
      </c>
      <c r="S190" s="6">
        <v>9.8163249854905793E-2</v>
      </c>
      <c r="T190" s="6">
        <v>0.12339182162591367</v>
      </c>
      <c r="U190" s="6">
        <v>2.8075298819755446E-2</v>
      </c>
      <c r="V190" s="6">
        <v>3.5807203081381044E-2</v>
      </c>
      <c r="W190" s="6">
        <v>9.6000074728486793E-3</v>
      </c>
      <c r="X190" s="6">
        <v>3.0579702929061595E-2</v>
      </c>
      <c r="Y190" s="6">
        <v>0.16207010984070219</v>
      </c>
      <c r="Z190" s="6">
        <v>0.16038497796810589</v>
      </c>
      <c r="AA190" s="6">
        <v>5.3014874945794731E-2</v>
      </c>
      <c r="AB190" s="6">
        <v>9.9319407495934917E-2</v>
      </c>
      <c r="AC190" s="6">
        <v>5.2180325635289015E-2</v>
      </c>
      <c r="AD190" s="6">
        <v>2.4643991331285298E-2</v>
      </c>
      <c r="AE190" s="6">
        <v>7.9606692874295421E-2</v>
      </c>
      <c r="AF190" s="6">
        <v>6.7565790622646754E-2</v>
      </c>
      <c r="AG190" s="6">
        <v>2.6848982304898399E-2</v>
      </c>
      <c r="AH190" s="6">
        <v>7.0468883809352734E-2</v>
      </c>
      <c r="AI190" s="6">
        <v>3.5325863304180395E-2</v>
      </c>
    </row>
    <row r="191" spans="2:35" x14ac:dyDescent="0.25">
      <c r="B191" s="5"/>
      <c r="C191" s="7"/>
      <c r="D191" s="5"/>
      <c r="E191" s="5" t="s">
        <v>66</v>
      </c>
      <c r="F191" s="20">
        <v>0</v>
      </c>
      <c r="G191" s="20">
        <v>6</v>
      </c>
      <c r="H191" s="20">
        <v>15</v>
      </c>
      <c r="I191" s="20">
        <v>5</v>
      </c>
      <c r="J191" s="20">
        <v>2</v>
      </c>
      <c r="K191" s="20">
        <v>14</v>
      </c>
      <c r="L191" s="20">
        <v>8</v>
      </c>
      <c r="M191" s="20">
        <v>15</v>
      </c>
      <c r="N191" s="20">
        <v>6</v>
      </c>
      <c r="O191" s="20">
        <v>11</v>
      </c>
      <c r="P191" s="20">
        <v>0</v>
      </c>
      <c r="Q191" s="20">
        <v>20</v>
      </c>
      <c r="R191" s="20">
        <v>4</v>
      </c>
      <c r="S191" s="20">
        <v>13</v>
      </c>
      <c r="T191" s="20">
        <v>9</v>
      </c>
      <c r="U191" s="20">
        <v>20</v>
      </c>
      <c r="V191" s="20">
        <v>8</v>
      </c>
      <c r="W191" s="20">
        <v>18</v>
      </c>
      <c r="X191" s="20">
        <v>4</v>
      </c>
      <c r="Y191" s="20">
        <v>2</v>
      </c>
      <c r="Z191" s="20">
        <v>7</v>
      </c>
      <c r="AA191" s="20">
        <v>34</v>
      </c>
      <c r="AB191" s="20">
        <v>20</v>
      </c>
      <c r="AC191" s="20">
        <v>4</v>
      </c>
      <c r="AD191" s="20">
        <v>33</v>
      </c>
      <c r="AE191" s="20">
        <v>19</v>
      </c>
      <c r="AF191" s="20">
        <v>35</v>
      </c>
      <c r="AG191" s="20">
        <v>15</v>
      </c>
      <c r="AH191" s="20">
        <v>22</v>
      </c>
      <c r="AI191" s="20">
        <v>15</v>
      </c>
    </row>
    <row r="192" spans="2:35" x14ac:dyDescent="0.25">
      <c r="B192" s="5"/>
      <c r="C192" s="7"/>
      <c r="D192" s="5"/>
      <c r="E192" s="49" t="s">
        <v>68</v>
      </c>
      <c r="F192" s="50">
        <v>4.3959861958423121E-3</v>
      </c>
      <c r="G192" s="50">
        <v>2.5722299877251963E-2</v>
      </c>
      <c r="H192" s="50">
        <v>0.28868130953155041</v>
      </c>
      <c r="I192" s="50">
        <v>2.6598027308828162E-3</v>
      </c>
      <c r="J192" s="50">
        <v>0.42778772996073444</v>
      </c>
      <c r="K192" s="50">
        <v>0.55441472141889114</v>
      </c>
      <c r="L192" s="50">
        <v>0.4281882898371327</v>
      </c>
      <c r="M192" s="50">
        <v>0.37322605091892802</v>
      </c>
      <c r="N192" s="50">
        <v>6.061648755997593E-2</v>
      </c>
      <c r="O192" s="50">
        <v>0.39539793108731414</v>
      </c>
      <c r="P192" s="50">
        <v>0.64847027991125061</v>
      </c>
      <c r="Q192" s="50">
        <v>0.64773183965489523</v>
      </c>
      <c r="R192" s="50">
        <v>0.48615355162487744</v>
      </c>
      <c r="S192" s="50">
        <v>0.22787049247181318</v>
      </c>
      <c r="T192" s="50">
        <v>0.180595500865006</v>
      </c>
      <c r="U192" s="50">
        <v>0.14022566969837108</v>
      </c>
      <c r="V192" s="50">
        <v>0.43269767037377177</v>
      </c>
      <c r="W192" s="50">
        <v>0.26352186913531239</v>
      </c>
      <c r="X192" s="50">
        <v>0.59547539647930858</v>
      </c>
      <c r="Y192" s="50">
        <v>0.45776389750977609</v>
      </c>
      <c r="Z192" s="50">
        <v>0.46918303920232046</v>
      </c>
      <c r="AA192" s="50">
        <v>0.54065334709411506</v>
      </c>
      <c r="AB192" s="50">
        <v>1.6874174438067831E-2</v>
      </c>
      <c r="AC192" s="50">
        <v>0.2726266193252922</v>
      </c>
      <c r="AD192" s="50">
        <v>0.61804757543972655</v>
      </c>
      <c r="AE192" s="50">
        <v>0.41897154752820431</v>
      </c>
      <c r="AF192" s="50">
        <v>8.5826951860048642E-2</v>
      </c>
      <c r="AG192" s="50">
        <v>0.62118031919037753</v>
      </c>
      <c r="AH192" s="50">
        <v>5.9989531373240576E-2</v>
      </c>
      <c r="AI192" s="50">
        <v>0.25268378838449984</v>
      </c>
    </row>
    <row r="193" spans="2:35" x14ac:dyDescent="0.25">
      <c r="B193" s="5"/>
      <c r="C193" s="7"/>
      <c r="D193" s="5"/>
      <c r="E193" s="21" t="s">
        <v>74</v>
      </c>
      <c r="F193" s="21">
        <v>4.1854961830328543</v>
      </c>
      <c r="G193" s="21">
        <v>0.15752508663102788</v>
      </c>
      <c r="H193" s="21">
        <v>1.9934008852031866</v>
      </c>
      <c r="I193" s="21">
        <v>4.6158567348494008</v>
      </c>
      <c r="J193" s="21">
        <v>2.7272067093282719</v>
      </c>
      <c r="K193" s="21">
        <v>5.1280593179777769</v>
      </c>
      <c r="L193" s="21">
        <v>5.8188914551381705</v>
      </c>
      <c r="M193" s="21">
        <v>3.8743039800493904</v>
      </c>
      <c r="N193" s="21">
        <v>1.6015928529955354</v>
      </c>
      <c r="O193" s="21">
        <v>4.1386367875506567</v>
      </c>
      <c r="P193" s="21">
        <v>1.8227221292782663</v>
      </c>
      <c r="Q193" s="21">
        <v>5.1123749670672627</v>
      </c>
      <c r="R193" s="21">
        <v>4.4925205343056991</v>
      </c>
      <c r="S193" s="21">
        <v>5.3485770145217009</v>
      </c>
      <c r="T193" s="21">
        <v>4.6160266195883919</v>
      </c>
      <c r="U193" s="21">
        <v>2.7474623604161805</v>
      </c>
      <c r="V193" s="21">
        <v>6.0370469148474868</v>
      </c>
      <c r="W193" s="21">
        <v>0.30301016459402536</v>
      </c>
      <c r="X193" s="21">
        <v>4.5136846707772236</v>
      </c>
      <c r="Y193" s="21">
        <v>5.1436053718959585</v>
      </c>
      <c r="Z193" s="21">
        <v>2.9489087864903381</v>
      </c>
      <c r="AA193" s="21">
        <v>5.3135556407304683E-2</v>
      </c>
      <c r="AB193" s="21">
        <v>4.3608141175807367</v>
      </c>
      <c r="AC193" s="21">
        <v>2.8739422977831519</v>
      </c>
      <c r="AD193" s="21">
        <v>5.0227383528131746</v>
      </c>
      <c r="AE193" s="21">
        <v>3.0227567196838909</v>
      </c>
      <c r="AF193" s="21">
        <v>1.3400975123840808</v>
      </c>
      <c r="AG193" s="21">
        <v>0.49569736563767447</v>
      </c>
      <c r="AH193" s="21">
        <v>5.7675090912074687</v>
      </c>
      <c r="AI193" s="21">
        <v>3.7920761107046168</v>
      </c>
    </row>
    <row r="194" spans="2:35" x14ac:dyDescent="0.25">
      <c r="B194" s="5"/>
      <c r="C194" s="7"/>
      <c r="D194" s="5"/>
      <c r="E194" s="8" t="s">
        <v>73</v>
      </c>
      <c r="F194" s="8">
        <v>1</v>
      </c>
      <c r="G194" s="8">
        <v>1</v>
      </c>
      <c r="H194" s="8">
        <v>1</v>
      </c>
      <c r="I194" s="8">
        <v>1</v>
      </c>
      <c r="J194" s="8">
        <v>1</v>
      </c>
      <c r="K194" s="8">
        <v>1</v>
      </c>
      <c r="L194" s="8">
        <v>1</v>
      </c>
      <c r="M194" s="8">
        <v>1</v>
      </c>
      <c r="N194" s="8">
        <v>0.93333333333333302</v>
      </c>
      <c r="O194" s="8">
        <v>0.9375</v>
      </c>
      <c r="P194" s="8">
        <v>0.94117647058823495</v>
      </c>
      <c r="Q194" s="8">
        <v>0.94444444444444398</v>
      </c>
      <c r="R194" s="8">
        <v>1</v>
      </c>
      <c r="S194" s="8">
        <v>1</v>
      </c>
      <c r="T194" s="8">
        <v>1</v>
      </c>
      <c r="U194" s="8">
        <v>0.96666666666666701</v>
      </c>
      <c r="V194" s="8">
        <v>0.96969696969696995</v>
      </c>
      <c r="W194" s="8">
        <v>0.96875</v>
      </c>
      <c r="X194" s="8">
        <v>0.96969696969696995</v>
      </c>
      <c r="Y194" s="8">
        <v>1</v>
      </c>
      <c r="Z194" s="8">
        <v>1</v>
      </c>
      <c r="AA194" s="8">
        <v>1</v>
      </c>
      <c r="AB194" s="8">
        <v>1</v>
      </c>
      <c r="AC194" s="8">
        <v>1</v>
      </c>
      <c r="AD194" s="8">
        <v>1</v>
      </c>
      <c r="AE194" s="8">
        <v>1</v>
      </c>
      <c r="AF194" s="8">
        <v>1</v>
      </c>
      <c r="AG194" s="8">
        <v>1</v>
      </c>
      <c r="AH194" s="8">
        <v>1</v>
      </c>
      <c r="AI194" s="8">
        <v>0.91304347826086996</v>
      </c>
    </row>
    <row r="195" spans="2:35" x14ac:dyDescent="0.25">
      <c r="B195" s="5"/>
      <c r="C195" s="7"/>
      <c r="D195" s="5"/>
      <c r="E195" s="5"/>
      <c r="F195" s="6"/>
      <c r="G195" s="6"/>
      <c r="H195" s="6"/>
      <c r="I195" s="6"/>
      <c r="J195" s="6"/>
      <c r="K195" s="6"/>
      <c r="L195" s="6"/>
      <c r="M195" s="6"/>
      <c r="N195" s="6"/>
      <c r="O195" s="6"/>
      <c r="P195" s="6"/>
      <c r="Q195" s="6"/>
      <c r="R195" s="6"/>
      <c r="S195" s="6"/>
      <c r="T195" s="6"/>
      <c r="U195" s="6"/>
      <c r="V195" s="6"/>
      <c r="W195" s="6"/>
      <c r="X195" s="6"/>
      <c r="Y195" s="6"/>
      <c r="Z195" s="6"/>
      <c r="AA195" s="6"/>
      <c r="AB195" s="6"/>
      <c r="AC195" s="6"/>
      <c r="AD195" s="6"/>
      <c r="AE195" s="6"/>
      <c r="AF195" s="6"/>
      <c r="AG195" s="6"/>
      <c r="AH195" s="6"/>
      <c r="AI195" s="6"/>
    </row>
    <row r="196" spans="2:35" x14ac:dyDescent="0.25">
      <c r="B196" s="5"/>
      <c r="C196" s="7"/>
      <c r="D196" s="5" t="s">
        <v>50</v>
      </c>
      <c r="E196" s="5" t="s">
        <v>67</v>
      </c>
      <c r="F196" s="6">
        <v>4.3411501621770038E-3</v>
      </c>
      <c r="G196" s="6">
        <v>0.12241179576033223</v>
      </c>
      <c r="H196" s="6">
        <v>0.13331707535930418</v>
      </c>
      <c r="I196" s="6">
        <v>0.14736254433092683</v>
      </c>
      <c r="J196" s="6">
        <v>6.2275554409697287E-2</v>
      </c>
      <c r="K196" s="6">
        <v>7.8388810538257178E-2</v>
      </c>
      <c r="L196" s="6">
        <v>4.2923585245370988E-2</v>
      </c>
      <c r="M196" s="6">
        <v>7.885963192826706E-2</v>
      </c>
      <c r="N196" s="6">
        <v>0.11859051550659211</v>
      </c>
      <c r="O196" s="6">
        <v>2.5732088680120866E-2</v>
      </c>
      <c r="P196" s="6">
        <v>0.12121481082332504</v>
      </c>
      <c r="Q196" s="6">
        <v>2.5737493579098936E-2</v>
      </c>
      <c r="R196" s="6">
        <v>7.7478537190704841E-2</v>
      </c>
      <c r="S196" s="6">
        <v>0.10730993958549473</v>
      </c>
      <c r="T196" s="6">
        <v>0.10885402268895535</v>
      </c>
      <c r="U196" s="6">
        <v>2.9709818463772086E-2</v>
      </c>
      <c r="V196" s="6">
        <v>0.12858806703225376</v>
      </c>
      <c r="W196" s="6">
        <v>4.2041220608965431E-2</v>
      </c>
      <c r="X196" s="6">
        <v>0.14445768832182809</v>
      </c>
      <c r="Y196" s="6">
        <v>6.4316392900849298E-2</v>
      </c>
      <c r="Z196" s="6">
        <v>6.1316506483713229E-2</v>
      </c>
      <c r="AA196" s="6">
        <v>9.3283259768622825E-2</v>
      </c>
      <c r="AB196" s="6">
        <v>7.2991420207555058E-2</v>
      </c>
      <c r="AC196" s="6">
        <v>0.1155490822436865</v>
      </c>
      <c r="AD196" s="6">
        <v>3.9647985118727476E-2</v>
      </c>
      <c r="AE196" s="6">
        <v>5.1389170532747587E-2</v>
      </c>
      <c r="AF196" s="6">
        <v>2.2951235033961636E-2</v>
      </c>
      <c r="AG196" s="6">
        <v>6.6029309073450157E-2</v>
      </c>
      <c r="AH196" s="6">
        <v>5.7060699345425755E-3</v>
      </c>
      <c r="AI196" s="6">
        <v>1.8418305073955152E-3</v>
      </c>
    </row>
    <row r="197" spans="2:35" x14ac:dyDescent="0.25">
      <c r="B197" s="5"/>
      <c r="C197" s="7"/>
      <c r="D197" s="5"/>
      <c r="E197" s="5" t="s">
        <v>66</v>
      </c>
      <c r="F197" s="20">
        <v>0</v>
      </c>
      <c r="G197" s="20">
        <v>5</v>
      </c>
      <c r="H197" s="20">
        <v>7</v>
      </c>
      <c r="I197" s="20">
        <v>10</v>
      </c>
      <c r="J197" s="20">
        <v>14</v>
      </c>
      <c r="K197" s="20">
        <v>8</v>
      </c>
      <c r="L197" s="20">
        <v>5</v>
      </c>
      <c r="M197" s="20">
        <v>2</v>
      </c>
      <c r="N197" s="20">
        <v>10</v>
      </c>
      <c r="O197" s="20">
        <v>4</v>
      </c>
      <c r="P197" s="20">
        <v>13</v>
      </c>
      <c r="Q197" s="20">
        <v>15</v>
      </c>
      <c r="R197" s="20">
        <v>8</v>
      </c>
      <c r="S197" s="20">
        <v>9</v>
      </c>
      <c r="T197" s="20">
        <v>18</v>
      </c>
      <c r="U197" s="20">
        <v>18</v>
      </c>
      <c r="V197" s="20">
        <v>19</v>
      </c>
      <c r="W197" s="20">
        <v>9</v>
      </c>
      <c r="X197" s="20">
        <v>1</v>
      </c>
      <c r="Y197" s="20">
        <v>13</v>
      </c>
      <c r="Z197" s="20">
        <v>10</v>
      </c>
      <c r="AA197" s="20">
        <v>20</v>
      </c>
      <c r="AB197" s="20">
        <v>22</v>
      </c>
      <c r="AC197" s="20">
        <v>21</v>
      </c>
      <c r="AD197" s="20">
        <v>15</v>
      </c>
      <c r="AE197" s="20">
        <v>4</v>
      </c>
      <c r="AF197" s="20">
        <v>17</v>
      </c>
      <c r="AG197" s="20">
        <v>2</v>
      </c>
      <c r="AH197" s="20">
        <v>2</v>
      </c>
      <c r="AI197" s="20">
        <v>6</v>
      </c>
    </row>
    <row r="198" spans="2:35" x14ac:dyDescent="0.25">
      <c r="B198" s="5"/>
      <c r="C198" s="7"/>
      <c r="D198" s="5"/>
      <c r="E198" s="49" t="s">
        <v>68</v>
      </c>
      <c r="F198" s="50">
        <v>5.980482368519785E-2</v>
      </c>
      <c r="G198" s="50">
        <v>5.6068504021047877E-2</v>
      </c>
      <c r="H198" s="50">
        <v>0.32707686692701377</v>
      </c>
      <c r="I198" s="50">
        <v>0.57079868581791282</v>
      </c>
      <c r="J198" s="50">
        <v>0.61030424470276323</v>
      </c>
      <c r="K198" s="50">
        <v>0.31945315954461062</v>
      </c>
      <c r="L198" s="50">
        <v>0.15666434162430326</v>
      </c>
      <c r="M198" s="50">
        <v>0.32435772172555788</v>
      </c>
      <c r="N198" s="50">
        <v>0.20619694770979408</v>
      </c>
      <c r="O198" s="50">
        <v>3.0792600860435979E-2</v>
      </c>
      <c r="P198" s="50">
        <v>0.4207904039165839</v>
      </c>
      <c r="Q198" s="50">
        <v>0.69535869636230452</v>
      </c>
      <c r="R198" s="50">
        <v>0.1354066791076424</v>
      </c>
      <c r="S198" s="50">
        <v>0.72908543354756816</v>
      </c>
      <c r="T198" s="50">
        <v>0.57947650136800677</v>
      </c>
      <c r="U198" s="50">
        <v>0.12998799132772754</v>
      </c>
      <c r="V198" s="50">
        <v>7.0277843119705821E-2</v>
      </c>
      <c r="W198" s="50">
        <v>0.24930148655410661</v>
      </c>
      <c r="X198" s="50">
        <v>0.48157965582586948</v>
      </c>
      <c r="Y198" s="50">
        <v>0.23996672616896855</v>
      </c>
      <c r="Z198" s="50">
        <v>9.8902023662166966E-2</v>
      </c>
      <c r="AA198" s="50">
        <v>0.44733053052859512</v>
      </c>
      <c r="AB198" s="50">
        <v>6.1720488071478646E-2</v>
      </c>
      <c r="AC198" s="50">
        <v>0.69902096135241154</v>
      </c>
      <c r="AD198" s="50">
        <v>0.26763919095014438</v>
      </c>
      <c r="AE198" s="50">
        <v>0.50090642006946118</v>
      </c>
      <c r="AF198" s="50">
        <v>0.45674511427478254</v>
      </c>
      <c r="AG198" s="50">
        <v>0.57153671670452166</v>
      </c>
      <c r="AH198" s="50">
        <v>0.41917311217071851</v>
      </c>
      <c r="AI198" s="50">
        <v>0.18591642326236738</v>
      </c>
    </row>
    <row r="199" spans="2:35" x14ac:dyDescent="0.25">
      <c r="B199" s="5"/>
      <c r="C199" s="7"/>
      <c r="D199" s="5"/>
      <c r="E199" s="21" t="s">
        <v>74</v>
      </c>
      <c r="F199" s="21">
        <v>2.5157809463834879</v>
      </c>
      <c r="G199" s="21">
        <v>2.1934272457953474</v>
      </c>
      <c r="H199" s="21">
        <v>3.4875684256691182</v>
      </c>
      <c r="I199" s="21">
        <v>1.750812278030589</v>
      </c>
      <c r="J199" s="21">
        <v>0.74056080938910618</v>
      </c>
      <c r="K199" s="21">
        <v>6.2436972964441022</v>
      </c>
      <c r="L199" s="21">
        <v>3.5627380330327356</v>
      </c>
      <c r="M199" s="21">
        <v>4.8404907347712003</v>
      </c>
      <c r="N199" s="21">
        <v>2.48724406371687</v>
      </c>
      <c r="O199" s="21">
        <v>1.1577281039093912</v>
      </c>
      <c r="P199" s="21">
        <v>3.570131897714889</v>
      </c>
      <c r="Q199" s="21">
        <v>3.8274569848511319</v>
      </c>
      <c r="R199" s="21">
        <v>2.2637181691330373</v>
      </c>
      <c r="S199" s="21">
        <v>1.4435283640317695</v>
      </c>
      <c r="T199" s="21">
        <v>1.0234057991847221</v>
      </c>
      <c r="U199" s="21">
        <v>2.7516169000339152</v>
      </c>
      <c r="V199" s="21">
        <v>3.3250110632086125</v>
      </c>
      <c r="W199" s="21">
        <v>2.9852804346862065</v>
      </c>
      <c r="X199" s="21">
        <v>3.0501232732124297</v>
      </c>
      <c r="Y199" s="21">
        <v>2.1375453101022859</v>
      </c>
      <c r="Z199" s="21">
        <v>0.43677393746065679</v>
      </c>
      <c r="AA199" s="21">
        <v>0.12090479758317535</v>
      </c>
      <c r="AB199" s="21">
        <v>2.1310809903801342</v>
      </c>
      <c r="AC199" s="21">
        <v>5.2356552788691459</v>
      </c>
      <c r="AD199" s="21">
        <v>4.5390893979803115</v>
      </c>
      <c r="AE199" s="21">
        <v>4.1658454448445639</v>
      </c>
      <c r="AF199" s="21">
        <v>4.7912540804200923</v>
      </c>
      <c r="AG199" s="21">
        <v>3.9437771723056585</v>
      </c>
      <c r="AH199" s="21">
        <v>4.0574988928988152</v>
      </c>
      <c r="AI199" s="21">
        <v>1.8975108443212665</v>
      </c>
    </row>
    <row r="200" spans="2:35" x14ac:dyDescent="0.25">
      <c r="B200" s="5"/>
      <c r="C200" s="7"/>
      <c r="D200" s="5"/>
      <c r="E200" s="8" t="s">
        <v>73</v>
      </c>
      <c r="F200" s="8">
        <v>1</v>
      </c>
      <c r="G200" s="8">
        <v>1</v>
      </c>
      <c r="H200" s="8">
        <v>1</v>
      </c>
      <c r="I200" s="8">
        <v>1</v>
      </c>
      <c r="J200" s="8">
        <v>1</v>
      </c>
      <c r="K200" s="8">
        <v>1</v>
      </c>
      <c r="L200" s="8">
        <v>1</v>
      </c>
      <c r="M200" s="8">
        <v>1</v>
      </c>
      <c r="N200" s="8">
        <v>1</v>
      </c>
      <c r="O200" s="8">
        <v>1</v>
      </c>
      <c r="P200" s="8">
        <v>1</v>
      </c>
      <c r="Q200" s="8">
        <v>1</v>
      </c>
      <c r="R200" s="8">
        <v>1</v>
      </c>
      <c r="S200" s="8">
        <v>1</v>
      </c>
      <c r="T200" s="8">
        <v>1</v>
      </c>
      <c r="U200" s="8">
        <v>0.95833333333333304</v>
      </c>
      <c r="V200" s="8">
        <v>0.96</v>
      </c>
      <c r="W200" s="8">
        <v>0.96</v>
      </c>
      <c r="X200" s="8">
        <v>0.96296296296296302</v>
      </c>
      <c r="Y200" s="8">
        <v>1</v>
      </c>
      <c r="Z200" s="8">
        <v>1</v>
      </c>
      <c r="AA200" s="8">
        <v>1</v>
      </c>
      <c r="AB200" s="8">
        <v>1</v>
      </c>
      <c r="AC200" s="8">
        <v>1</v>
      </c>
      <c r="AD200" s="8">
        <v>1</v>
      </c>
      <c r="AE200" s="8">
        <v>1</v>
      </c>
      <c r="AF200" s="8">
        <v>1</v>
      </c>
      <c r="AG200" s="8">
        <v>1</v>
      </c>
      <c r="AH200" s="8">
        <v>1</v>
      </c>
      <c r="AI200" s="8">
        <v>0.89473684210526305</v>
      </c>
    </row>
    <row r="201" spans="2:35" x14ac:dyDescent="0.25">
      <c r="B201" s="5"/>
      <c r="C201" s="7"/>
      <c r="D201" s="5"/>
      <c r="E201" s="5"/>
      <c r="F201" s="6"/>
      <c r="G201" s="6"/>
      <c r="H201" s="6"/>
      <c r="I201" s="6"/>
      <c r="J201" s="6"/>
      <c r="K201" s="6"/>
      <c r="L201" s="6"/>
      <c r="M201" s="6"/>
      <c r="N201" s="6"/>
      <c r="O201" s="6"/>
      <c r="P201" s="6"/>
      <c r="Q201" s="6"/>
      <c r="R201" s="6"/>
      <c r="S201" s="6"/>
      <c r="T201" s="6"/>
      <c r="U201" s="6"/>
      <c r="V201" s="6"/>
      <c r="W201" s="6"/>
      <c r="X201" s="6"/>
      <c r="Y201" s="6"/>
      <c r="Z201" s="6"/>
      <c r="AA201" s="6"/>
      <c r="AB201" s="6"/>
      <c r="AC201" s="6"/>
      <c r="AD201" s="6"/>
      <c r="AE201" s="6"/>
      <c r="AF201" s="6"/>
      <c r="AG201" s="6"/>
      <c r="AH201" s="6"/>
      <c r="AI201" s="6"/>
    </row>
    <row r="202" spans="2:35" x14ac:dyDescent="0.25">
      <c r="B202" s="5"/>
      <c r="C202" s="7"/>
      <c r="D202" s="5" t="s">
        <v>49</v>
      </c>
      <c r="E202" s="5" t="s">
        <v>67</v>
      </c>
      <c r="F202" s="6">
        <v>0</v>
      </c>
      <c r="G202" s="6">
        <v>8.5502412910374082E-2</v>
      </c>
      <c r="H202" s="6">
        <v>4.3800479650580124E-3</v>
      </c>
      <c r="I202" s="6">
        <v>7.3376555036046676E-2</v>
      </c>
      <c r="J202" s="6">
        <v>0</v>
      </c>
      <c r="K202" s="6">
        <v>1.074401585259884E-3</v>
      </c>
      <c r="L202" s="6">
        <v>5.6048534394667261E-2</v>
      </c>
      <c r="M202" s="6">
        <v>0.12741925506777066</v>
      </c>
      <c r="N202" s="6">
        <v>9.9261828026955767E-2</v>
      </c>
      <c r="O202" s="6">
        <v>6.8599311584138317E-2</v>
      </c>
      <c r="P202" s="6">
        <v>2.6058932104095485E-3</v>
      </c>
      <c r="Q202" s="6">
        <v>8.3608798841080079E-2</v>
      </c>
      <c r="R202" s="6">
        <v>0</v>
      </c>
      <c r="S202" s="6">
        <v>0</v>
      </c>
      <c r="T202" s="6">
        <v>0.11145527856522169</v>
      </c>
      <c r="U202" s="6">
        <v>0.10354561004716649</v>
      </c>
      <c r="V202" s="6">
        <v>7.8226837081337555E-2</v>
      </c>
      <c r="W202" s="6">
        <v>3.1549155367793853E-2</v>
      </c>
      <c r="X202" s="6">
        <v>0.15589406440373879</v>
      </c>
      <c r="Y202" s="6">
        <v>5.5717067620885422E-2</v>
      </c>
      <c r="Z202" s="6">
        <v>3.7051954762946294E-2</v>
      </c>
      <c r="AA202" s="6">
        <v>4.5219148357383644E-2</v>
      </c>
      <c r="AB202" s="6">
        <v>1.9044790084054346E-2</v>
      </c>
      <c r="AC202" s="6">
        <v>6.8358997131805294E-2</v>
      </c>
      <c r="AD202" s="6">
        <v>6.5715344349978486E-2</v>
      </c>
      <c r="AE202" s="6">
        <v>0.10475487646182663</v>
      </c>
      <c r="AF202" s="6">
        <v>0.15721909371039094</v>
      </c>
      <c r="AG202" s="6">
        <v>0.10008918888430592</v>
      </c>
      <c r="AH202" s="6">
        <v>0.12675250420966833</v>
      </c>
      <c r="AI202" s="6">
        <v>5.1701422662462109E-5</v>
      </c>
    </row>
    <row r="203" spans="2:35" x14ac:dyDescent="0.25">
      <c r="B203" s="5"/>
      <c r="C203" s="7"/>
      <c r="D203" s="5"/>
      <c r="E203" s="5" t="s">
        <v>66</v>
      </c>
      <c r="F203" s="20">
        <v>0</v>
      </c>
      <c r="G203" s="20">
        <v>0</v>
      </c>
      <c r="H203" s="20">
        <v>1</v>
      </c>
      <c r="I203" s="20">
        <v>2</v>
      </c>
      <c r="J203" s="20">
        <v>0</v>
      </c>
      <c r="K203" s="20">
        <v>0</v>
      </c>
      <c r="L203" s="20">
        <v>2</v>
      </c>
      <c r="M203" s="20">
        <v>1</v>
      </c>
      <c r="N203" s="20">
        <v>2</v>
      </c>
      <c r="O203" s="20">
        <v>2</v>
      </c>
      <c r="P203" s="20">
        <v>3</v>
      </c>
      <c r="Q203" s="20">
        <v>2</v>
      </c>
      <c r="R203" s="20">
        <v>1</v>
      </c>
      <c r="S203" s="20">
        <v>0</v>
      </c>
      <c r="T203" s="20">
        <v>0</v>
      </c>
      <c r="U203" s="20">
        <v>2</v>
      </c>
      <c r="V203" s="20">
        <v>4</v>
      </c>
      <c r="W203" s="20">
        <v>2</v>
      </c>
      <c r="X203" s="20">
        <v>5</v>
      </c>
      <c r="Y203" s="20">
        <v>5</v>
      </c>
      <c r="Z203" s="20">
        <v>3</v>
      </c>
      <c r="AA203" s="20">
        <v>4</v>
      </c>
      <c r="AB203" s="20">
        <v>4</v>
      </c>
      <c r="AC203" s="20">
        <v>5</v>
      </c>
      <c r="AD203" s="20">
        <v>0</v>
      </c>
      <c r="AE203" s="20">
        <v>3</v>
      </c>
      <c r="AF203" s="20">
        <v>4</v>
      </c>
      <c r="AG203" s="20">
        <v>2</v>
      </c>
      <c r="AH203" s="20">
        <v>0</v>
      </c>
      <c r="AI203" s="20">
        <v>0</v>
      </c>
    </row>
    <row r="204" spans="2:35" x14ac:dyDescent="0.25">
      <c r="B204" s="5"/>
      <c r="C204" s="7"/>
      <c r="D204" s="5"/>
      <c r="E204" s="49" t="s">
        <v>68</v>
      </c>
      <c r="F204" s="50">
        <v>0.19847242093937195</v>
      </c>
      <c r="G204" s="50">
        <v>5.0742147115669885E-2</v>
      </c>
      <c r="H204" s="50">
        <v>0.28865757199727471</v>
      </c>
      <c r="I204" s="50">
        <v>0.54564888496476993</v>
      </c>
      <c r="J204" s="50">
        <v>6.3918808573059205E-2</v>
      </c>
      <c r="K204" s="50">
        <v>0.66894908648258533</v>
      </c>
      <c r="L204" s="50">
        <v>0.26081651049901178</v>
      </c>
      <c r="M204" s="50">
        <v>7.5941031218445129E-2</v>
      </c>
      <c r="N204" s="50">
        <v>0.36124369262892825</v>
      </c>
      <c r="O204" s="50">
        <v>0.45400542496891583</v>
      </c>
      <c r="P204" s="50">
        <v>0.41173139841578532</v>
      </c>
      <c r="Q204" s="50">
        <v>0.3121473607144688</v>
      </c>
      <c r="R204" s="50">
        <v>1.1885494753184992E-2</v>
      </c>
      <c r="S204" s="50">
        <v>0.57355097283599477</v>
      </c>
      <c r="T204" s="50">
        <v>0.43820778174846092</v>
      </c>
      <c r="U204" s="50">
        <v>2.9669947840908956E-2</v>
      </c>
      <c r="V204" s="50">
        <v>0.28430166516037425</v>
      </c>
      <c r="W204" s="50">
        <v>0.33677656392060851</v>
      </c>
      <c r="X204" s="50">
        <v>0.50242568680963684</v>
      </c>
      <c r="Y204" s="50">
        <v>0.57421430184787436</v>
      </c>
      <c r="Z204" s="50">
        <v>0.11380974401865382</v>
      </c>
      <c r="AA204" s="50">
        <v>0.83895882795919152</v>
      </c>
      <c r="AB204" s="50">
        <v>5.559667156198532E-2</v>
      </c>
      <c r="AC204" s="50">
        <v>0.58922283334620329</v>
      </c>
      <c r="AD204" s="50">
        <v>0.34721528385316469</v>
      </c>
      <c r="AE204" s="50">
        <v>0.22223592961839797</v>
      </c>
      <c r="AF204" s="50">
        <v>0.55881367140911853</v>
      </c>
      <c r="AG204" s="50">
        <v>0.4951518639348339</v>
      </c>
      <c r="AH204" s="50">
        <v>0.27047147140286465</v>
      </c>
      <c r="AI204" s="50">
        <v>0.57089877221403806</v>
      </c>
    </row>
    <row r="205" spans="2:35" x14ac:dyDescent="0.25">
      <c r="B205" s="5"/>
      <c r="C205" s="7"/>
      <c r="D205" s="5"/>
      <c r="E205" s="21" t="s">
        <v>74</v>
      </c>
      <c r="F205" s="21">
        <v>0</v>
      </c>
      <c r="G205" s="21">
        <v>0.19792124987170051</v>
      </c>
      <c r="H205" s="21">
        <v>3.5992078301973578</v>
      </c>
      <c r="I205" s="21">
        <v>4.5048978661835344</v>
      </c>
      <c r="J205" s="21">
        <v>0</v>
      </c>
      <c r="K205" s="21">
        <v>7.5700106509690581</v>
      </c>
      <c r="L205" s="21">
        <v>1.2991000385118197</v>
      </c>
      <c r="M205" s="21">
        <v>6.1205508637452715</v>
      </c>
      <c r="N205" s="21">
        <v>1.8258917290194665</v>
      </c>
      <c r="O205" s="21">
        <v>6.7883495061158179</v>
      </c>
      <c r="P205" s="21">
        <v>5.0548288170575448</v>
      </c>
      <c r="Q205" s="21">
        <v>6.2392009117539802</v>
      </c>
      <c r="R205" s="21">
        <v>0</v>
      </c>
      <c r="S205" s="21">
        <v>0</v>
      </c>
      <c r="T205" s="21">
        <v>1.6874428168322204</v>
      </c>
      <c r="U205" s="21">
        <v>5.8838533881119455</v>
      </c>
      <c r="V205" s="21">
        <v>2.1529904612449533</v>
      </c>
      <c r="W205" s="21">
        <v>8.0732414866292466</v>
      </c>
      <c r="X205" s="21">
        <v>1.9817618791442388</v>
      </c>
      <c r="Y205" s="21">
        <v>2.2463233926564694</v>
      </c>
      <c r="Z205" s="21">
        <v>1.287839450113451E-2</v>
      </c>
      <c r="AA205" s="21">
        <v>3.480426539717496</v>
      </c>
      <c r="AB205" s="21">
        <v>2.164039042871901</v>
      </c>
      <c r="AC205" s="21">
        <v>4.2841695736843324</v>
      </c>
      <c r="AD205" s="21">
        <v>1.0415727458482282</v>
      </c>
      <c r="AE205" s="21">
        <v>5.3202328241966219</v>
      </c>
      <c r="AF205" s="21">
        <v>2.8153983875086435</v>
      </c>
      <c r="AG205" s="21">
        <v>1.9000658018217158</v>
      </c>
      <c r="AH205" s="21">
        <v>7.7410393143781846</v>
      </c>
      <c r="AI205" s="21">
        <v>9.3142879168972481</v>
      </c>
    </row>
    <row r="206" spans="2:35" x14ac:dyDescent="0.25">
      <c r="B206" s="5"/>
      <c r="C206" s="7"/>
      <c r="D206" s="5"/>
      <c r="E206" s="8" t="s">
        <v>73</v>
      </c>
      <c r="F206" s="8">
        <v>1</v>
      </c>
      <c r="G206" s="8">
        <v>1</v>
      </c>
      <c r="H206" s="8">
        <v>1</v>
      </c>
      <c r="I206" s="8">
        <v>1</v>
      </c>
      <c r="J206" s="8">
        <v>1</v>
      </c>
      <c r="K206" s="8">
        <v>1</v>
      </c>
      <c r="L206" s="8">
        <v>1</v>
      </c>
      <c r="M206" s="8">
        <v>1</v>
      </c>
      <c r="N206" s="8">
        <v>0.8</v>
      </c>
      <c r="O206" s="8">
        <v>0.83333333333333304</v>
      </c>
      <c r="P206" s="8">
        <v>0.8</v>
      </c>
      <c r="Q206" s="8">
        <v>0.75</v>
      </c>
      <c r="R206" s="8">
        <v>1</v>
      </c>
      <c r="S206" s="8">
        <v>1</v>
      </c>
      <c r="T206" s="8">
        <v>1</v>
      </c>
      <c r="U206" s="8">
        <v>1</v>
      </c>
      <c r="V206" s="8">
        <v>1</v>
      </c>
      <c r="W206" s="8">
        <v>1</v>
      </c>
      <c r="X206" s="8">
        <v>1</v>
      </c>
      <c r="Y206" s="8">
        <v>1</v>
      </c>
      <c r="Z206" s="8">
        <v>1</v>
      </c>
      <c r="AA206" s="8">
        <v>1</v>
      </c>
      <c r="AB206" s="8">
        <v>1</v>
      </c>
      <c r="AC206" s="8">
        <v>1</v>
      </c>
      <c r="AD206" s="8">
        <v>1</v>
      </c>
      <c r="AE206" s="8">
        <v>1</v>
      </c>
      <c r="AF206" s="8">
        <v>1</v>
      </c>
      <c r="AG206" s="8">
        <v>1</v>
      </c>
      <c r="AH206" s="8">
        <v>1</v>
      </c>
      <c r="AI206" s="8">
        <v>1</v>
      </c>
    </row>
    <row r="207" spans="2:35" x14ac:dyDescent="0.25">
      <c r="B207" s="5"/>
      <c r="C207" s="7"/>
      <c r="D207" s="5"/>
      <c r="E207" s="5"/>
      <c r="F207" s="6"/>
      <c r="G207" s="6"/>
      <c r="H207" s="6"/>
      <c r="I207" s="6"/>
      <c r="J207" s="6"/>
      <c r="K207" s="6"/>
      <c r="L207" s="6"/>
      <c r="M207" s="6"/>
      <c r="N207" s="6"/>
      <c r="O207" s="6"/>
      <c r="P207" s="6"/>
      <c r="Q207" s="6"/>
      <c r="R207" s="6"/>
      <c r="S207" s="6"/>
      <c r="T207" s="6"/>
      <c r="U207" s="6"/>
      <c r="V207" s="6"/>
      <c r="W207" s="6"/>
      <c r="X207" s="6"/>
      <c r="Y207" s="6"/>
      <c r="Z207" s="6"/>
      <c r="AA207" s="6"/>
      <c r="AB207" s="6"/>
      <c r="AC207" s="6"/>
      <c r="AD207" s="6"/>
      <c r="AE207" s="6"/>
      <c r="AF207" s="6"/>
      <c r="AG207" s="6"/>
      <c r="AH207" s="6"/>
      <c r="AI207" s="6"/>
    </row>
    <row r="208" spans="2:35" x14ac:dyDescent="0.25">
      <c r="B208" s="5"/>
      <c r="C208" s="7" t="s">
        <v>13</v>
      </c>
      <c r="D208" s="5" t="s">
        <v>51</v>
      </c>
      <c r="E208" s="5" t="s">
        <v>67</v>
      </c>
      <c r="F208" s="6">
        <v>0.14043530202839521</v>
      </c>
      <c r="G208" s="6">
        <v>0.10883355841809976</v>
      </c>
      <c r="H208" s="6">
        <v>6.1951671073513855E-2</v>
      </c>
      <c r="I208" s="6">
        <v>0.10993533375338975</v>
      </c>
      <c r="J208" s="6">
        <v>0.15839899478158878</v>
      </c>
      <c r="K208" s="6">
        <v>0.11001642716036203</v>
      </c>
      <c r="L208" s="6">
        <v>3.9215180291618107E-2</v>
      </c>
      <c r="M208" s="6">
        <v>8.0914803622282039E-3</v>
      </c>
      <c r="N208" s="6">
        <v>0.10604674341625042</v>
      </c>
      <c r="O208" s="6">
        <v>8.8077885748942777E-2</v>
      </c>
      <c r="P208" s="6">
        <v>8.4063682645110729E-2</v>
      </c>
      <c r="Q208" s="6">
        <v>0.16133132093449215</v>
      </c>
      <c r="R208" s="6">
        <v>1.0607129312418395E-2</v>
      </c>
      <c r="S208" s="6">
        <v>6.3863811376741061E-2</v>
      </c>
      <c r="T208" s="6">
        <v>5.6264856259077949E-3</v>
      </c>
      <c r="U208" s="6">
        <v>9.8875372948884419E-2</v>
      </c>
      <c r="V208" s="6">
        <v>0.18648620101745786</v>
      </c>
      <c r="W208" s="6">
        <v>5.669183171611001E-3</v>
      </c>
      <c r="X208" s="6">
        <v>0.16409798558554131</v>
      </c>
      <c r="Y208" s="6">
        <v>0.23283929929598854</v>
      </c>
      <c r="Z208" s="6">
        <v>0.13389939679868396</v>
      </c>
      <c r="AA208" s="6">
        <v>9.0458685138285561E-2</v>
      </c>
      <c r="AB208" s="6">
        <v>5.0279049039875429E-2</v>
      </c>
      <c r="AC208" s="6">
        <v>4.5408224667006718E-2</v>
      </c>
      <c r="AD208" s="6">
        <v>0.15778285792914074</v>
      </c>
      <c r="AE208" s="6">
        <v>9.7586547976257251E-2</v>
      </c>
      <c r="AF208" s="6">
        <v>3.0380101279391346E-2</v>
      </c>
      <c r="AG208" s="6">
        <v>0.16219463321587166</v>
      </c>
      <c r="AH208" s="6">
        <v>1.4927151590824304E-2</v>
      </c>
      <c r="AI208" s="6">
        <v>0.1835394469073405</v>
      </c>
    </row>
    <row r="209" spans="2:35" x14ac:dyDescent="0.25">
      <c r="B209" s="5"/>
      <c r="C209" s="7"/>
      <c r="D209" s="5"/>
      <c r="E209" s="5" t="s">
        <v>66</v>
      </c>
      <c r="F209" s="20">
        <v>37</v>
      </c>
      <c r="G209" s="20">
        <v>33</v>
      </c>
      <c r="H209" s="20">
        <v>21</v>
      </c>
      <c r="I209" s="20">
        <v>26</v>
      </c>
      <c r="J209" s="20">
        <v>28</v>
      </c>
      <c r="K209" s="20">
        <v>23</v>
      </c>
      <c r="L209" s="20">
        <v>6</v>
      </c>
      <c r="M209" s="20">
        <v>44</v>
      </c>
      <c r="N209" s="20">
        <v>31</v>
      </c>
      <c r="O209" s="20">
        <v>8</v>
      </c>
      <c r="P209" s="20">
        <v>15</v>
      </c>
      <c r="Q209" s="20">
        <v>42</v>
      </c>
      <c r="R209" s="20">
        <v>3</v>
      </c>
      <c r="S209" s="20">
        <v>26</v>
      </c>
      <c r="T209" s="20">
        <v>20</v>
      </c>
      <c r="U209" s="20">
        <v>4</v>
      </c>
      <c r="V209" s="20">
        <v>17</v>
      </c>
      <c r="W209" s="20">
        <v>23</v>
      </c>
      <c r="X209" s="20">
        <v>35</v>
      </c>
      <c r="Y209" s="20">
        <v>11</v>
      </c>
      <c r="Z209" s="20">
        <v>31</v>
      </c>
      <c r="AA209" s="20">
        <v>62</v>
      </c>
      <c r="AB209" s="20">
        <v>43</v>
      </c>
      <c r="AC209" s="20">
        <v>12</v>
      </c>
      <c r="AD209" s="20">
        <v>19</v>
      </c>
      <c r="AE209" s="20">
        <v>70</v>
      </c>
      <c r="AF209" s="20">
        <v>46</v>
      </c>
      <c r="AG209" s="20">
        <v>44</v>
      </c>
      <c r="AH209" s="20">
        <v>23</v>
      </c>
      <c r="AI209" s="20">
        <v>21</v>
      </c>
    </row>
    <row r="210" spans="2:35" x14ac:dyDescent="0.25">
      <c r="B210" s="5"/>
      <c r="C210" s="7"/>
      <c r="D210" s="5"/>
      <c r="E210" s="49" t="s">
        <v>68</v>
      </c>
      <c r="F210" s="50">
        <v>0.36635920969012531</v>
      </c>
      <c r="G210" s="50">
        <v>0.32649060635763349</v>
      </c>
      <c r="H210" s="50">
        <v>0.405194407645455</v>
      </c>
      <c r="I210" s="50">
        <v>0.27716416607826089</v>
      </c>
      <c r="J210" s="50">
        <v>0.35286898652363413</v>
      </c>
      <c r="K210" s="50">
        <v>0.38196880281124063</v>
      </c>
      <c r="L210" s="50">
        <v>0.48082934747768818</v>
      </c>
      <c r="M210" s="50">
        <v>0.78298131605993182</v>
      </c>
      <c r="N210" s="50">
        <v>0.26087669426482629</v>
      </c>
      <c r="O210" s="50">
        <v>6.6429049275848542E-2</v>
      </c>
      <c r="P210" s="50">
        <v>0.12109781163216607</v>
      </c>
      <c r="Q210" s="50">
        <v>0.48525003302405706</v>
      </c>
      <c r="R210" s="50">
        <v>0.42134059993619044</v>
      </c>
      <c r="S210" s="50">
        <v>0.71842876003867762</v>
      </c>
      <c r="T210" s="50">
        <v>0.39050243271885171</v>
      </c>
      <c r="U210" s="50">
        <v>0.15842129286307022</v>
      </c>
      <c r="V210" s="50">
        <v>0.57158602927302926</v>
      </c>
      <c r="W210" s="50">
        <v>7.1486623116308615E-2</v>
      </c>
      <c r="X210" s="50">
        <v>0.49909667585239081</v>
      </c>
      <c r="Y210" s="50">
        <v>2.5142097654929096E-2</v>
      </c>
      <c r="Z210" s="50">
        <v>0.18713365337444077</v>
      </c>
      <c r="AA210" s="50">
        <v>0.49516731648039541</v>
      </c>
      <c r="AB210" s="50">
        <v>0.14290346816615207</v>
      </c>
      <c r="AC210" s="50">
        <v>0.17480711467352844</v>
      </c>
      <c r="AD210" s="50">
        <v>0.26461615537359529</v>
      </c>
      <c r="AE210" s="50">
        <v>0.73812986101971811</v>
      </c>
      <c r="AF210" s="50">
        <v>0.53959191680743812</v>
      </c>
      <c r="AG210" s="50">
        <v>5.7743464499306188E-2</v>
      </c>
      <c r="AH210" s="50">
        <v>0.5340272026388857</v>
      </c>
      <c r="AI210" s="50">
        <v>2.5155383576859706E-2</v>
      </c>
    </row>
    <row r="211" spans="2:35" x14ac:dyDescent="0.25">
      <c r="B211" s="5"/>
      <c r="C211" s="7"/>
      <c r="D211" s="5"/>
      <c r="E211" s="21" t="s">
        <v>74</v>
      </c>
      <c r="F211" s="21">
        <v>0.89178070802951392</v>
      </c>
      <c r="G211" s="21">
        <v>2.5527855200185807</v>
      </c>
      <c r="H211" s="21">
        <v>0.19775660820965543</v>
      </c>
      <c r="I211" s="21">
        <v>4.2088667667975512</v>
      </c>
      <c r="J211" s="21">
        <v>1.4429796879149341</v>
      </c>
      <c r="K211" s="21">
        <v>1.5485851749554955</v>
      </c>
      <c r="L211" s="21">
        <v>3.5791110486822668</v>
      </c>
      <c r="M211" s="21">
        <v>0.96495457959953068</v>
      </c>
      <c r="N211" s="21">
        <v>0.86165685348088472</v>
      </c>
      <c r="O211" s="21">
        <v>5.4443696342496839</v>
      </c>
      <c r="P211" s="21">
        <v>2.0556326544892194</v>
      </c>
      <c r="Q211" s="21">
        <v>3.0410670242402467</v>
      </c>
      <c r="R211" s="21">
        <v>4.0516990958309149</v>
      </c>
      <c r="S211" s="21">
        <v>6.4908730581745804</v>
      </c>
      <c r="T211" s="21">
        <v>2.4589236094288118</v>
      </c>
      <c r="U211" s="21">
        <v>6.8699895967126709E-2</v>
      </c>
      <c r="V211" s="21">
        <v>3.8787650528532538</v>
      </c>
      <c r="W211" s="21">
        <v>0.50104191450501379</v>
      </c>
      <c r="X211" s="21">
        <v>5.0866872031929695</v>
      </c>
      <c r="Y211" s="21">
        <v>2.5535949043892576</v>
      </c>
      <c r="Z211" s="21">
        <v>2.6305898512566976</v>
      </c>
      <c r="AA211" s="21">
        <v>3.9510386523876737</v>
      </c>
      <c r="AB211" s="21">
        <v>2.0207509110753192</v>
      </c>
      <c r="AC211" s="21">
        <v>5.5077663016665062</v>
      </c>
      <c r="AD211" s="21">
        <v>1.1437754130010525</v>
      </c>
      <c r="AE211" s="21">
        <v>1.4435912103061503</v>
      </c>
      <c r="AF211" s="21">
        <v>3.6521753975648066</v>
      </c>
      <c r="AG211" s="21">
        <v>0.20660366702376462</v>
      </c>
      <c r="AH211" s="21">
        <v>3.6480429621940775</v>
      </c>
      <c r="AI211" s="21">
        <v>5.8096150892082949</v>
      </c>
    </row>
    <row r="212" spans="2:35" x14ac:dyDescent="0.25">
      <c r="B212" s="5"/>
      <c r="C212" s="7"/>
      <c r="D212" s="5"/>
      <c r="E212" s="8" t="s">
        <v>73</v>
      </c>
      <c r="F212" s="8">
        <v>0.97435897435897401</v>
      </c>
      <c r="G212" s="8">
        <v>1</v>
      </c>
      <c r="H212" s="8">
        <v>1</v>
      </c>
      <c r="I212" s="8">
        <v>0.9375</v>
      </c>
      <c r="J212" s="8">
        <v>0.94230769230769196</v>
      </c>
      <c r="K212" s="8">
        <v>0.94339622641509402</v>
      </c>
      <c r="L212" s="8">
        <v>0.93548387096774199</v>
      </c>
      <c r="M212" s="8">
        <v>0.98275862068965503</v>
      </c>
      <c r="N212" s="8">
        <v>0.98245614035087703</v>
      </c>
      <c r="O212" s="8">
        <v>0.98113207547169801</v>
      </c>
      <c r="P212" s="8">
        <v>1</v>
      </c>
      <c r="Q212" s="8">
        <v>1</v>
      </c>
      <c r="R212" s="8">
        <v>1</v>
      </c>
      <c r="S212" s="8">
        <v>1</v>
      </c>
      <c r="T212" s="8">
        <v>1</v>
      </c>
      <c r="U212" s="8">
        <v>1</v>
      </c>
      <c r="V212" s="8">
        <v>1</v>
      </c>
      <c r="W212" s="8">
        <v>1</v>
      </c>
      <c r="X212" s="8">
        <v>1</v>
      </c>
      <c r="Y212" s="8">
        <v>0.98412698412698396</v>
      </c>
      <c r="Z212" s="8">
        <v>0.98550724637681197</v>
      </c>
      <c r="AA212" s="8">
        <v>0.98387096774193505</v>
      </c>
      <c r="AB212" s="8">
        <v>0.984375</v>
      </c>
      <c r="AC212" s="8">
        <v>1</v>
      </c>
      <c r="AD212" s="8">
        <v>1</v>
      </c>
      <c r="AE212" s="8">
        <v>1</v>
      </c>
      <c r="AF212" s="8">
        <v>1</v>
      </c>
      <c r="AG212" s="8">
        <v>1</v>
      </c>
      <c r="AH212" s="8">
        <v>0.98275862068965503</v>
      </c>
      <c r="AI212" s="8">
        <v>0.97727272727272696</v>
      </c>
    </row>
    <row r="213" spans="2:35" x14ac:dyDescent="0.25">
      <c r="B213" s="5"/>
      <c r="C213" s="7"/>
      <c r="D213" s="5"/>
      <c r="E213" s="5"/>
      <c r="F213" s="6"/>
      <c r="G213" s="6"/>
      <c r="H213" s="6"/>
      <c r="I213" s="6"/>
      <c r="J213" s="6"/>
      <c r="K213" s="6"/>
      <c r="L213" s="6"/>
      <c r="M213" s="6"/>
      <c r="N213" s="6"/>
      <c r="O213" s="6"/>
      <c r="P213" s="6"/>
      <c r="Q213" s="6"/>
      <c r="R213" s="6"/>
      <c r="S213" s="6"/>
      <c r="T213" s="6"/>
      <c r="U213" s="6"/>
      <c r="V213" s="6"/>
      <c r="W213" s="6"/>
      <c r="X213" s="6"/>
      <c r="Y213" s="6"/>
      <c r="Z213" s="6"/>
      <c r="AA213" s="6"/>
      <c r="AB213" s="6"/>
      <c r="AC213" s="6"/>
      <c r="AD213" s="6"/>
      <c r="AE213" s="6"/>
      <c r="AF213" s="6"/>
      <c r="AG213" s="6"/>
      <c r="AH213" s="6"/>
      <c r="AI213" s="6"/>
    </row>
    <row r="214" spans="2:35" x14ac:dyDescent="0.25">
      <c r="B214" s="5"/>
      <c r="C214" s="7"/>
      <c r="D214" s="5" t="s">
        <v>50</v>
      </c>
      <c r="E214" s="5" t="s">
        <v>67</v>
      </c>
      <c r="F214" s="6">
        <v>0.11517257944533275</v>
      </c>
      <c r="G214" s="6">
        <v>6.2690901871460508E-2</v>
      </c>
      <c r="H214" s="6">
        <v>5.7463678940729152E-2</v>
      </c>
      <c r="I214" s="6">
        <v>7.219147996684086E-2</v>
      </c>
      <c r="J214" s="6">
        <v>0.18039760509781474</v>
      </c>
      <c r="K214" s="6">
        <v>0.16076595841786837</v>
      </c>
      <c r="L214" s="6">
        <v>0.1290865820584681</v>
      </c>
      <c r="M214" s="6">
        <v>0.15119385794907905</v>
      </c>
      <c r="N214" s="6">
        <v>6.3185458922557988E-2</v>
      </c>
      <c r="O214" s="6">
        <v>0.10491477326785406</v>
      </c>
      <c r="P214" s="6">
        <v>2.6257433714585287E-2</v>
      </c>
      <c r="Q214" s="6">
        <v>0.17891500162242854</v>
      </c>
      <c r="R214" s="6">
        <v>1.5850311576769062E-2</v>
      </c>
      <c r="S214" s="6">
        <v>0.12091062929480129</v>
      </c>
      <c r="T214" s="6">
        <v>0.18076246407464142</v>
      </c>
      <c r="U214" s="6">
        <v>0.10659048193930047</v>
      </c>
      <c r="V214" s="6">
        <v>0.10291190504855872</v>
      </c>
      <c r="W214" s="6">
        <v>0.22067728023980074</v>
      </c>
      <c r="X214" s="6">
        <v>9.1780438110951143E-2</v>
      </c>
      <c r="Y214" s="6">
        <v>3.2518865123234021E-2</v>
      </c>
      <c r="Z214" s="6">
        <v>0.17794083670514202</v>
      </c>
      <c r="AA214" s="6">
        <v>0.12342577378744016</v>
      </c>
      <c r="AB214" s="6">
        <v>4.2705677866926604E-2</v>
      </c>
      <c r="AC214" s="6">
        <v>8.6159327613455156E-2</v>
      </c>
      <c r="AD214" s="6">
        <v>2.6939362169486818E-2</v>
      </c>
      <c r="AE214" s="6">
        <v>0.17277165147171852</v>
      </c>
      <c r="AF214" s="6">
        <v>2.5929173119640232E-2</v>
      </c>
      <c r="AG214" s="6">
        <v>7.1272579931043384E-2</v>
      </c>
      <c r="AH214" s="6">
        <v>4.5011492836304963E-2</v>
      </c>
      <c r="AI214" s="6">
        <v>0.13216862646267927</v>
      </c>
    </row>
    <row r="215" spans="2:35" x14ac:dyDescent="0.25">
      <c r="B215" s="5"/>
      <c r="C215" s="7"/>
      <c r="D215" s="5"/>
      <c r="E215" s="5" t="s">
        <v>66</v>
      </c>
      <c r="F215" s="20">
        <v>5</v>
      </c>
      <c r="G215" s="20">
        <v>4</v>
      </c>
      <c r="H215" s="20">
        <v>32</v>
      </c>
      <c r="I215" s="20">
        <v>2</v>
      </c>
      <c r="J215" s="20">
        <v>37</v>
      </c>
      <c r="K215" s="20">
        <v>36</v>
      </c>
      <c r="L215" s="20">
        <v>5</v>
      </c>
      <c r="M215" s="20">
        <v>25</v>
      </c>
      <c r="N215" s="20">
        <v>3</v>
      </c>
      <c r="O215" s="20">
        <v>22</v>
      </c>
      <c r="P215" s="20">
        <v>37</v>
      </c>
      <c r="Q215" s="20">
        <v>38</v>
      </c>
      <c r="R215" s="20">
        <v>27</v>
      </c>
      <c r="S215" s="20">
        <v>19</v>
      </c>
      <c r="T215" s="20">
        <v>11</v>
      </c>
      <c r="U215" s="20">
        <v>16</v>
      </c>
      <c r="V215" s="20">
        <v>24</v>
      </c>
      <c r="W215" s="20">
        <v>46</v>
      </c>
      <c r="X215" s="20">
        <v>37</v>
      </c>
      <c r="Y215" s="20">
        <v>5</v>
      </c>
      <c r="Z215" s="20">
        <v>9</v>
      </c>
      <c r="AA215" s="20">
        <v>11</v>
      </c>
      <c r="AB215" s="20">
        <v>13</v>
      </c>
      <c r="AC215" s="20">
        <v>56</v>
      </c>
      <c r="AD215" s="20">
        <v>48</v>
      </c>
      <c r="AE215" s="20">
        <v>57</v>
      </c>
      <c r="AF215" s="20">
        <v>26</v>
      </c>
      <c r="AG215" s="20">
        <v>42</v>
      </c>
      <c r="AH215" s="20">
        <v>30</v>
      </c>
      <c r="AI215" s="20">
        <v>6</v>
      </c>
    </row>
    <row r="216" spans="2:35" x14ac:dyDescent="0.25">
      <c r="B216" s="5"/>
      <c r="C216" s="7"/>
      <c r="D216" s="5"/>
      <c r="E216" s="49" t="s">
        <v>68</v>
      </c>
      <c r="F216" s="50">
        <v>0.36714362217536878</v>
      </c>
      <c r="G216" s="50">
        <v>2.7828013258700229E-3</v>
      </c>
      <c r="H216" s="50">
        <v>0.21052667825394439</v>
      </c>
      <c r="I216" s="50">
        <v>4.5574253060124276E-2</v>
      </c>
      <c r="J216" s="50">
        <v>0.43360880376502925</v>
      </c>
      <c r="K216" s="50">
        <v>0.27116744663483272</v>
      </c>
      <c r="L216" s="50">
        <v>0.35353177599401214</v>
      </c>
      <c r="M216" s="50">
        <v>0.17579874901029874</v>
      </c>
      <c r="N216" s="50">
        <v>0.22681224899293395</v>
      </c>
      <c r="O216" s="50">
        <v>0.55545417963047539</v>
      </c>
      <c r="P216" s="50">
        <v>0.35927119625187598</v>
      </c>
      <c r="Q216" s="50">
        <v>9.9290826587340453E-2</v>
      </c>
      <c r="R216" s="50">
        <v>0.12652724475932506</v>
      </c>
      <c r="S216" s="50">
        <v>0.54594536539352179</v>
      </c>
      <c r="T216" s="50">
        <v>0.18491445166419443</v>
      </c>
      <c r="U216" s="50">
        <v>0.64830549798655057</v>
      </c>
      <c r="V216" s="50">
        <v>7.1285153968646764E-2</v>
      </c>
      <c r="W216" s="50">
        <v>0.10875110362330587</v>
      </c>
      <c r="X216" s="50">
        <v>0.31055854136500077</v>
      </c>
      <c r="Y216" s="50">
        <v>0.64922988041190288</v>
      </c>
      <c r="Z216" s="50">
        <v>0.79622231519611986</v>
      </c>
      <c r="AA216" s="50">
        <v>0.64598662020987652</v>
      </c>
      <c r="AB216" s="50">
        <v>6.4646739948202123E-2</v>
      </c>
      <c r="AC216" s="50">
        <v>0.13247881792911212</v>
      </c>
      <c r="AD216" s="50">
        <v>0.32756929162395487</v>
      </c>
      <c r="AE216" s="50">
        <v>0.68401283261432799</v>
      </c>
      <c r="AF216" s="50">
        <v>0.35623112041979138</v>
      </c>
      <c r="AG216" s="50">
        <v>0.12293982624598648</v>
      </c>
      <c r="AH216" s="50">
        <v>0.26191097272226349</v>
      </c>
      <c r="AI216" s="50">
        <v>0.47829855366091945</v>
      </c>
    </row>
    <row r="217" spans="2:35" x14ac:dyDescent="0.25">
      <c r="B217" s="5"/>
      <c r="C217" s="7"/>
      <c r="D217" s="5"/>
      <c r="E217" s="21" t="s">
        <v>74</v>
      </c>
      <c r="F217" s="21">
        <v>3.2553525815744448</v>
      </c>
      <c r="G217" s="21">
        <v>2.2036678518899033</v>
      </c>
      <c r="H217" s="21">
        <v>1.9038132760131457</v>
      </c>
      <c r="I217" s="21">
        <v>5.4571616526403188</v>
      </c>
      <c r="J217" s="21">
        <v>2.3030420584827338</v>
      </c>
      <c r="K217" s="21">
        <v>3.8205904351287026</v>
      </c>
      <c r="L217" s="21">
        <v>0.46666839009078082</v>
      </c>
      <c r="M217" s="21">
        <v>3.1209279404648762</v>
      </c>
      <c r="N217" s="21">
        <v>4.9725987437807486</v>
      </c>
      <c r="O217" s="21">
        <v>3.1163547365500954</v>
      </c>
      <c r="P217" s="21">
        <v>3.2552231904209048</v>
      </c>
      <c r="Q217" s="21">
        <v>5.5041613241133804</v>
      </c>
      <c r="R217" s="21">
        <v>1.6332691203847263</v>
      </c>
      <c r="S217" s="21">
        <v>4.6334883111576248</v>
      </c>
      <c r="T217" s="21">
        <v>4.3835363255154114</v>
      </c>
      <c r="U217" s="21">
        <v>1.2648389169199303</v>
      </c>
      <c r="V217" s="21">
        <v>0.58880500346086007</v>
      </c>
      <c r="W217" s="21">
        <v>3.2294074132155992</v>
      </c>
      <c r="X217" s="21">
        <v>4.9237190876179096</v>
      </c>
      <c r="Y217" s="21">
        <v>2.5644344504966194</v>
      </c>
      <c r="Z217" s="21">
        <v>2.8722008222383595</v>
      </c>
      <c r="AA217" s="21">
        <v>4.860027253623441</v>
      </c>
      <c r="AB217" s="21">
        <v>1.9390905146665967</v>
      </c>
      <c r="AC217" s="21">
        <v>3.532947054714259</v>
      </c>
      <c r="AD217" s="21">
        <v>1.0908752141461691</v>
      </c>
      <c r="AE217" s="21">
        <v>0.21303474128171832</v>
      </c>
      <c r="AF217" s="21">
        <v>1.9141867224027693</v>
      </c>
      <c r="AG217" s="21">
        <v>1.7256589611078026</v>
      </c>
      <c r="AH217" s="21">
        <v>2.4667616011371378</v>
      </c>
      <c r="AI217" s="21">
        <v>1.8539540929494147</v>
      </c>
    </row>
    <row r="218" spans="2:35" x14ac:dyDescent="0.25">
      <c r="B218" s="5"/>
      <c r="C218" s="7"/>
      <c r="D218" s="5"/>
      <c r="E218" s="8" t="s">
        <v>73</v>
      </c>
      <c r="F218" s="8">
        <v>0.96551724137931005</v>
      </c>
      <c r="G218" s="8">
        <v>1</v>
      </c>
      <c r="H218" s="8">
        <v>1</v>
      </c>
      <c r="I218" s="8">
        <v>0.92857142857142905</v>
      </c>
      <c r="J218" s="8">
        <v>0.93333333333333302</v>
      </c>
      <c r="K218" s="8">
        <v>0.93181818181818199</v>
      </c>
      <c r="L218" s="8">
        <v>0.94</v>
      </c>
      <c r="M218" s="8">
        <v>1</v>
      </c>
      <c r="N218" s="8">
        <v>1</v>
      </c>
      <c r="O218" s="8">
        <v>1</v>
      </c>
      <c r="P218" s="8">
        <v>1</v>
      </c>
      <c r="Q218" s="8">
        <v>1</v>
      </c>
      <c r="R218" s="8">
        <v>1</v>
      </c>
      <c r="S218" s="8">
        <v>1</v>
      </c>
      <c r="T218" s="8">
        <v>1</v>
      </c>
      <c r="U218" s="8">
        <v>1</v>
      </c>
      <c r="V218" s="8">
        <v>1</v>
      </c>
      <c r="W218" s="8">
        <v>1</v>
      </c>
      <c r="X218" s="8">
        <v>1</v>
      </c>
      <c r="Y218" s="8">
        <v>1</v>
      </c>
      <c r="Z218" s="8">
        <v>1</v>
      </c>
      <c r="AA218" s="8">
        <v>1</v>
      </c>
      <c r="AB218" s="8">
        <v>1</v>
      </c>
      <c r="AC218" s="8">
        <v>1</v>
      </c>
      <c r="AD218" s="8">
        <v>1</v>
      </c>
      <c r="AE218" s="8">
        <v>1</v>
      </c>
      <c r="AF218" s="8">
        <v>1</v>
      </c>
      <c r="AG218" s="8">
        <v>1</v>
      </c>
      <c r="AH218" s="8">
        <v>0.97826086956521696</v>
      </c>
      <c r="AI218" s="8">
        <v>0.97142857142857097</v>
      </c>
    </row>
    <row r="219" spans="2:35" x14ac:dyDescent="0.25">
      <c r="B219" s="5"/>
      <c r="C219" s="7"/>
      <c r="D219" s="5"/>
      <c r="E219" s="5"/>
      <c r="F219" s="6"/>
      <c r="G219" s="6"/>
      <c r="H219" s="6"/>
      <c r="I219" s="6"/>
      <c r="J219" s="6"/>
      <c r="K219" s="6"/>
      <c r="L219" s="6"/>
      <c r="M219" s="6"/>
      <c r="N219" s="6"/>
      <c r="O219" s="6"/>
      <c r="P219" s="6"/>
      <c r="Q219" s="6"/>
      <c r="R219" s="6"/>
      <c r="S219" s="6"/>
      <c r="T219" s="6"/>
      <c r="U219" s="6"/>
      <c r="V219" s="6"/>
      <c r="W219" s="6"/>
      <c r="X219" s="6"/>
      <c r="Y219" s="6"/>
      <c r="Z219" s="6"/>
      <c r="AA219" s="6"/>
      <c r="AB219" s="6"/>
      <c r="AC219" s="6"/>
      <c r="AD219" s="6"/>
      <c r="AE219" s="6"/>
      <c r="AF219" s="6"/>
      <c r="AG219" s="6"/>
      <c r="AH219" s="6"/>
      <c r="AI219" s="6"/>
    </row>
    <row r="220" spans="2:35" x14ac:dyDescent="0.25">
      <c r="B220" s="5"/>
      <c r="C220" s="7"/>
      <c r="D220" s="5" t="s">
        <v>49</v>
      </c>
      <c r="E220" s="5" t="s">
        <v>67</v>
      </c>
      <c r="F220" s="6">
        <v>9.2424921260137169E-2</v>
      </c>
      <c r="G220" s="6">
        <v>1.2304835940464703E-2</v>
      </c>
      <c r="H220" s="6">
        <v>0.11754623328012763</v>
      </c>
      <c r="I220" s="6">
        <v>5.5705411028533301E-3</v>
      </c>
      <c r="J220" s="6">
        <v>7.7444756912665835E-2</v>
      </c>
      <c r="K220" s="6">
        <v>0.2059896264477398</v>
      </c>
      <c r="L220" s="6">
        <v>0.12371665030590161</v>
      </c>
      <c r="M220" s="6">
        <v>0.20676569496342553</v>
      </c>
      <c r="N220" s="6">
        <v>0.11892047930701691</v>
      </c>
      <c r="O220" s="6">
        <v>4.8947133009734536E-2</v>
      </c>
      <c r="P220" s="6">
        <v>0.18491883492534111</v>
      </c>
      <c r="Q220" s="6">
        <v>0.11003929085174302</v>
      </c>
      <c r="R220" s="6">
        <v>8.9572866725103513E-3</v>
      </c>
      <c r="S220" s="6">
        <v>1.7013332298808886E-2</v>
      </c>
      <c r="T220" s="6">
        <v>9.4036175690835874E-2</v>
      </c>
      <c r="U220" s="6">
        <v>4.1257639899688364E-2</v>
      </c>
      <c r="V220" s="6">
        <v>4.9773502433053542E-2</v>
      </c>
      <c r="W220" s="6">
        <v>0.10843891073868352</v>
      </c>
      <c r="X220" s="6">
        <v>6.2121132780572498E-2</v>
      </c>
      <c r="Y220" s="6">
        <v>0.11162553348090257</v>
      </c>
      <c r="Z220" s="6">
        <v>4.6473349577190293E-2</v>
      </c>
      <c r="AA220" s="6">
        <v>0.10924335127371904</v>
      </c>
      <c r="AB220" s="6">
        <v>0.2054466240602984</v>
      </c>
      <c r="AC220" s="6">
        <v>0.20708020685960099</v>
      </c>
      <c r="AD220" s="6">
        <v>4.461573098920623E-2</v>
      </c>
      <c r="AE220" s="6">
        <v>4.0520446254532591E-2</v>
      </c>
      <c r="AF220" s="6">
        <v>0.19422086906940195</v>
      </c>
      <c r="AG220" s="6">
        <v>0.12582284936000715</v>
      </c>
      <c r="AH220" s="6">
        <v>7.2446480346852497E-3</v>
      </c>
      <c r="AI220" s="6">
        <v>0.27444899515316101</v>
      </c>
    </row>
    <row r="221" spans="2:35" x14ac:dyDescent="0.25">
      <c r="B221" s="5"/>
      <c r="C221" s="7"/>
      <c r="D221" s="5"/>
      <c r="E221" s="5" t="s">
        <v>66</v>
      </c>
      <c r="F221" s="20">
        <v>8</v>
      </c>
      <c r="G221" s="20">
        <v>4</v>
      </c>
      <c r="H221" s="20">
        <v>10</v>
      </c>
      <c r="I221" s="20">
        <v>1</v>
      </c>
      <c r="J221" s="20">
        <v>5</v>
      </c>
      <c r="K221" s="20">
        <v>6</v>
      </c>
      <c r="L221" s="20">
        <v>3</v>
      </c>
      <c r="M221" s="20">
        <v>1</v>
      </c>
      <c r="N221" s="20">
        <v>5</v>
      </c>
      <c r="O221" s="20">
        <v>5</v>
      </c>
      <c r="P221" s="20">
        <v>5</v>
      </c>
      <c r="Q221" s="20">
        <v>1</v>
      </c>
      <c r="R221" s="20">
        <v>15</v>
      </c>
      <c r="S221" s="20">
        <v>5</v>
      </c>
      <c r="T221" s="20">
        <v>1</v>
      </c>
      <c r="U221" s="20">
        <v>3</v>
      </c>
      <c r="V221" s="20">
        <v>3</v>
      </c>
      <c r="W221" s="20">
        <v>4</v>
      </c>
      <c r="X221" s="20">
        <v>1</v>
      </c>
      <c r="Y221" s="20">
        <v>7</v>
      </c>
      <c r="Z221" s="20">
        <v>1</v>
      </c>
      <c r="AA221" s="20">
        <v>3</v>
      </c>
      <c r="AB221" s="20">
        <v>8</v>
      </c>
      <c r="AC221" s="20">
        <v>10</v>
      </c>
      <c r="AD221" s="20">
        <v>0</v>
      </c>
      <c r="AE221" s="20">
        <v>9</v>
      </c>
      <c r="AF221" s="20">
        <v>4</v>
      </c>
      <c r="AG221" s="20">
        <v>9</v>
      </c>
      <c r="AH221" s="20">
        <v>11</v>
      </c>
      <c r="AI221" s="20">
        <v>5</v>
      </c>
    </row>
    <row r="222" spans="2:35" x14ac:dyDescent="0.25">
      <c r="B222" s="5"/>
      <c r="C222" s="7"/>
      <c r="D222" s="5"/>
      <c r="E222" s="49" t="s">
        <v>68</v>
      </c>
      <c r="F222" s="50">
        <v>0.2504441226463322</v>
      </c>
      <c r="G222" s="50">
        <v>0.39823935031814428</v>
      </c>
      <c r="H222" s="50">
        <v>0.21346921938482075</v>
      </c>
      <c r="I222" s="50">
        <v>7.9647385710894858E-2</v>
      </c>
      <c r="J222" s="50">
        <v>0.32080287597008583</v>
      </c>
      <c r="K222" s="50">
        <v>1.5648670727380385E-2</v>
      </c>
      <c r="L222" s="50">
        <v>0.70350082057988328</v>
      </c>
      <c r="M222" s="50">
        <v>0.6193069894825789</v>
      </c>
      <c r="N222" s="50">
        <v>0.12570698201581476</v>
      </c>
      <c r="O222" s="50">
        <v>0.23930114584753814</v>
      </c>
      <c r="P222" s="50">
        <v>0.6411040232370292</v>
      </c>
      <c r="Q222" s="50">
        <v>7.9072866064524377E-2</v>
      </c>
      <c r="R222" s="50">
        <v>0.50463250347779576</v>
      </c>
      <c r="S222" s="50">
        <v>0.7212830296282462</v>
      </c>
      <c r="T222" s="50">
        <v>0.81060779494566448</v>
      </c>
      <c r="U222" s="50">
        <v>0.69866924612456971</v>
      </c>
      <c r="V222" s="50">
        <v>5.4166986772173013E-2</v>
      </c>
      <c r="W222" s="50">
        <v>5.8257831529207313E-2</v>
      </c>
      <c r="X222" s="50">
        <v>0.46392858931673892</v>
      </c>
      <c r="Y222" s="50">
        <v>0.28098378693075676</v>
      </c>
      <c r="Z222" s="50">
        <v>0.25710325571786774</v>
      </c>
      <c r="AA222" s="50">
        <v>0.12330575425063191</v>
      </c>
      <c r="AB222" s="50">
        <v>0.51335546587815328</v>
      </c>
      <c r="AC222" s="50">
        <v>5.0463148532978027E-3</v>
      </c>
      <c r="AD222" s="50">
        <v>0.34771628774909646</v>
      </c>
      <c r="AE222" s="50">
        <v>0.33482321398336096</v>
      </c>
      <c r="AF222" s="50">
        <v>1.8055586052890177E-2</v>
      </c>
      <c r="AG222" s="50">
        <v>0.1497679358034191</v>
      </c>
      <c r="AH222" s="50">
        <v>0.45970836855548303</v>
      </c>
      <c r="AI222" s="50">
        <v>0.70556138731367113</v>
      </c>
    </row>
    <row r="223" spans="2:35" x14ac:dyDescent="0.25">
      <c r="B223" s="5"/>
      <c r="C223" s="7"/>
      <c r="D223" s="5"/>
      <c r="E223" s="21" t="s">
        <v>74</v>
      </c>
      <c r="F223" s="21">
        <v>5.9351518435963957</v>
      </c>
      <c r="G223" s="21">
        <v>2.3459504351222087</v>
      </c>
      <c r="H223" s="21">
        <v>2.4394935438614462</v>
      </c>
      <c r="I223" s="21">
        <v>1.5186114588339596</v>
      </c>
      <c r="J223" s="21">
        <v>4.6351150851237257</v>
      </c>
      <c r="K223" s="21">
        <v>3.3483420549637133</v>
      </c>
      <c r="L223" s="21">
        <v>8.3977751067805464</v>
      </c>
      <c r="M223" s="21">
        <v>6.4801598265030425</v>
      </c>
      <c r="N223" s="21">
        <v>4.4036551076083263</v>
      </c>
      <c r="O223" s="21">
        <v>4.5464242580703971</v>
      </c>
      <c r="P223" s="21">
        <v>2.0785186442196486</v>
      </c>
      <c r="Q223" s="21">
        <v>2.9180622301903187</v>
      </c>
      <c r="R223" s="21">
        <v>5.3190856133112341</v>
      </c>
      <c r="S223" s="21">
        <v>5.8744698064842398</v>
      </c>
      <c r="T223" s="21">
        <v>0.74188607716517962</v>
      </c>
      <c r="U223" s="21">
        <v>7.4277696804445386</v>
      </c>
      <c r="V223" s="21">
        <v>3.1140499530656593</v>
      </c>
      <c r="W223" s="21">
        <v>4.9142767074350662</v>
      </c>
      <c r="X223" s="21">
        <v>4.2023852793637309</v>
      </c>
      <c r="Y223" s="21">
        <v>2.4970451409889525</v>
      </c>
      <c r="Z223" s="21">
        <v>7.8889756438136747</v>
      </c>
      <c r="AA223" s="21">
        <v>7.5766326481035575</v>
      </c>
      <c r="AB223" s="21">
        <v>1.4951741439050561</v>
      </c>
      <c r="AC223" s="21">
        <v>2.4802953180715059</v>
      </c>
      <c r="AD223" s="21">
        <v>2.7200684060148594</v>
      </c>
      <c r="AE223" s="21">
        <v>9.734533822788956</v>
      </c>
      <c r="AF223" s="21">
        <v>8.253082650402547</v>
      </c>
      <c r="AG223" s="21">
        <v>8.1518664614215766</v>
      </c>
      <c r="AH223" s="21">
        <v>3.6218498859289308</v>
      </c>
      <c r="AI223" s="21">
        <v>2.9366138157179291</v>
      </c>
    </row>
    <row r="224" spans="2:35" x14ac:dyDescent="0.25">
      <c r="B224" s="5"/>
      <c r="C224" s="7"/>
      <c r="D224" s="5"/>
      <c r="E224" s="8" t="s">
        <v>73</v>
      </c>
      <c r="F224" s="8">
        <v>1</v>
      </c>
      <c r="G224" s="8">
        <v>1</v>
      </c>
      <c r="H224" s="8">
        <v>1</v>
      </c>
      <c r="I224" s="8">
        <v>1</v>
      </c>
      <c r="J224" s="8">
        <v>1</v>
      </c>
      <c r="K224" s="8">
        <v>1</v>
      </c>
      <c r="L224" s="8">
        <v>0.91666666666666696</v>
      </c>
      <c r="M224" s="8">
        <v>0.92307692307692302</v>
      </c>
      <c r="N224" s="8">
        <v>0.90909090909090895</v>
      </c>
      <c r="O224" s="8">
        <v>0.9</v>
      </c>
      <c r="P224" s="8">
        <v>1</v>
      </c>
      <c r="Q224" s="8">
        <v>1</v>
      </c>
      <c r="R224" s="8">
        <v>1</v>
      </c>
      <c r="S224" s="8">
        <v>1</v>
      </c>
      <c r="T224" s="8">
        <v>1</v>
      </c>
      <c r="U224" s="8">
        <v>1</v>
      </c>
      <c r="V224" s="8">
        <v>1</v>
      </c>
      <c r="W224" s="8">
        <v>1</v>
      </c>
      <c r="X224" s="8">
        <v>1</v>
      </c>
      <c r="Y224" s="8">
        <v>0.88888888888888895</v>
      </c>
      <c r="Z224" s="8">
        <v>0.92307692307692302</v>
      </c>
      <c r="AA224" s="8">
        <v>0.90909090909090895</v>
      </c>
      <c r="AB224" s="8">
        <v>0.92307692307692302</v>
      </c>
      <c r="AC224" s="8">
        <v>1</v>
      </c>
      <c r="AD224" s="8">
        <v>1</v>
      </c>
      <c r="AE224" s="8">
        <v>1</v>
      </c>
      <c r="AF224" s="8">
        <v>1</v>
      </c>
      <c r="AG224" s="8">
        <v>1</v>
      </c>
      <c r="AH224" s="8">
        <v>1</v>
      </c>
      <c r="AI224" s="8">
        <v>1</v>
      </c>
    </row>
    <row r="225" spans="2:35" x14ac:dyDescent="0.25">
      <c r="B225" s="5"/>
      <c r="C225" s="7"/>
      <c r="D225" s="5"/>
      <c r="E225" s="5"/>
      <c r="F225" s="6"/>
      <c r="G225" s="6"/>
      <c r="H225" s="6"/>
      <c r="I225" s="6"/>
      <c r="J225" s="6"/>
      <c r="K225" s="6"/>
      <c r="L225" s="6"/>
      <c r="M225" s="6"/>
      <c r="N225" s="6"/>
      <c r="O225" s="6"/>
      <c r="P225" s="6"/>
      <c r="Q225" s="6"/>
      <c r="R225" s="6"/>
      <c r="S225" s="6"/>
      <c r="T225" s="6"/>
      <c r="U225" s="6"/>
      <c r="V225" s="6"/>
      <c r="W225" s="6"/>
      <c r="X225" s="6"/>
      <c r="Y225" s="6"/>
      <c r="Z225" s="6"/>
      <c r="AA225" s="6"/>
      <c r="AB225" s="6"/>
      <c r="AC225" s="6"/>
      <c r="AD225" s="6"/>
      <c r="AE225" s="6"/>
      <c r="AF225" s="6"/>
      <c r="AG225" s="6"/>
      <c r="AH225" s="6"/>
      <c r="AI225" s="6"/>
    </row>
    <row r="226" spans="2:35" x14ac:dyDescent="0.25">
      <c r="B226" s="5"/>
      <c r="C226" s="7" t="s">
        <v>43</v>
      </c>
      <c r="D226" s="5" t="s">
        <v>51</v>
      </c>
      <c r="E226" s="5" t="s">
        <v>67</v>
      </c>
      <c r="F226" s="6">
        <v>2.9754066048188779E-2</v>
      </c>
      <c r="G226" s="6">
        <v>0.16567118303118364</v>
      </c>
      <c r="H226" s="6">
        <v>0.12048935188353921</v>
      </c>
      <c r="I226" s="6">
        <v>7.4859249834834371E-2</v>
      </c>
      <c r="J226" s="6">
        <v>0.169085567839939</v>
      </c>
      <c r="K226" s="6">
        <v>2.089799602415246E-2</v>
      </c>
      <c r="L226" s="6">
        <v>4.7609574582713676E-3</v>
      </c>
      <c r="M226" s="6">
        <v>0.22021519555248037</v>
      </c>
      <c r="N226" s="6">
        <v>0.16147834862394297</v>
      </c>
      <c r="O226" s="6">
        <v>0.18222423722897094</v>
      </c>
      <c r="P226" s="6">
        <v>0.11914618759538564</v>
      </c>
      <c r="Q226" s="6">
        <v>0.1034966961206827</v>
      </c>
      <c r="R226" s="6">
        <v>0.1142887991811348</v>
      </c>
      <c r="S226" s="6">
        <v>8.7045314531372139E-2</v>
      </c>
      <c r="T226" s="6">
        <v>4.260527935276727E-2</v>
      </c>
      <c r="U226" s="6">
        <v>0.13246538390705179</v>
      </c>
      <c r="V226" s="6">
        <v>7.4706839265959279E-2</v>
      </c>
      <c r="W226" s="6">
        <v>0.12227116508507907</v>
      </c>
      <c r="X226" s="6">
        <v>0.12426934471847055</v>
      </c>
      <c r="Y226" s="6">
        <v>0.25898079574836397</v>
      </c>
      <c r="Z226" s="6">
        <v>0.10165136223730144</v>
      </c>
      <c r="AA226" s="6">
        <v>0.18752058475741712</v>
      </c>
      <c r="AB226" s="6">
        <v>6.101866151177008E-2</v>
      </c>
      <c r="AC226" s="6">
        <v>1.3429981759890249E-2</v>
      </c>
      <c r="AD226" s="6">
        <v>0.1406864684058805</v>
      </c>
      <c r="AE226" s="6">
        <v>1.5073184235232871E-2</v>
      </c>
      <c r="AF226" s="6">
        <v>1.5768249864595019E-3</v>
      </c>
      <c r="AG226" s="6">
        <v>0.11435896465042306</v>
      </c>
      <c r="AH226" s="6">
        <v>0.10356715868053472</v>
      </c>
      <c r="AI226" s="6">
        <v>6.4627227353015182E-2</v>
      </c>
    </row>
    <row r="227" spans="2:35" x14ac:dyDescent="0.25">
      <c r="B227" s="5"/>
      <c r="C227" s="7"/>
      <c r="D227" s="5"/>
      <c r="E227" s="5" t="s">
        <v>66</v>
      </c>
      <c r="F227" s="20">
        <v>22</v>
      </c>
      <c r="G227" s="20">
        <v>2</v>
      </c>
      <c r="H227" s="20">
        <v>9</v>
      </c>
      <c r="I227" s="20">
        <v>7</v>
      </c>
      <c r="J227" s="20">
        <v>13</v>
      </c>
      <c r="K227" s="20">
        <v>17</v>
      </c>
      <c r="L227" s="20">
        <v>15</v>
      </c>
      <c r="M227" s="20">
        <v>24</v>
      </c>
      <c r="N227" s="20">
        <v>27</v>
      </c>
      <c r="O227" s="20">
        <v>7</v>
      </c>
      <c r="P227" s="20">
        <v>23</v>
      </c>
      <c r="Q227" s="20">
        <v>7</v>
      </c>
      <c r="R227" s="20">
        <v>15</v>
      </c>
      <c r="S227" s="20">
        <v>13</v>
      </c>
      <c r="T227" s="20">
        <v>6</v>
      </c>
      <c r="U227" s="20">
        <v>4</v>
      </c>
      <c r="V227" s="20">
        <v>16</v>
      </c>
      <c r="W227" s="20">
        <v>17</v>
      </c>
      <c r="X227" s="20">
        <v>10</v>
      </c>
      <c r="Y227" s="20">
        <v>16</v>
      </c>
      <c r="Z227" s="20">
        <v>7</v>
      </c>
      <c r="AA227" s="20">
        <v>19</v>
      </c>
      <c r="AB227" s="20">
        <v>18</v>
      </c>
      <c r="AC227" s="20">
        <v>4</v>
      </c>
      <c r="AD227" s="20">
        <v>29</v>
      </c>
      <c r="AE227" s="20">
        <v>16</v>
      </c>
      <c r="AF227" s="20">
        <v>6</v>
      </c>
      <c r="AG227" s="20">
        <v>30</v>
      </c>
      <c r="AH227" s="20">
        <v>34</v>
      </c>
      <c r="AI227" s="20">
        <v>19</v>
      </c>
    </row>
    <row r="228" spans="2:35" x14ac:dyDescent="0.25">
      <c r="B228" s="5"/>
      <c r="C228" s="7"/>
      <c r="D228" s="5"/>
      <c r="E228" s="49" t="s">
        <v>68</v>
      </c>
      <c r="F228" s="50">
        <v>9.544256803787815E-2</v>
      </c>
      <c r="G228" s="50">
        <v>0.13656971285677266</v>
      </c>
      <c r="H228" s="50">
        <v>0.35284184366498172</v>
      </c>
      <c r="I228" s="50">
        <v>0.18049110840469179</v>
      </c>
      <c r="J228" s="50">
        <v>2.8429936577315056E-2</v>
      </c>
      <c r="K228" s="50">
        <v>0.72079911694467591</v>
      </c>
      <c r="L228" s="50">
        <v>0.35724182506178542</v>
      </c>
      <c r="M228" s="50">
        <v>0.53712731381212941</v>
      </c>
      <c r="N228" s="50">
        <v>0.36382567141182959</v>
      </c>
      <c r="O228" s="50">
        <v>0.5021036032259899</v>
      </c>
      <c r="P228" s="50">
        <v>0.1842513690155328</v>
      </c>
      <c r="Q228" s="50">
        <v>0.21125676026838655</v>
      </c>
      <c r="R228" s="50">
        <v>0.63257600352126009</v>
      </c>
      <c r="S228" s="50">
        <v>0.66186096853664655</v>
      </c>
      <c r="T228" s="50">
        <v>0.32792392158075628</v>
      </c>
      <c r="U228" s="50">
        <v>0.59453503466709801</v>
      </c>
      <c r="V228" s="50">
        <v>0.16286542209360089</v>
      </c>
      <c r="W228" s="50">
        <v>0.62476080662851707</v>
      </c>
      <c r="X228" s="50">
        <v>0.60828327646442393</v>
      </c>
      <c r="Y228" s="50">
        <v>0.16692552091697671</v>
      </c>
      <c r="Z228" s="50">
        <v>0.59893962772310305</v>
      </c>
      <c r="AA228" s="50">
        <v>0.286680945390546</v>
      </c>
      <c r="AB228" s="50">
        <v>5.0245047686224863E-2</v>
      </c>
      <c r="AC228" s="50">
        <v>0.61148538149811327</v>
      </c>
      <c r="AD228" s="50">
        <v>3.5478448098180501E-2</v>
      </c>
      <c r="AE228" s="50">
        <v>0.34553002242738945</v>
      </c>
      <c r="AF228" s="50">
        <v>0.38316881684347365</v>
      </c>
      <c r="AG228" s="50">
        <v>0.2116216789706914</v>
      </c>
      <c r="AH228" s="50">
        <v>0.80137319621345127</v>
      </c>
      <c r="AI228" s="50">
        <v>0.15728516162705167</v>
      </c>
    </row>
    <row r="229" spans="2:35" x14ac:dyDescent="0.25">
      <c r="B229" s="5"/>
      <c r="C229" s="7"/>
      <c r="D229" s="5"/>
      <c r="E229" s="21" t="s">
        <v>74</v>
      </c>
      <c r="F229" s="21">
        <v>3.145475268806071</v>
      </c>
      <c r="G229" s="21">
        <v>2.3209769385002916</v>
      </c>
      <c r="H229" s="21">
        <v>4.3617239186282024</v>
      </c>
      <c r="I229" s="21">
        <v>2.4640104644170355</v>
      </c>
      <c r="J229" s="21">
        <v>5.7450126699601869</v>
      </c>
      <c r="K229" s="21">
        <v>0.67506632170564163</v>
      </c>
      <c r="L229" s="21">
        <v>3.2280554358985842</v>
      </c>
      <c r="M229" s="21">
        <v>6.9001124416924755</v>
      </c>
      <c r="N229" s="21">
        <v>6.1192740300612307</v>
      </c>
      <c r="O229" s="21">
        <v>0.58195118751851238</v>
      </c>
      <c r="P229" s="21">
        <v>0.52967724886222844</v>
      </c>
      <c r="Q229" s="21">
        <v>4.3915141211442661</v>
      </c>
      <c r="R229" s="21">
        <v>2.7099189594409911</v>
      </c>
      <c r="S229" s="21">
        <v>1.9848110444288609</v>
      </c>
      <c r="T229" s="21">
        <v>4.8305988341549666</v>
      </c>
      <c r="U229" s="21">
        <v>2.1343400924656404</v>
      </c>
      <c r="V229" s="21">
        <v>0.57209096548870408</v>
      </c>
      <c r="W229" s="21">
        <v>4.0371359792038506</v>
      </c>
      <c r="X229" s="21">
        <v>1.7402446843338752</v>
      </c>
      <c r="Y229" s="21">
        <v>4.77114089420997</v>
      </c>
      <c r="Z229" s="21">
        <v>0.69333736814141078</v>
      </c>
      <c r="AA229" s="21">
        <v>2.2263775017202323</v>
      </c>
      <c r="AB229" s="21">
        <v>6.5828436111303263</v>
      </c>
      <c r="AC229" s="21">
        <v>1.8724651151411049</v>
      </c>
      <c r="AD229" s="21">
        <v>5.9583110960799797</v>
      </c>
      <c r="AE229" s="21">
        <v>6.6033556462007175</v>
      </c>
      <c r="AF229" s="21">
        <v>3.9503510703067337</v>
      </c>
      <c r="AG229" s="21">
        <v>4.5556799756267736</v>
      </c>
      <c r="AH229" s="21">
        <v>3.0202379919321585</v>
      </c>
      <c r="AI229" s="21">
        <v>1.2326663025022728</v>
      </c>
    </row>
    <row r="230" spans="2:35" x14ac:dyDescent="0.25">
      <c r="B230" s="5"/>
      <c r="C230" s="7"/>
      <c r="D230" s="5"/>
      <c r="E230" s="8" t="s">
        <v>73</v>
      </c>
      <c r="F230" s="8">
        <v>1</v>
      </c>
      <c r="G230" s="8">
        <v>1</v>
      </c>
      <c r="H230" s="8">
        <v>1</v>
      </c>
      <c r="I230" s="8">
        <v>1</v>
      </c>
      <c r="J230" s="8">
        <v>1</v>
      </c>
      <c r="K230" s="8">
        <v>0.95454545454545503</v>
      </c>
      <c r="L230" s="8">
        <v>0.95454545454545503</v>
      </c>
      <c r="M230" s="8">
        <v>0.96</v>
      </c>
      <c r="N230" s="8">
        <v>0.931034482758621</v>
      </c>
      <c r="O230" s="8">
        <v>0.95833333333333304</v>
      </c>
      <c r="P230" s="8">
        <v>0.931034482758621</v>
      </c>
      <c r="Q230" s="8">
        <v>0.88888888888888895</v>
      </c>
      <c r="R230" s="8">
        <v>0.92</v>
      </c>
      <c r="S230" s="8">
        <v>0.92307692307692302</v>
      </c>
      <c r="T230" s="8">
        <v>0.95652173913043503</v>
      </c>
      <c r="U230" s="8">
        <v>1</v>
      </c>
      <c r="V230" s="8">
        <v>1</v>
      </c>
      <c r="W230" s="8">
        <v>1</v>
      </c>
      <c r="X230" s="8">
        <v>1</v>
      </c>
      <c r="Y230" s="8">
        <v>1</v>
      </c>
      <c r="Z230" s="8">
        <v>0.952380952380952</v>
      </c>
      <c r="AA230" s="8">
        <v>0.94736842105263197</v>
      </c>
      <c r="AB230" s="8">
        <v>0.9375</v>
      </c>
      <c r="AC230" s="8">
        <v>0.94594594594594605</v>
      </c>
      <c r="AD230" s="8">
        <v>1</v>
      </c>
      <c r="AE230" s="8">
        <v>1</v>
      </c>
      <c r="AF230" s="8">
        <v>1</v>
      </c>
      <c r="AG230" s="8">
        <v>1</v>
      </c>
      <c r="AH230" s="8">
        <v>0.97674418604651203</v>
      </c>
      <c r="AI230" s="8">
        <v>0.97222222222222199</v>
      </c>
    </row>
    <row r="231" spans="2:35" x14ac:dyDescent="0.25">
      <c r="B231" s="5"/>
      <c r="C231" s="7"/>
      <c r="D231" s="5"/>
      <c r="E231" s="5"/>
      <c r="F231" s="6"/>
      <c r="G231" s="6"/>
      <c r="H231" s="6"/>
      <c r="I231" s="6"/>
      <c r="J231" s="6"/>
      <c r="K231" s="6"/>
      <c r="L231" s="6"/>
      <c r="M231" s="6"/>
      <c r="N231" s="6"/>
      <c r="O231" s="6"/>
      <c r="P231" s="6"/>
      <c r="Q231" s="6"/>
      <c r="R231" s="6"/>
      <c r="S231" s="6"/>
      <c r="T231" s="6"/>
      <c r="U231" s="6"/>
      <c r="V231" s="6"/>
      <c r="W231" s="6"/>
      <c r="X231" s="6"/>
      <c r="Y231" s="6"/>
      <c r="Z231" s="6"/>
      <c r="AA231" s="6"/>
      <c r="AB231" s="6"/>
      <c r="AC231" s="6"/>
      <c r="AD231" s="6"/>
      <c r="AE231" s="6"/>
      <c r="AF231" s="6"/>
      <c r="AG231" s="6"/>
      <c r="AH231" s="6"/>
      <c r="AI231" s="6"/>
    </row>
    <row r="232" spans="2:35" x14ac:dyDescent="0.25">
      <c r="B232" s="5"/>
      <c r="C232" s="7"/>
      <c r="D232" s="5" t="s">
        <v>50</v>
      </c>
      <c r="E232" s="5" t="s">
        <v>67</v>
      </c>
      <c r="F232" s="6">
        <v>0.14052200222872743</v>
      </c>
      <c r="G232" s="6">
        <v>2.0993903624863686E-2</v>
      </c>
      <c r="H232" s="6">
        <v>0.14904366274209446</v>
      </c>
      <c r="I232" s="6">
        <v>6.9687486161319021E-2</v>
      </c>
      <c r="J232" s="6">
        <v>0.16357406049980538</v>
      </c>
      <c r="K232" s="6">
        <v>0.15858764852366064</v>
      </c>
      <c r="L232" s="6">
        <v>0.18426532791300931</v>
      </c>
      <c r="M232" s="6">
        <v>0.11504094906089897</v>
      </c>
      <c r="N232" s="6">
        <v>0.13089588021785195</v>
      </c>
      <c r="O232" s="6">
        <v>0.141685324524539</v>
      </c>
      <c r="P232" s="6">
        <v>0.10214854884431618</v>
      </c>
      <c r="Q232" s="6">
        <v>7.1533128254994338E-3</v>
      </c>
      <c r="R232" s="6">
        <v>5.5942689379159728E-2</v>
      </c>
      <c r="S232" s="6">
        <v>6.2391430297917237E-2</v>
      </c>
      <c r="T232" s="6">
        <v>8.7690312313897512E-2</v>
      </c>
      <c r="U232" s="6">
        <v>0.10555793051767426</v>
      </c>
      <c r="V232" s="6">
        <v>0.14796168458276204</v>
      </c>
      <c r="W232" s="6">
        <v>1.6504675551774688E-2</v>
      </c>
      <c r="X232" s="6">
        <v>0.25872890157953149</v>
      </c>
      <c r="Y232" s="6">
        <v>8.7024649678075452E-2</v>
      </c>
      <c r="Z232" s="6">
        <v>0.1916538927568873</v>
      </c>
      <c r="AA232" s="6">
        <v>8.12340416209269E-2</v>
      </c>
      <c r="AB232" s="6">
        <v>0.17316816139551774</v>
      </c>
      <c r="AC232" s="6">
        <v>7.2602797680778708E-2</v>
      </c>
      <c r="AD232" s="6">
        <v>3.6684694666612977E-2</v>
      </c>
      <c r="AE232" s="6">
        <v>3.2978561124160276E-2</v>
      </c>
      <c r="AF232" s="6">
        <v>0.16683684140338481</v>
      </c>
      <c r="AG232" s="6">
        <v>0.14041799859606996</v>
      </c>
      <c r="AH232" s="6">
        <v>9.2214463158229468E-2</v>
      </c>
      <c r="AI232" s="6">
        <v>0.16558411594397376</v>
      </c>
    </row>
    <row r="233" spans="2:35" x14ac:dyDescent="0.25">
      <c r="B233" s="5"/>
      <c r="C233" s="7"/>
      <c r="D233" s="5"/>
      <c r="E233" s="5" t="s">
        <v>66</v>
      </c>
      <c r="F233" s="20">
        <v>11</v>
      </c>
      <c r="G233" s="20">
        <v>17</v>
      </c>
      <c r="H233" s="20">
        <v>13</v>
      </c>
      <c r="I233" s="20">
        <v>2</v>
      </c>
      <c r="J233" s="20">
        <v>8</v>
      </c>
      <c r="K233" s="20">
        <v>1</v>
      </c>
      <c r="L233" s="20">
        <v>0</v>
      </c>
      <c r="M233" s="20">
        <v>4</v>
      </c>
      <c r="N233" s="20">
        <v>16</v>
      </c>
      <c r="O233" s="20">
        <v>1</v>
      </c>
      <c r="P233" s="20">
        <v>24</v>
      </c>
      <c r="Q233" s="20">
        <v>21</v>
      </c>
      <c r="R233" s="20">
        <v>5</v>
      </c>
      <c r="S233" s="20">
        <v>11</v>
      </c>
      <c r="T233" s="20">
        <v>4</v>
      </c>
      <c r="U233" s="20">
        <v>17</v>
      </c>
      <c r="V233" s="20">
        <v>10</v>
      </c>
      <c r="W233" s="20">
        <v>21</v>
      </c>
      <c r="X233" s="20">
        <v>12</v>
      </c>
      <c r="Y233" s="20">
        <v>22</v>
      </c>
      <c r="Z233" s="20">
        <v>2</v>
      </c>
      <c r="AA233" s="20">
        <v>17</v>
      </c>
      <c r="AB233" s="20">
        <v>12</v>
      </c>
      <c r="AC233" s="20">
        <v>11</v>
      </c>
      <c r="AD233" s="20">
        <v>17</v>
      </c>
      <c r="AE233" s="20">
        <v>9</v>
      </c>
      <c r="AF233" s="20">
        <v>5</v>
      </c>
      <c r="AG233" s="20">
        <v>10</v>
      </c>
      <c r="AH233" s="20">
        <v>2</v>
      </c>
      <c r="AI233" s="20">
        <v>14</v>
      </c>
    </row>
    <row r="234" spans="2:35" x14ac:dyDescent="0.25">
      <c r="B234" s="5"/>
      <c r="C234" s="7"/>
      <c r="D234" s="5"/>
      <c r="E234" s="49" t="s">
        <v>68</v>
      </c>
      <c r="F234" s="50">
        <v>0.13455341232081616</v>
      </c>
      <c r="G234" s="50">
        <v>0.10289257322568605</v>
      </c>
      <c r="H234" s="50">
        <v>0.31408763363520681</v>
      </c>
      <c r="I234" s="50">
        <v>0.22296743209274483</v>
      </c>
      <c r="J234" s="50">
        <v>0.2187116784395744</v>
      </c>
      <c r="K234" s="50">
        <v>0.43651807321659447</v>
      </c>
      <c r="L234" s="50">
        <v>0.44519653248505148</v>
      </c>
      <c r="M234" s="50">
        <v>0.14661364193465518</v>
      </c>
      <c r="N234" s="50">
        <v>0.24879006240759441</v>
      </c>
      <c r="O234" s="50">
        <v>0.50318850228581535</v>
      </c>
      <c r="P234" s="50">
        <v>0.23386012318916463</v>
      </c>
      <c r="Q234" s="50">
        <v>0.57126962057760822</v>
      </c>
      <c r="R234" s="50">
        <v>0.22621651919118543</v>
      </c>
      <c r="S234" s="50">
        <v>0.13775804257987484</v>
      </c>
      <c r="T234" s="50">
        <v>0.19636338437843007</v>
      </c>
      <c r="U234" s="50">
        <v>1.9957614606645343E-3</v>
      </c>
      <c r="V234" s="50">
        <v>1.6454220135161561E-2</v>
      </c>
      <c r="W234" s="50">
        <v>0.3306769014911296</v>
      </c>
      <c r="X234" s="50">
        <v>0.57815855266072491</v>
      </c>
      <c r="Y234" s="50">
        <v>0.49124119986121478</v>
      </c>
      <c r="Z234" s="50">
        <v>0.27865232709601179</v>
      </c>
      <c r="AA234" s="50">
        <v>0.35507893634817661</v>
      </c>
      <c r="AB234" s="50">
        <v>0.42403804097263448</v>
      </c>
      <c r="AC234" s="50">
        <v>0.47521437680626194</v>
      </c>
      <c r="AD234" s="50">
        <v>0.65896463368201741</v>
      </c>
      <c r="AE234" s="50">
        <v>0.46839205130558798</v>
      </c>
      <c r="AF234" s="50">
        <v>0.7089319811699617</v>
      </c>
      <c r="AG234" s="50">
        <v>0.35919956528218622</v>
      </c>
      <c r="AH234" s="50">
        <v>0.35805263224234679</v>
      </c>
      <c r="AI234" s="50">
        <v>0.33096628550594409</v>
      </c>
    </row>
    <row r="235" spans="2:35" x14ac:dyDescent="0.25">
      <c r="B235" s="5"/>
      <c r="C235" s="7"/>
      <c r="D235" s="5"/>
      <c r="E235" s="21" t="s">
        <v>74</v>
      </c>
      <c r="F235" s="21">
        <v>6.0303955637082511</v>
      </c>
      <c r="G235" s="21">
        <v>2.1260891739084884</v>
      </c>
      <c r="H235" s="21">
        <v>4.8263842439056042</v>
      </c>
      <c r="I235" s="21">
        <v>4.1328831469860603</v>
      </c>
      <c r="J235" s="21">
        <v>2.1112774821756624</v>
      </c>
      <c r="K235" s="21">
        <v>4.4112415298044274</v>
      </c>
      <c r="L235" s="21">
        <v>0.92442859760044915</v>
      </c>
      <c r="M235" s="21">
        <v>1.4171158803408919</v>
      </c>
      <c r="N235" s="21">
        <v>0.46589732340739581</v>
      </c>
      <c r="O235" s="21">
        <v>3.7023207478977818</v>
      </c>
      <c r="P235" s="21">
        <v>2.7025282577912644</v>
      </c>
      <c r="Q235" s="21">
        <v>1.5524807923759454</v>
      </c>
      <c r="R235" s="21">
        <v>4.8013842708372874</v>
      </c>
      <c r="S235" s="21">
        <v>5.064517901492545</v>
      </c>
      <c r="T235" s="21">
        <v>1.1457275180584721</v>
      </c>
      <c r="U235" s="21">
        <v>5.0369978499040329</v>
      </c>
      <c r="V235" s="21">
        <v>2.6990580619829116</v>
      </c>
      <c r="W235" s="21">
        <v>1.4846909485149333</v>
      </c>
      <c r="X235" s="21">
        <v>3.6087293370381639</v>
      </c>
      <c r="Y235" s="21">
        <v>4.423851786769819</v>
      </c>
      <c r="Z235" s="21">
        <v>4.0920707726143979</v>
      </c>
      <c r="AA235" s="21">
        <v>5.0334070303141365</v>
      </c>
      <c r="AB235" s="21">
        <v>0.12982887218825759</v>
      </c>
      <c r="AC235" s="21">
        <v>5.2050421447627819</v>
      </c>
      <c r="AD235" s="21">
        <v>1.9010161191689843</v>
      </c>
      <c r="AE235" s="21">
        <v>5.7905025411596842</v>
      </c>
      <c r="AF235" s="21">
        <v>0.97591816658956543</v>
      </c>
      <c r="AG235" s="21">
        <v>5.3871928675028746</v>
      </c>
      <c r="AH235" s="21">
        <v>2.6697889050513237</v>
      </c>
      <c r="AI235" s="21">
        <v>6.0432034428230876</v>
      </c>
    </row>
    <row r="236" spans="2:35" x14ac:dyDescent="0.25">
      <c r="B236" s="5"/>
      <c r="C236" s="7"/>
      <c r="D236" s="5"/>
      <c r="E236" s="8" t="s">
        <v>73</v>
      </c>
      <c r="F236" s="8">
        <v>1</v>
      </c>
      <c r="G236" s="8">
        <v>1</v>
      </c>
      <c r="H236" s="8">
        <v>1</v>
      </c>
      <c r="I236" s="8">
        <v>1</v>
      </c>
      <c r="J236" s="8">
        <v>1</v>
      </c>
      <c r="K236" s="8">
        <v>0.92857142857142905</v>
      </c>
      <c r="L236" s="8">
        <v>0.93333333333333302</v>
      </c>
      <c r="M236" s="8">
        <v>0.94736842105263197</v>
      </c>
      <c r="N236" s="8">
        <v>0.95652173913043503</v>
      </c>
      <c r="O236" s="8">
        <v>1</v>
      </c>
      <c r="P236" s="8">
        <v>1</v>
      </c>
      <c r="Q236" s="8">
        <v>1</v>
      </c>
      <c r="R236" s="8">
        <v>1</v>
      </c>
      <c r="S236" s="8">
        <v>1</v>
      </c>
      <c r="T236" s="8">
        <v>1</v>
      </c>
      <c r="U236" s="8">
        <v>1</v>
      </c>
      <c r="V236" s="8">
        <v>1</v>
      </c>
      <c r="W236" s="8">
        <v>1</v>
      </c>
      <c r="X236" s="8">
        <v>1</v>
      </c>
      <c r="Y236" s="8">
        <v>1</v>
      </c>
      <c r="Z236" s="8">
        <v>0.96551724137931005</v>
      </c>
      <c r="AA236" s="8">
        <v>0.96</v>
      </c>
      <c r="AB236" s="8">
        <v>0.95</v>
      </c>
      <c r="AC236" s="8">
        <v>0.95833333333333304</v>
      </c>
      <c r="AD236" s="8">
        <v>1</v>
      </c>
      <c r="AE236" s="8">
        <v>1</v>
      </c>
      <c r="AF236" s="8">
        <v>1</v>
      </c>
      <c r="AG236" s="8">
        <v>1</v>
      </c>
      <c r="AH236" s="8">
        <v>1</v>
      </c>
      <c r="AI236" s="8">
        <v>1</v>
      </c>
    </row>
    <row r="237" spans="2:35" x14ac:dyDescent="0.25">
      <c r="B237" s="5"/>
      <c r="C237" s="7"/>
      <c r="D237" s="5"/>
      <c r="E237" s="5"/>
      <c r="F237" s="6"/>
      <c r="G237" s="6"/>
      <c r="H237" s="6"/>
      <c r="I237" s="6"/>
      <c r="J237" s="6"/>
      <c r="K237" s="6"/>
      <c r="L237" s="6"/>
      <c r="M237" s="6"/>
      <c r="N237" s="6"/>
      <c r="O237" s="6"/>
      <c r="P237" s="6"/>
      <c r="Q237" s="6"/>
      <c r="R237" s="6"/>
      <c r="S237" s="6"/>
      <c r="T237" s="6"/>
      <c r="U237" s="6"/>
      <c r="V237" s="6"/>
      <c r="W237" s="6"/>
      <c r="X237" s="6"/>
      <c r="Y237" s="6"/>
      <c r="Z237" s="6"/>
      <c r="AA237" s="6"/>
      <c r="AB237" s="6"/>
      <c r="AC237" s="6"/>
      <c r="AD237" s="6"/>
      <c r="AE237" s="6"/>
      <c r="AF237" s="6"/>
      <c r="AG237" s="6"/>
      <c r="AH237" s="6"/>
      <c r="AI237" s="6"/>
    </row>
    <row r="238" spans="2:35" x14ac:dyDescent="0.25">
      <c r="B238" s="5"/>
      <c r="C238" s="7"/>
      <c r="D238" s="5" t="s">
        <v>49</v>
      </c>
      <c r="E238" s="5" t="s">
        <v>67</v>
      </c>
      <c r="F238" s="6">
        <v>0.14416808202268239</v>
      </c>
      <c r="G238" s="6">
        <v>5.0136906085885363E-2</v>
      </c>
      <c r="H238" s="6">
        <v>0.14330965970843618</v>
      </c>
      <c r="I238" s="6">
        <v>0.10405669598910602</v>
      </c>
      <c r="J238" s="6">
        <v>5.3043345738387919E-2</v>
      </c>
      <c r="K238" s="6">
        <v>3.4394315859559682E-2</v>
      </c>
      <c r="L238" s="6">
        <v>0.11144799507042381</v>
      </c>
      <c r="M238" s="6">
        <v>0.11526724599712103</v>
      </c>
      <c r="N238" s="6">
        <v>7.616148256837528E-2</v>
      </c>
      <c r="O238" s="6">
        <v>7.1417265339354066E-2</v>
      </c>
      <c r="P238" s="6">
        <v>9.7103768046332306E-2</v>
      </c>
      <c r="Q238" s="6">
        <v>0.18098392451279016</v>
      </c>
      <c r="R238" s="6">
        <v>9.9121696110803001E-2</v>
      </c>
      <c r="S238" s="6">
        <v>0.17751517271581241</v>
      </c>
      <c r="T238" s="6">
        <v>0.16655133320070803</v>
      </c>
      <c r="U238" s="6">
        <v>0.17609534154824416</v>
      </c>
      <c r="V238" s="6">
        <v>8.0095855233813198E-2</v>
      </c>
      <c r="W238" s="6">
        <v>0.19980549652872343</v>
      </c>
      <c r="X238" s="6">
        <v>0.19801831965123515</v>
      </c>
      <c r="Y238" s="6">
        <v>0.14252146205661007</v>
      </c>
      <c r="Z238" s="6">
        <v>9.6757630030290406E-2</v>
      </c>
      <c r="AA238" s="6">
        <v>0.17136437350814626</v>
      </c>
      <c r="AB238" s="6">
        <v>0.23860758985523489</v>
      </c>
      <c r="AC238" s="6">
        <v>4.8583218399493582E-2</v>
      </c>
      <c r="AD238" s="6">
        <v>0.11125849032263214</v>
      </c>
      <c r="AE238" s="6">
        <v>0.21397481599957249</v>
      </c>
      <c r="AF238" s="6">
        <v>2.7997883019749606E-2</v>
      </c>
      <c r="AG238" s="6">
        <v>0.17446451917425879</v>
      </c>
      <c r="AH238" s="6">
        <v>0.10981281683568915</v>
      </c>
      <c r="AI238" s="6">
        <v>4.9209366714549514E-3</v>
      </c>
    </row>
    <row r="239" spans="2:35" x14ac:dyDescent="0.25">
      <c r="B239" s="5"/>
      <c r="C239" s="7"/>
      <c r="D239" s="5"/>
      <c r="E239" s="5" t="s">
        <v>66</v>
      </c>
      <c r="F239" s="20">
        <v>3</v>
      </c>
      <c r="G239" s="20">
        <v>7</v>
      </c>
      <c r="H239" s="20">
        <v>4</v>
      </c>
      <c r="I239" s="20">
        <v>3</v>
      </c>
      <c r="J239" s="20">
        <v>4</v>
      </c>
      <c r="K239" s="20">
        <v>6</v>
      </c>
      <c r="L239" s="20">
        <v>1</v>
      </c>
      <c r="M239" s="20">
        <v>3</v>
      </c>
      <c r="N239" s="20">
        <v>4</v>
      </c>
      <c r="O239" s="20">
        <v>2</v>
      </c>
      <c r="P239" s="20">
        <v>1</v>
      </c>
      <c r="Q239" s="20">
        <v>5</v>
      </c>
      <c r="R239" s="20">
        <v>3</v>
      </c>
      <c r="S239" s="20">
        <v>1</v>
      </c>
      <c r="T239" s="20">
        <v>2</v>
      </c>
      <c r="U239" s="20">
        <v>3</v>
      </c>
      <c r="V239" s="20">
        <v>5</v>
      </c>
      <c r="W239" s="20">
        <v>0</v>
      </c>
      <c r="X239" s="20">
        <v>4</v>
      </c>
      <c r="Y239" s="20">
        <v>8</v>
      </c>
      <c r="Z239" s="20">
        <v>11</v>
      </c>
      <c r="AA239" s="20">
        <v>7</v>
      </c>
      <c r="AB239" s="20">
        <v>10</v>
      </c>
      <c r="AC239" s="20">
        <v>1</v>
      </c>
      <c r="AD239" s="20">
        <v>3</v>
      </c>
      <c r="AE239" s="20">
        <v>0</v>
      </c>
      <c r="AF239" s="20">
        <v>1</v>
      </c>
      <c r="AG239" s="20">
        <v>6</v>
      </c>
      <c r="AH239" s="20">
        <v>7</v>
      </c>
      <c r="AI239" s="20">
        <v>1</v>
      </c>
    </row>
    <row r="240" spans="2:35" x14ac:dyDescent="0.25">
      <c r="B240" s="5"/>
      <c r="C240" s="7"/>
      <c r="D240" s="5"/>
      <c r="E240" s="49" t="s">
        <v>68</v>
      </c>
      <c r="F240" s="50">
        <v>5.2175016649937088E-2</v>
      </c>
      <c r="G240" s="50">
        <v>6.3577117947339293E-2</v>
      </c>
      <c r="H240" s="50">
        <v>0.28198814864353355</v>
      </c>
      <c r="I240" s="50">
        <v>0.43079783070169708</v>
      </c>
      <c r="J240" s="50">
        <v>0.52268730195787882</v>
      </c>
      <c r="K240" s="50">
        <v>0.25104795993544543</v>
      </c>
      <c r="L240" s="50">
        <v>0.83170579585513582</v>
      </c>
      <c r="M240" s="50">
        <v>0.66958349009867357</v>
      </c>
      <c r="N240" s="50">
        <v>0.48448559868009988</v>
      </c>
      <c r="O240" s="50">
        <v>0.32882559379096943</v>
      </c>
      <c r="P240" s="50">
        <v>9.4216489087484478E-2</v>
      </c>
      <c r="Q240" s="50">
        <v>0.78315029627330679</v>
      </c>
      <c r="R240" s="50">
        <v>0.25402097646644356</v>
      </c>
      <c r="S240" s="50">
        <v>0.63098028652396676</v>
      </c>
      <c r="T240" s="50">
        <v>0.32718988410748984</v>
      </c>
      <c r="U240" s="50">
        <v>0.52096769853180236</v>
      </c>
      <c r="V240" s="50">
        <v>0.47414720786535547</v>
      </c>
      <c r="W240" s="50">
        <v>0.57961718613849589</v>
      </c>
      <c r="X240" s="50">
        <v>0.36595309427058997</v>
      </c>
      <c r="Y240" s="50">
        <v>0.13214251952414874</v>
      </c>
      <c r="Z240" s="50">
        <v>0.17753146890118979</v>
      </c>
      <c r="AA240" s="50">
        <v>0.65665630355184867</v>
      </c>
      <c r="AB240" s="50">
        <v>7.469923961007402E-2</v>
      </c>
      <c r="AC240" s="50">
        <v>0.50516100134263242</v>
      </c>
      <c r="AD240" s="50">
        <v>0.67012921415279181</v>
      </c>
      <c r="AE240" s="50">
        <v>0.2717693900639786</v>
      </c>
      <c r="AF240" s="50">
        <v>0.36224158368763704</v>
      </c>
      <c r="AG240" s="50">
        <v>0.42810103149076195</v>
      </c>
      <c r="AH240" s="50">
        <v>0.4574759247680304</v>
      </c>
      <c r="AI240" s="50">
        <v>0.64683442651169054</v>
      </c>
    </row>
    <row r="241" spans="2:35" x14ac:dyDescent="0.25">
      <c r="B241" s="5"/>
      <c r="C241" s="7"/>
      <c r="D241" s="5"/>
      <c r="E241" s="21" t="s">
        <v>74</v>
      </c>
      <c r="F241" s="21">
        <v>1.1874651597783474</v>
      </c>
      <c r="G241" s="21">
        <v>2.3790225724952121</v>
      </c>
      <c r="H241" s="21">
        <v>6.4083957994166667</v>
      </c>
      <c r="I241" s="21">
        <v>4.02735762800814</v>
      </c>
      <c r="J241" s="21">
        <v>3.7909629251689121</v>
      </c>
      <c r="K241" s="21">
        <v>6.7662573140894731</v>
      </c>
      <c r="L241" s="21">
        <v>4.7294501912863804</v>
      </c>
      <c r="M241" s="21">
        <v>1.6987582407073551</v>
      </c>
      <c r="N241" s="21">
        <v>6.0185912990847399</v>
      </c>
      <c r="O241" s="21">
        <v>4.1208063028713555</v>
      </c>
      <c r="P241" s="21">
        <v>1.6955878831994318</v>
      </c>
      <c r="Q241" s="21">
        <v>4.0586326457870747</v>
      </c>
      <c r="R241" s="21">
        <v>2.7334392830642096</v>
      </c>
      <c r="S241" s="21">
        <v>0.83180005871098039</v>
      </c>
      <c r="T241" s="21">
        <v>7.0629263205485646</v>
      </c>
      <c r="U241" s="21">
        <v>4.7047023510029815</v>
      </c>
      <c r="V241" s="21">
        <v>0.94792747522069543</v>
      </c>
      <c r="W241" s="21">
        <v>7.6288058824731264</v>
      </c>
      <c r="X241" s="21">
        <v>3.8033368749074787</v>
      </c>
      <c r="Y241" s="21">
        <v>2.5752919988714669</v>
      </c>
      <c r="Z241" s="21">
        <v>6.2994125149268774</v>
      </c>
      <c r="AA241" s="21">
        <v>6.2060766334746607</v>
      </c>
      <c r="AB241" s="21">
        <v>2.2874574198082933</v>
      </c>
      <c r="AC241" s="21">
        <v>5.6272097624944983</v>
      </c>
      <c r="AD241" s="21">
        <v>5.3273448709688767</v>
      </c>
      <c r="AE241" s="21">
        <v>8.8190722658527818</v>
      </c>
      <c r="AF241" s="21">
        <v>7.5352152141367625</v>
      </c>
      <c r="AG241" s="21">
        <v>2.4977286505734302</v>
      </c>
      <c r="AH241" s="21">
        <v>5.3263080398361815</v>
      </c>
      <c r="AI241" s="21">
        <v>0.95581284866967742</v>
      </c>
    </row>
    <row r="242" spans="2:35" x14ac:dyDescent="0.25">
      <c r="B242" s="5"/>
      <c r="C242" s="7"/>
      <c r="D242" s="5"/>
      <c r="E242" s="8" t="s">
        <v>73</v>
      </c>
      <c r="F242" s="8">
        <v>1</v>
      </c>
      <c r="G242" s="8">
        <v>1</v>
      </c>
      <c r="H242" s="8">
        <v>1</v>
      </c>
      <c r="I242" s="8">
        <v>1</v>
      </c>
      <c r="J242" s="8">
        <v>1</v>
      </c>
      <c r="K242" s="8">
        <v>1</v>
      </c>
      <c r="L242" s="8">
        <v>1</v>
      </c>
      <c r="M242" s="8">
        <v>1</v>
      </c>
      <c r="N242" s="8">
        <v>0.83333333333333304</v>
      </c>
      <c r="O242" s="8">
        <v>0.66666666666666696</v>
      </c>
      <c r="P242" s="8">
        <v>0.5</v>
      </c>
      <c r="Q242" s="8">
        <v>0.4</v>
      </c>
      <c r="R242" s="8">
        <v>0.5</v>
      </c>
      <c r="S242" s="8">
        <v>0.6</v>
      </c>
      <c r="T242" s="8">
        <v>0.8</v>
      </c>
      <c r="U242" s="8">
        <v>1</v>
      </c>
      <c r="V242" s="8">
        <v>1</v>
      </c>
      <c r="W242" s="8">
        <v>1</v>
      </c>
      <c r="X242" s="8">
        <v>1</v>
      </c>
      <c r="Y242" s="8">
        <v>1</v>
      </c>
      <c r="Z242" s="8">
        <v>0.92307692307692302</v>
      </c>
      <c r="AA242" s="8">
        <v>0.92307692307692302</v>
      </c>
      <c r="AB242" s="8">
        <v>0.91666666666666696</v>
      </c>
      <c r="AC242" s="8">
        <v>0.92307692307692302</v>
      </c>
      <c r="AD242" s="8">
        <v>1</v>
      </c>
      <c r="AE242" s="8">
        <v>1</v>
      </c>
      <c r="AF242" s="8">
        <v>1</v>
      </c>
      <c r="AG242" s="8">
        <v>1</v>
      </c>
      <c r="AH242" s="8">
        <v>0.88888888888888895</v>
      </c>
      <c r="AI242" s="8">
        <v>0.83333333333333304</v>
      </c>
    </row>
    <row r="243" spans="2:35" x14ac:dyDescent="0.25">
      <c r="B243" s="5"/>
      <c r="C243" s="7"/>
      <c r="D243" s="5"/>
      <c r="E243" s="5"/>
      <c r="F243" s="6"/>
      <c r="G243" s="6"/>
      <c r="H243" s="6"/>
      <c r="I243" s="6"/>
      <c r="J243" s="6"/>
      <c r="K243" s="6"/>
      <c r="L243" s="6"/>
      <c r="M243" s="6"/>
      <c r="N243" s="6"/>
      <c r="O243" s="6"/>
      <c r="P243" s="6"/>
      <c r="Q243" s="6"/>
      <c r="R243" s="6"/>
      <c r="S243" s="6"/>
      <c r="T243" s="6"/>
      <c r="U243" s="6"/>
      <c r="V243" s="6"/>
      <c r="W243" s="6"/>
      <c r="X243" s="6"/>
      <c r="Y243" s="6"/>
      <c r="Z243" s="6"/>
      <c r="AA243" s="6"/>
      <c r="AB243" s="6"/>
      <c r="AC243" s="6"/>
      <c r="AD243" s="6"/>
      <c r="AE243" s="6"/>
      <c r="AF243" s="6"/>
      <c r="AG243" s="6"/>
      <c r="AH243" s="6"/>
      <c r="AI243" s="6"/>
    </row>
    <row r="244" spans="2:35" x14ac:dyDescent="0.25">
      <c r="B244" s="5"/>
      <c r="C244" s="7" t="s">
        <v>42</v>
      </c>
      <c r="D244" s="5" t="s">
        <v>51</v>
      </c>
      <c r="E244" s="5" t="s">
        <v>67</v>
      </c>
      <c r="F244" s="6">
        <v>5.899414536345414E-2</v>
      </c>
      <c r="G244" s="6">
        <v>0.10654466245900228</v>
      </c>
      <c r="H244" s="6">
        <v>5.960012280447282E-2</v>
      </c>
      <c r="I244" s="6">
        <v>8.9391988201166672E-2</v>
      </c>
      <c r="J244" s="6">
        <v>8.5709594845643118E-3</v>
      </c>
      <c r="K244" s="6">
        <v>0.16588872203306348</v>
      </c>
      <c r="L244" s="6">
        <v>7.2428274370972962E-2</v>
      </c>
      <c r="M244" s="6">
        <v>0.1106397442124382</v>
      </c>
      <c r="N244" s="6">
        <v>6.3659306830372617E-2</v>
      </c>
      <c r="O244" s="6">
        <v>3.4923045033345639E-2</v>
      </c>
      <c r="P244" s="6">
        <v>0.16801553151635037</v>
      </c>
      <c r="Q244" s="6">
        <v>0.17785837885684808</v>
      </c>
      <c r="R244" s="6">
        <v>6.4932161180667275E-2</v>
      </c>
      <c r="S244" s="6">
        <v>0.19588770226037561</v>
      </c>
      <c r="T244" s="6">
        <v>6.2451155064971911E-2</v>
      </c>
      <c r="U244" s="6">
        <v>4.307479747541141E-2</v>
      </c>
      <c r="V244" s="6">
        <v>0.19450119910811162</v>
      </c>
      <c r="W244" s="6">
        <v>7.5716323378541603E-2</v>
      </c>
      <c r="X244" s="6">
        <v>9.45967167315198E-2</v>
      </c>
      <c r="Y244" s="6">
        <v>0.13026670101546028</v>
      </c>
      <c r="Z244" s="6">
        <v>0.22319760653053258</v>
      </c>
      <c r="AA244" s="6">
        <v>0.18439384532843581</v>
      </c>
      <c r="AB244" s="6">
        <v>0.15673237124442335</v>
      </c>
      <c r="AC244" s="6">
        <v>2.0085535355524403E-2</v>
      </c>
      <c r="AD244" s="6">
        <v>0.10193539359713594</v>
      </c>
      <c r="AE244" s="6">
        <v>0.12052885108304832</v>
      </c>
      <c r="AF244" s="6">
        <v>0.14792726472095213</v>
      </c>
      <c r="AG244" s="6">
        <v>4.6636669674909738E-2</v>
      </c>
      <c r="AH244" s="6">
        <v>0.15732403856010657</v>
      </c>
      <c r="AI244" s="6">
        <v>1.8338293969709537E-2</v>
      </c>
    </row>
    <row r="245" spans="2:35" x14ac:dyDescent="0.25">
      <c r="B245" s="5"/>
      <c r="C245" s="7"/>
      <c r="D245" s="5"/>
      <c r="E245" s="5" t="s">
        <v>66</v>
      </c>
      <c r="F245" s="20">
        <v>6</v>
      </c>
      <c r="G245" s="20">
        <v>8</v>
      </c>
      <c r="H245" s="20">
        <v>1</v>
      </c>
      <c r="I245" s="20">
        <v>6</v>
      </c>
      <c r="J245" s="20">
        <v>6</v>
      </c>
      <c r="K245" s="20">
        <v>5</v>
      </c>
      <c r="L245" s="20">
        <v>3</v>
      </c>
      <c r="M245" s="20">
        <v>9</v>
      </c>
      <c r="N245" s="20">
        <v>4</v>
      </c>
      <c r="O245" s="20">
        <v>14</v>
      </c>
      <c r="P245" s="20">
        <v>19</v>
      </c>
      <c r="Q245" s="20">
        <v>25</v>
      </c>
      <c r="R245" s="20">
        <v>31</v>
      </c>
      <c r="S245" s="20">
        <v>11</v>
      </c>
      <c r="T245" s="20">
        <v>8</v>
      </c>
      <c r="U245" s="20">
        <v>6</v>
      </c>
      <c r="V245" s="20">
        <v>12</v>
      </c>
      <c r="W245" s="20">
        <v>3</v>
      </c>
      <c r="X245" s="20">
        <v>5</v>
      </c>
      <c r="Y245" s="20">
        <v>16</v>
      </c>
      <c r="Z245" s="20">
        <v>19</v>
      </c>
      <c r="AA245" s="20">
        <v>10</v>
      </c>
      <c r="AB245" s="20">
        <v>17</v>
      </c>
      <c r="AC245" s="20">
        <v>4</v>
      </c>
      <c r="AD245" s="20">
        <v>20</v>
      </c>
      <c r="AE245" s="20">
        <v>11</v>
      </c>
      <c r="AF245" s="20">
        <v>20</v>
      </c>
      <c r="AG245" s="20">
        <v>19</v>
      </c>
      <c r="AH245" s="20">
        <v>8</v>
      </c>
      <c r="AI245" s="20">
        <v>6</v>
      </c>
    </row>
    <row r="246" spans="2:35" x14ac:dyDescent="0.25">
      <c r="B246" s="5"/>
      <c r="C246" s="7"/>
      <c r="D246" s="5"/>
      <c r="E246" s="49" t="s">
        <v>68</v>
      </c>
      <c r="F246" s="50">
        <v>0.11370733026096091</v>
      </c>
      <c r="G246" s="50">
        <v>4.7259515755657573E-3</v>
      </c>
      <c r="H246" s="50">
        <v>7.5873458030781646E-2</v>
      </c>
      <c r="I246" s="50">
        <v>8.2902657357494705E-2</v>
      </c>
      <c r="J246" s="50">
        <v>1.5929999128848255E-2</v>
      </c>
      <c r="K246" s="50">
        <v>9.0310679979326139E-2</v>
      </c>
      <c r="L246" s="50">
        <v>1.8152548986742761E-3</v>
      </c>
      <c r="M246" s="50">
        <v>3.104389743559835E-2</v>
      </c>
      <c r="N246" s="50">
        <v>0.28602589818968932</v>
      </c>
      <c r="O246" s="50">
        <v>7.2370606101399403E-3</v>
      </c>
      <c r="P246" s="50">
        <v>0.37254281725231086</v>
      </c>
      <c r="Q246" s="50">
        <v>9.0622469970985525E-2</v>
      </c>
      <c r="R246" s="50">
        <v>7.3373548118294801E-2</v>
      </c>
      <c r="S246" s="50">
        <v>0.56003095562491845</v>
      </c>
      <c r="T246" s="50">
        <v>0.20973431100310361</v>
      </c>
      <c r="U246" s="50">
        <v>0.6109362350546681</v>
      </c>
      <c r="V246" s="50">
        <v>0.53673706443241165</v>
      </c>
      <c r="W246" s="50">
        <v>0.46863466381776397</v>
      </c>
      <c r="X246" s="50">
        <v>0.1843303006361775</v>
      </c>
      <c r="Y246" s="50">
        <v>0.1893933184834444</v>
      </c>
      <c r="Z246" s="50">
        <v>0.43134485592949418</v>
      </c>
      <c r="AA246" s="50">
        <v>0.24906826248799621</v>
      </c>
      <c r="AB246" s="50">
        <v>0.29360585139634071</v>
      </c>
      <c r="AC246" s="50">
        <v>0.65496092429955766</v>
      </c>
      <c r="AD246" s="50">
        <v>0.53302907306311476</v>
      </c>
      <c r="AE246" s="50">
        <v>0.56372251955059105</v>
      </c>
      <c r="AF246" s="50">
        <v>0.31449387134457746</v>
      </c>
      <c r="AG246" s="50">
        <v>0.28527294701255224</v>
      </c>
      <c r="AH246" s="50">
        <v>0.33386941733613967</v>
      </c>
      <c r="AI246" s="50">
        <v>0.36012241961449765</v>
      </c>
    </row>
    <row r="247" spans="2:35" x14ac:dyDescent="0.25">
      <c r="B247" s="5"/>
      <c r="C247" s="7"/>
      <c r="D247" s="5"/>
      <c r="E247" s="21" t="s">
        <v>74</v>
      </c>
      <c r="F247" s="21">
        <v>3.9812467108416065</v>
      </c>
      <c r="G247" s="21">
        <v>6.2830482764798106</v>
      </c>
      <c r="H247" s="21">
        <v>1.8855299134270129</v>
      </c>
      <c r="I247" s="21">
        <v>2.1807070519735823</v>
      </c>
      <c r="J247" s="21">
        <v>4.8265296920643692</v>
      </c>
      <c r="K247" s="21">
        <v>3.5583246267732078</v>
      </c>
      <c r="L247" s="21">
        <v>4.6975808146144225</v>
      </c>
      <c r="M247" s="21">
        <v>5.1454281865504212</v>
      </c>
      <c r="N247" s="21">
        <v>0.81668608535179588</v>
      </c>
      <c r="O247" s="21">
        <v>3.1828349538027956</v>
      </c>
      <c r="P247" s="21">
        <v>3.7033806083927718</v>
      </c>
      <c r="Q247" s="21">
        <v>2.5420977515906902</v>
      </c>
      <c r="R247" s="21">
        <v>0.1962081419807935</v>
      </c>
      <c r="S247" s="21">
        <v>2.4683810423594714</v>
      </c>
      <c r="T247" s="21">
        <v>1.8567170183466255</v>
      </c>
      <c r="U247" s="21">
        <v>5.0145832353212167</v>
      </c>
      <c r="V247" s="21">
        <v>4.3589849004394825</v>
      </c>
      <c r="W247" s="21">
        <v>2.4797920197202874</v>
      </c>
      <c r="X247" s="21">
        <v>0.12574204242206827</v>
      </c>
      <c r="Y247" s="21">
        <v>5.348914015049087</v>
      </c>
      <c r="Z247" s="21">
        <v>1.4599897255508743</v>
      </c>
      <c r="AA247" s="21">
        <v>0.55821004659497553</v>
      </c>
      <c r="AB247" s="21">
        <v>1.451700399530748</v>
      </c>
      <c r="AC247" s="21">
        <v>1.9012561582489711</v>
      </c>
      <c r="AD247" s="21">
        <v>8.2487611212387596E-2</v>
      </c>
      <c r="AE247" s="21">
        <v>3.0473783077156367</v>
      </c>
      <c r="AF247" s="21">
        <v>5.1784778224204233</v>
      </c>
      <c r="AG247" s="21">
        <v>3.5200361862802718</v>
      </c>
      <c r="AH247" s="21">
        <v>5.6708336035650717</v>
      </c>
      <c r="AI247" s="21">
        <v>2.6722153078603119</v>
      </c>
    </row>
    <row r="248" spans="2:35" x14ac:dyDescent="0.25">
      <c r="B248" s="5"/>
      <c r="C248" s="7"/>
      <c r="D248" s="5"/>
      <c r="E248" s="8" t="s">
        <v>73</v>
      </c>
      <c r="F248" s="8">
        <v>1</v>
      </c>
      <c r="G248" s="8">
        <v>1</v>
      </c>
      <c r="H248" s="8">
        <v>1</v>
      </c>
      <c r="I248" s="8">
        <v>1</v>
      </c>
      <c r="J248" s="8">
        <v>1</v>
      </c>
      <c r="K248" s="8">
        <v>1</v>
      </c>
      <c r="L248" s="8">
        <v>1</v>
      </c>
      <c r="M248" s="8">
        <v>1</v>
      </c>
      <c r="N248" s="8">
        <v>0.94736842105263197</v>
      </c>
      <c r="O248" s="8">
        <v>0.95454545454545503</v>
      </c>
      <c r="P248" s="8">
        <v>0.96666666666666701</v>
      </c>
      <c r="Q248" s="8">
        <v>0.96875</v>
      </c>
      <c r="R248" s="8">
        <v>1</v>
      </c>
      <c r="S248" s="8">
        <v>1</v>
      </c>
      <c r="T248" s="8">
        <v>1</v>
      </c>
      <c r="U248" s="8">
        <v>1</v>
      </c>
      <c r="V248" s="8">
        <v>1</v>
      </c>
      <c r="W248" s="8">
        <v>1</v>
      </c>
      <c r="X248" s="8">
        <v>1</v>
      </c>
      <c r="Y248" s="8">
        <v>1</v>
      </c>
      <c r="Z248" s="8">
        <v>1</v>
      </c>
      <c r="AA248" s="8">
        <v>1</v>
      </c>
      <c r="AB248" s="8">
        <v>1</v>
      </c>
      <c r="AC248" s="8">
        <v>1</v>
      </c>
      <c r="AD248" s="8">
        <v>1</v>
      </c>
      <c r="AE248" s="8">
        <v>1</v>
      </c>
      <c r="AF248" s="8">
        <v>1</v>
      </c>
      <c r="AG248" s="8">
        <v>1</v>
      </c>
      <c r="AH248" s="8">
        <v>1</v>
      </c>
      <c r="AI248" s="8">
        <v>1</v>
      </c>
    </row>
    <row r="249" spans="2:35" x14ac:dyDescent="0.25">
      <c r="B249" s="5"/>
      <c r="C249" s="7"/>
      <c r="D249" s="5"/>
      <c r="E249" s="5"/>
      <c r="F249" s="6"/>
      <c r="G249" s="6"/>
      <c r="H249" s="6"/>
      <c r="I249" s="6"/>
      <c r="J249" s="6"/>
      <c r="K249" s="6"/>
      <c r="L249" s="6"/>
      <c r="M249" s="6"/>
      <c r="N249" s="6"/>
      <c r="O249" s="6"/>
      <c r="P249" s="6"/>
      <c r="Q249" s="6"/>
      <c r="R249" s="6"/>
      <c r="S249" s="6"/>
      <c r="T249" s="6"/>
      <c r="U249" s="6"/>
      <c r="V249" s="6"/>
      <c r="W249" s="6"/>
      <c r="X249" s="6"/>
      <c r="Y249" s="6"/>
      <c r="Z249" s="6"/>
      <c r="AA249" s="6"/>
      <c r="AB249" s="6"/>
      <c r="AC249" s="6"/>
      <c r="AD249" s="6"/>
      <c r="AE249" s="6"/>
      <c r="AF249" s="6"/>
      <c r="AG249" s="6"/>
      <c r="AH249" s="6"/>
      <c r="AI249" s="6"/>
    </row>
    <row r="250" spans="2:35" x14ac:dyDescent="0.25">
      <c r="B250" s="5"/>
      <c r="C250" s="7"/>
      <c r="D250" s="5" t="s">
        <v>50</v>
      </c>
      <c r="E250" s="5" t="s">
        <v>67</v>
      </c>
      <c r="F250" s="6">
        <v>4.4596596183432431E-2</v>
      </c>
      <c r="G250" s="6">
        <v>8.1795968462736748E-2</v>
      </c>
      <c r="H250" s="6">
        <v>0.16470295716529809</v>
      </c>
      <c r="I250" s="6">
        <v>0.1281141946409797</v>
      </c>
      <c r="J250" s="6">
        <v>0.10436167036502493</v>
      </c>
      <c r="K250" s="6">
        <v>0.18716359027622428</v>
      </c>
      <c r="L250" s="6">
        <v>6.552635536388382E-2</v>
      </c>
      <c r="M250" s="6">
        <v>0.17416205187107545</v>
      </c>
      <c r="N250" s="6">
        <v>6.8633088826013156E-2</v>
      </c>
      <c r="O250" s="6">
        <v>0.15304196687255048</v>
      </c>
      <c r="P250" s="6">
        <v>9.0801511283408451E-2</v>
      </c>
      <c r="Q250" s="6">
        <v>0.1644082639388065</v>
      </c>
      <c r="R250" s="6">
        <v>3.1747145228793974E-2</v>
      </c>
      <c r="S250" s="6">
        <v>5.0614778529550118E-2</v>
      </c>
      <c r="T250" s="6">
        <v>4.6595368447384301E-2</v>
      </c>
      <c r="U250" s="6">
        <v>0.11156096502752465</v>
      </c>
      <c r="V250" s="6">
        <v>0.22064637458866174</v>
      </c>
      <c r="W250" s="6">
        <v>6.4963131580383693E-2</v>
      </c>
      <c r="X250" s="6">
        <v>0.19406716744217825</v>
      </c>
      <c r="Y250" s="6">
        <v>6.5902802681144859E-2</v>
      </c>
      <c r="Z250" s="6">
        <v>0.18418156381235579</v>
      </c>
      <c r="AA250" s="6">
        <v>8.2062535623284041E-2</v>
      </c>
      <c r="AB250" s="6">
        <v>0.19403911085261769</v>
      </c>
      <c r="AC250" s="6">
        <v>3.3319821615071826E-2</v>
      </c>
      <c r="AD250" s="6">
        <v>6.4895277307285171E-2</v>
      </c>
      <c r="AE250" s="6">
        <v>9.7081130756506831E-2</v>
      </c>
      <c r="AF250" s="6">
        <v>7.419207563516593E-2</v>
      </c>
      <c r="AG250" s="6">
        <v>0.11322226425942165</v>
      </c>
      <c r="AH250" s="6">
        <v>5.5823503327537619E-2</v>
      </c>
      <c r="AI250" s="6">
        <v>7.8712351653784735E-2</v>
      </c>
    </row>
    <row r="251" spans="2:35" x14ac:dyDescent="0.25">
      <c r="B251" s="5"/>
      <c r="C251" s="7"/>
      <c r="D251" s="5"/>
      <c r="E251" s="5" t="s">
        <v>66</v>
      </c>
      <c r="F251" s="20">
        <v>4</v>
      </c>
      <c r="G251" s="20">
        <v>6</v>
      </c>
      <c r="H251" s="20">
        <v>4</v>
      </c>
      <c r="I251" s="20">
        <v>6</v>
      </c>
      <c r="J251" s="20">
        <v>6</v>
      </c>
      <c r="K251" s="20">
        <v>1</v>
      </c>
      <c r="L251" s="20">
        <v>3</v>
      </c>
      <c r="M251" s="20">
        <v>3</v>
      </c>
      <c r="N251" s="20">
        <v>1</v>
      </c>
      <c r="O251" s="20">
        <v>9</v>
      </c>
      <c r="P251" s="20">
        <v>21</v>
      </c>
      <c r="Q251" s="20">
        <v>14</v>
      </c>
      <c r="R251" s="20">
        <v>5</v>
      </c>
      <c r="S251" s="20">
        <v>25</v>
      </c>
      <c r="T251" s="20">
        <v>20</v>
      </c>
      <c r="U251" s="20">
        <v>17</v>
      </c>
      <c r="V251" s="20">
        <v>7</v>
      </c>
      <c r="W251" s="20">
        <v>15</v>
      </c>
      <c r="X251" s="20">
        <v>16</v>
      </c>
      <c r="Y251" s="20">
        <v>6</v>
      </c>
      <c r="Z251" s="20">
        <v>11</v>
      </c>
      <c r="AA251" s="20">
        <v>4</v>
      </c>
      <c r="AB251" s="20">
        <v>2</v>
      </c>
      <c r="AC251" s="20">
        <v>10</v>
      </c>
      <c r="AD251" s="20">
        <v>9</v>
      </c>
      <c r="AE251" s="20">
        <v>19</v>
      </c>
      <c r="AF251" s="20">
        <v>17</v>
      </c>
      <c r="AG251" s="20">
        <v>3</v>
      </c>
      <c r="AH251" s="20">
        <v>10</v>
      </c>
      <c r="AI251" s="20">
        <v>4</v>
      </c>
    </row>
    <row r="252" spans="2:35" x14ac:dyDescent="0.25">
      <c r="B252" s="5"/>
      <c r="C252" s="7"/>
      <c r="D252" s="5"/>
      <c r="E252" s="49" t="s">
        <v>68</v>
      </c>
      <c r="F252" s="50">
        <v>0.13386470416744892</v>
      </c>
      <c r="G252" s="50">
        <v>0.11508808171462066</v>
      </c>
      <c r="H252" s="50">
        <v>8.4884740190076857E-2</v>
      </c>
      <c r="I252" s="50">
        <v>7.5115509611031583E-2</v>
      </c>
      <c r="J252" s="50">
        <v>0.11800086915016533</v>
      </c>
      <c r="K252" s="50">
        <v>6.2803945856730978E-2</v>
      </c>
      <c r="L252" s="50">
        <v>1.0860992936092445E-2</v>
      </c>
      <c r="M252" s="50">
        <v>0.19386268739764792</v>
      </c>
      <c r="N252" s="50">
        <v>0.39559412903844815</v>
      </c>
      <c r="O252" s="50">
        <v>0.44518755090255968</v>
      </c>
      <c r="P252" s="50">
        <v>0.31170591407367487</v>
      </c>
      <c r="Q252" s="50">
        <v>9.3910515842294567E-2</v>
      </c>
      <c r="R252" s="50">
        <v>0.27330679748042019</v>
      </c>
      <c r="S252" s="50">
        <v>0.26410677784168052</v>
      </c>
      <c r="T252" s="50">
        <v>0.17493205467558687</v>
      </c>
      <c r="U252" s="50">
        <v>9.870420887216598E-2</v>
      </c>
      <c r="V252" s="50">
        <v>0.36996793945809625</v>
      </c>
      <c r="W252" s="50">
        <v>0.17656005637565603</v>
      </c>
      <c r="X252" s="50">
        <v>0.19504518837226936</v>
      </c>
      <c r="Y252" s="50">
        <v>9.4751812799893767E-2</v>
      </c>
      <c r="Z252" s="50">
        <v>0.26487042419311491</v>
      </c>
      <c r="AA252" s="50">
        <v>0.26107952874127488</v>
      </c>
      <c r="AB252" s="50">
        <v>0.11039828316994435</v>
      </c>
      <c r="AC252" s="50">
        <v>0.41539094753974487</v>
      </c>
      <c r="AD252" s="50">
        <v>0.47612764694721493</v>
      </c>
      <c r="AE252" s="50">
        <v>0.20061129294573288</v>
      </c>
      <c r="AF252" s="50">
        <v>0.13685986656369289</v>
      </c>
      <c r="AG252" s="50">
        <v>3.7147796953787997E-2</v>
      </c>
      <c r="AH252" s="50">
        <v>5.4821955183622949E-2</v>
      </c>
      <c r="AI252" s="50">
        <v>0.47206299745275887</v>
      </c>
    </row>
    <row r="253" spans="2:35" x14ac:dyDescent="0.25">
      <c r="B253" s="5"/>
      <c r="C253" s="7"/>
      <c r="D253" s="5"/>
      <c r="E253" s="21" t="s">
        <v>74</v>
      </c>
      <c r="F253" s="21">
        <v>0.82896738841522866</v>
      </c>
      <c r="G253" s="21">
        <v>3.6081327179802116</v>
      </c>
      <c r="H253" s="21">
        <v>3.6536111655791839</v>
      </c>
      <c r="I253" s="21">
        <v>3.6301476539009681</v>
      </c>
      <c r="J253" s="21">
        <v>4.469678456872856</v>
      </c>
      <c r="K253" s="21">
        <v>1.7513418479750769</v>
      </c>
      <c r="L253" s="21">
        <v>1.8284491690700424</v>
      </c>
      <c r="M253" s="21">
        <v>1.4603618367139257</v>
      </c>
      <c r="N253" s="21">
        <v>4.0849213841726595</v>
      </c>
      <c r="O253" s="21">
        <v>2.4579573554581144</v>
      </c>
      <c r="P253" s="21">
        <v>4.2223229579147571E-2</v>
      </c>
      <c r="Q253" s="21">
        <v>0.754415798745946</v>
      </c>
      <c r="R253" s="21">
        <v>2.3920223428454541</v>
      </c>
      <c r="S253" s="21">
        <v>5.273774778384607</v>
      </c>
      <c r="T253" s="21">
        <v>0.95290776200512062</v>
      </c>
      <c r="U253" s="21">
        <v>2.6722132670198673</v>
      </c>
      <c r="V253" s="21">
        <v>0.44906138462213024</v>
      </c>
      <c r="W253" s="21">
        <v>0.33717106190199669</v>
      </c>
      <c r="X253" s="21">
        <v>4.6509059225495299</v>
      </c>
      <c r="Y253" s="21">
        <v>4.9106009982885146</v>
      </c>
      <c r="Z253" s="21">
        <v>0.83027077965087992</v>
      </c>
      <c r="AA253" s="21">
        <v>5.8036163733357675</v>
      </c>
      <c r="AB253" s="21">
        <v>3.0425776007635288</v>
      </c>
      <c r="AC253" s="21">
        <v>0.71817425526716028</v>
      </c>
      <c r="AD253" s="21">
        <v>1.5819338789380735</v>
      </c>
      <c r="AE253" s="21">
        <v>0.41319267234316115</v>
      </c>
      <c r="AF253" s="21">
        <v>1.3607308649379701</v>
      </c>
      <c r="AG253" s="21">
        <v>1.8875264183873726</v>
      </c>
      <c r="AH253" s="21">
        <v>1.1481444845659905</v>
      </c>
      <c r="AI253" s="21">
        <v>1.7249070393757611</v>
      </c>
    </row>
    <row r="254" spans="2:35" x14ac:dyDescent="0.25">
      <c r="B254" s="5"/>
      <c r="C254" s="7"/>
      <c r="D254" s="5"/>
      <c r="E254" s="8" t="s">
        <v>73</v>
      </c>
      <c r="F254" s="8">
        <v>1</v>
      </c>
      <c r="G254" s="8">
        <v>1</v>
      </c>
      <c r="H254" s="8">
        <v>1</v>
      </c>
      <c r="I254" s="8">
        <v>1</v>
      </c>
      <c r="J254" s="8">
        <v>1</v>
      </c>
      <c r="K254" s="8">
        <v>1</v>
      </c>
      <c r="L254" s="8">
        <v>1</v>
      </c>
      <c r="M254" s="8">
        <v>1</v>
      </c>
      <c r="N254" s="8">
        <v>0.93333333333333302</v>
      </c>
      <c r="O254" s="8">
        <v>0.94117647058823495</v>
      </c>
      <c r="P254" s="8">
        <v>0.96</v>
      </c>
      <c r="Q254" s="8">
        <v>0.96296296296296302</v>
      </c>
      <c r="R254" s="8">
        <v>1</v>
      </c>
      <c r="S254" s="8">
        <v>1</v>
      </c>
      <c r="T254" s="8">
        <v>1</v>
      </c>
      <c r="U254" s="8">
        <v>1</v>
      </c>
      <c r="V254" s="8">
        <v>1</v>
      </c>
      <c r="W254" s="8">
        <v>1</v>
      </c>
      <c r="X254" s="8">
        <v>1</v>
      </c>
      <c r="Y254" s="8">
        <v>1</v>
      </c>
      <c r="Z254" s="8">
        <v>1</v>
      </c>
      <c r="AA254" s="8">
        <v>1</v>
      </c>
      <c r="AB254" s="8">
        <v>1</v>
      </c>
      <c r="AC254" s="8">
        <v>1</v>
      </c>
      <c r="AD254" s="8">
        <v>1</v>
      </c>
      <c r="AE254" s="8">
        <v>1</v>
      </c>
      <c r="AF254" s="8">
        <v>1</v>
      </c>
      <c r="AG254" s="8">
        <v>1</v>
      </c>
      <c r="AH254" s="8">
        <v>1</v>
      </c>
      <c r="AI254" s="8">
        <v>1</v>
      </c>
    </row>
    <row r="255" spans="2:35" x14ac:dyDescent="0.25">
      <c r="B255" s="5"/>
      <c r="C255" s="7"/>
      <c r="D255" s="5"/>
      <c r="E255" s="5"/>
      <c r="F255" s="6"/>
      <c r="G255" s="6"/>
      <c r="H255" s="6"/>
      <c r="I255" s="6"/>
      <c r="J255" s="6"/>
      <c r="K255" s="6"/>
      <c r="L255" s="6"/>
      <c r="M255" s="6"/>
      <c r="N255" s="6"/>
      <c r="O255" s="6"/>
      <c r="P255" s="6"/>
      <c r="Q255" s="6"/>
      <c r="R255" s="6"/>
      <c r="S255" s="6"/>
      <c r="T255" s="6"/>
      <c r="U255" s="6"/>
      <c r="V255" s="6"/>
      <c r="W255" s="6"/>
      <c r="X255" s="6"/>
      <c r="Y255" s="6"/>
      <c r="Z255" s="6"/>
      <c r="AA255" s="6"/>
      <c r="AB255" s="6"/>
      <c r="AC255" s="6"/>
      <c r="AD255" s="6"/>
      <c r="AE255" s="6"/>
      <c r="AF255" s="6"/>
      <c r="AG255" s="6"/>
      <c r="AH255" s="6"/>
      <c r="AI255" s="6"/>
    </row>
    <row r="256" spans="2:35" x14ac:dyDescent="0.25">
      <c r="B256" s="5"/>
      <c r="C256" s="7"/>
      <c r="D256" s="5" t="s">
        <v>49</v>
      </c>
      <c r="E256" s="5" t="s">
        <v>67</v>
      </c>
      <c r="F256" s="6">
        <v>0</v>
      </c>
      <c r="G256" s="6">
        <v>0</v>
      </c>
      <c r="H256" s="6">
        <v>0</v>
      </c>
      <c r="I256" s="6">
        <v>0</v>
      </c>
      <c r="J256" s="6">
        <v>0</v>
      </c>
      <c r="K256" s="6">
        <v>0</v>
      </c>
      <c r="L256" s="6">
        <v>0</v>
      </c>
      <c r="M256" s="6">
        <v>0</v>
      </c>
      <c r="N256" s="6">
        <v>0.14511312199086751</v>
      </c>
      <c r="O256" s="6">
        <v>3.9007048668107676E-2</v>
      </c>
      <c r="P256" s="6">
        <v>0.10525838143966144</v>
      </c>
      <c r="Q256" s="6">
        <v>0.12709715146044187</v>
      </c>
      <c r="R256" s="6">
        <v>0.10142454214514475</v>
      </c>
      <c r="S256" s="6">
        <v>0.15236215985078494</v>
      </c>
      <c r="T256" s="6">
        <v>3.9731357368594046E-2</v>
      </c>
      <c r="U256" s="6">
        <v>1.0746233299463797E-2</v>
      </c>
      <c r="V256" s="6">
        <v>9.598423588039913E-2</v>
      </c>
      <c r="W256" s="6">
        <v>0.18142739099812449</v>
      </c>
      <c r="X256" s="6">
        <v>0</v>
      </c>
      <c r="Y256" s="6">
        <v>0</v>
      </c>
      <c r="Z256" s="6">
        <v>0.2021647747261798</v>
      </c>
      <c r="AA256" s="6">
        <v>3.6991005125870384E-2</v>
      </c>
      <c r="AB256" s="6">
        <v>0.16164475353144786</v>
      </c>
      <c r="AC256" s="6">
        <v>0.20450503240965323</v>
      </c>
      <c r="AD256" s="6">
        <v>0.20602202305633954</v>
      </c>
      <c r="AE256" s="6">
        <v>0.17453047721383186</v>
      </c>
      <c r="AF256" s="6">
        <v>6.2117758546317049E-2</v>
      </c>
      <c r="AG256" s="6">
        <v>2.7845198086434594E-2</v>
      </c>
      <c r="AH256" s="6">
        <v>0.14930520407344428</v>
      </c>
      <c r="AI256" s="6">
        <v>0</v>
      </c>
    </row>
    <row r="257" spans="2:35" x14ac:dyDescent="0.25">
      <c r="B257" s="5"/>
      <c r="C257" s="7"/>
      <c r="D257" s="5"/>
      <c r="E257" s="5" t="s">
        <v>66</v>
      </c>
      <c r="F257" s="20">
        <v>0</v>
      </c>
      <c r="G257" s="20">
        <v>1</v>
      </c>
      <c r="H257" s="20">
        <v>1</v>
      </c>
      <c r="I257" s="20">
        <v>1</v>
      </c>
      <c r="J257" s="20">
        <v>1</v>
      </c>
      <c r="K257" s="20">
        <v>0</v>
      </c>
      <c r="L257" s="20">
        <v>0</v>
      </c>
      <c r="M257" s="20">
        <v>1</v>
      </c>
      <c r="N257" s="20">
        <v>2</v>
      </c>
      <c r="O257" s="20">
        <v>5</v>
      </c>
      <c r="P257" s="20">
        <v>2</v>
      </c>
      <c r="Q257" s="20">
        <v>3</v>
      </c>
      <c r="R257" s="20">
        <v>3</v>
      </c>
      <c r="S257" s="20">
        <v>2</v>
      </c>
      <c r="T257" s="20">
        <v>2</v>
      </c>
      <c r="U257" s="20">
        <v>5</v>
      </c>
      <c r="V257" s="20">
        <v>2</v>
      </c>
      <c r="W257" s="20">
        <v>3</v>
      </c>
      <c r="X257" s="20">
        <v>1</v>
      </c>
      <c r="Y257" s="20">
        <v>0</v>
      </c>
      <c r="Z257" s="20">
        <v>4</v>
      </c>
      <c r="AA257" s="20">
        <v>5</v>
      </c>
      <c r="AB257" s="20">
        <v>5</v>
      </c>
      <c r="AC257" s="20">
        <v>1</v>
      </c>
      <c r="AD257" s="20">
        <v>4</v>
      </c>
      <c r="AE257" s="20">
        <v>0</v>
      </c>
      <c r="AF257" s="20">
        <v>5</v>
      </c>
      <c r="AG257" s="20">
        <v>4</v>
      </c>
      <c r="AH257" s="20">
        <v>3</v>
      </c>
      <c r="AI257" s="20">
        <v>1</v>
      </c>
    </row>
    <row r="258" spans="2:35" x14ac:dyDescent="0.25">
      <c r="B258" s="5"/>
      <c r="C258" s="7"/>
      <c r="D258" s="5"/>
      <c r="E258" s="49" t="s">
        <v>68</v>
      </c>
      <c r="F258" s="50">
        <v>2.6423476292169505E-2</v>
      </c>
      <c r="G258" s="50">
        <v>7.1940463710702771E-2</v>
      </c>
      <c r="H258" s="50">
        <v>0.10667394801770759</v>
      </c>
      <c r="I258" s="50">
        <v>0.20558195753912961</v>
      </c>
      <c r="J258" s="50">
        <v>3.7259761038273997E-2</v>
      </c>
      <c r="K258" s="50">
        <v>0</v>
      </c>
      <c r="L258" s="50">
        <v>5.4385722234526708E-2</v>
      </c>
      <c r="M258" s="50">
        <v>0.19216373877182769</v>
      </c>
      <c r="N258" s="50">
        <v>0.28891314752172753</v>
      </c>
      <c r="O258" s="50">
        <v>0.62324886573325966</v>
      </c>
      <c r="P258" s="50">
        <v>0.44616864473280565</v>
      </c>
      <c r="Q258" s="50">
        <v>0.14889864222174953</v>
      </c>
      <c r="R258" s="50">
        <v>3.709460793924324E-2</v>
      </c>
      <c r="S258" s="50">
        <v>0.36126258845735049</v>
      </c>
      <c r="T258" s="50">
        <v>8.4477792681564468E-2</v>
      </c>
      <c r="U258" s="50">
        <v>0.46674713619479091</v>
      </c>
      <c r="V258" s="50">
        <v>0.47740919653040115</v>
      </c>
      <c r="W258" s="50">
        <v>0.7050660756038577</v>
      </c>
      <c r="X258" s="50">
        <v>0.36637382658053436</v>
      </c>
      <c r="Y258" s="50">
        <v>2.7551105283382078E-2</v>
      </c>
      <c r="Z258" s="50">
        <v>0.40628219687309947</v>
      </c>
      <c r="AA258" s="50">
        <v>7.1791695039530104E-2</v>
      </c>
      <c r="AB258" s="50">
        <v>0.63259637609644925</v>
      </c>
      <c r="AC258" s="50">
        <v>0.36600737076875794</v>
      </c>
      <c r="AD258" s="50">
        <v>0.343807689903736</v>
      </c>
      <c r="AE258" s="50">
        <v>0.20870433503868829</v>
      </c>
      <c r="AF258" s="50">
        <v>0.23432235401625573</v>
      </c>
      <c r="AG258" s="50">
        <v>0.49060920912932687</v>
      </c>
      <c r="AH258" s="50">
        <v>8.2233122579463032E-3</v>
      </c>
      <c r="AI258" s="50">
        <v>0.16521426021985997</v>
      </c>
    </row>
    <row r="259" spans="2:35" x14ac:dyDescent="0.25">
      <c r="B259" s="5"/>
      <c r="C259" s="7"/>
      <c r="D259" s="5"/>
      <c r="E259" s="21" t="s">
        <v>74</v>
      </c>
      <c r="F259" s="21">
        <v>0</v>
      </c>
      <c r="G259" s="21">
        <v>0</v>
      </c>
      <c r="H259" s="21">
        <v>0</v>
      </c>
      <c r="I259" s="21">
        <v>0</v>
      </c>
      <c r="J259" s="21">
        <v>0</v>
      </c>
      <c r="K259" s="21">
        <v>0</v>
      </c>
      <c r="L259" s="21">
        <v>0</v>
      </c>
      <c r="M259" s="21">
        <v>0</v>
      </c>
      <c r="N259" s="21">
        <v>4.1501529719732506</v>
      </c>
      <c r="O259" s="21">
        <v>4.7318932927708284</v>
      </c>
      <c r="P259" s="21">
        <v>6.4901270587824298</v>
      </c>
      <c r="Q259" s="21">
        <v>2.7631174619627159</v>
      </c>
      <c r="R259" s="21">
        <v>4.1056658222696107</v>
      </c>
      <c r="S259" s="21">
        <v>0.74630801609568931</v>
      </c>
      <c r="T259" s="21">
        <v>5.39044864344784</v>
      </c>
      <c r="U259" s="21">
        <v>3.6393753542963641</v>
      </c>
      <c r="V259" s="21">
        <v>3.9386592592113283</v>
      </c>
      <c r="W259" s="21">
        <v>4.7414863005300569</v>
      </c>
      <c r="X259" s="21">
        <v>0</v>
      </c>
      <c r="Y259" s="21">
        <v>0</v>
      </c>
      <c r="Z259" s="21">
        <v>0.26695567494882361</v>
      </c>
      <c r="AA259" s="21">
        <v>4.4061962498036626</v>
      </c>
      <c r="AB259" s="21">
        <v>3.4928490886864472</v>
      </c>
      <c r="AC259" s="21">
        <v>1.7968388766635202</v>
      </c>
      <c r="AD259" s="21">
        <v>4.5377485787394383</v>
      </c>
      <c r="AE259" s="21">
        <v>8.1157027366748338</v>
      </c>
      <c r="AF259" s="21">
        <v>1.5362899838064585</v>
      </c>
      <c r="AG259" s="21">
        <v>0.92133019519359682</v>
      </c>
      <c r="AH259" s="21">
        <v>5.3728390624717992</v>
      </c>
      <c r="AI259" s="21">
        <v>0</v>
      </c>
    </row>
    <row r="260" spans="2:35" x14ac:dyDescent="0.25">
      <c r="B260" s="5"/>
      <c r="C260" s="7"/>
      <c r="D260" s="5"/>
      <c r="E260" s="8" t="s">
        <v>73</v>
      </c>
      <c r="F260" s="8">
        <v>1</v>
      </c>
      <c r="G260" s="8">
        <v>1</v>
      </c>
      <c r="H260" s="8">
        <v>1</v>
      </c>
      <c r="I260" s="8">
        <v>1</v>
      </c>
      <c r="J260" s="8">
        <v>1</v>
      </c>
      <c r="K260" s="8"/>
      <c r="L260" s="8">
        <v>1</v>
      </c>
      <c r="M260" s="8">
        <v>1</v>
      </c>
      <c r="N260" s="8">
        <v>1</v>
      </c>
      <c r="O260" s="8">
        <v>1</v>
      </c>
      <c r="P260" s="8">
        <v>1</v>
      </c>
      <c r="Q260" s="8">
        <v>1</v>
      </c>
      <c r="R260" s="8">
        <v>1</v>
      </c>
      <c r="S260" s="8">
        <v>1</v>
      </c>
      <c r="T260" s="8">
        <v>1</v>
      </c>
      <c r="U260" s="8">
        <v>1</v>
      </c>
      <c r="V260" s="8">
        <v>1</v>
      </c>
      <c r="W260" s="8">
        <v>1</v>
      </c>
      <c r="X260" s="8">
        <v>1</v>
      </c>
      <c r="Y260" s="8">
        <v>1</v>
      </c>
      <c r="Z260" s="8">
        <v>1</v>
      </c>
      <c r="AA260" s="8">
        <v>1</v>
      </c>
      <c r="AB260" s="8">
        <v>1</v>
      </c>
      <c r="AC260" s="8">
        <v>1</v>
      </c>
      <c r="AD260" s="8">
        <v>1</v>
      </c>
      <c r="AE260" s="8">
        <v>1</v>
      </c>
      <c r="AF260" s="8">
        <v>1</v>
      </c>
      <c r="AG260" s="8">
        <v>1</v>
      </c>
      <c r="AH260" s="8">
        <v>1</v>
      </c>
      <c r="AI260" s="8">
        <v>1</v>
      </c>
    </row>
    <row r="261" spans="2:35" x14ac:dyDescent="0.25">
      <c r="B261" s="5"/>
      <c r="C261" s="7"/>
      <c r="D261" s="5"/>
      <c r="E261" s="5"/>
      <c r="F261" s="6"/>
      <c r="G261" s="6"/>
      <c r="H261" s="6"/>
      <c r="I261" s="6"/>
      <c r="J261" s="6"/>
      <c r="K261" s="6"/>
      <c r="L261" s="6"/>
      <c r="M261" s="6"/>
      <c r="N261" s="6"/>
      <c r="O261" s="6"/>
      <c r="P261" s="6"/>
      <c r="Q261" s="6"/>
      <c r="R261" s="6"/>
      <c r="S261" s="6"/>
      <c r="T261" s="6"/>
      <c r="U261" s="6"/>
      <c r="V261" s="6"/>
      <c r="W261" s="6"/>
      <c r="X261" s="6"/>
      <c r="Y261" s="6"/>
      <c r="Z261" s="6"/>
      <c r="AA261" s="6"/>
      <c r="AB261" s="6"/>
      <c r="AC261" s="6"/>
      <c r="AD261" s="6"/>
      <c r="AE261" s="6"/>
      <c r="AF261" s="6"/>
      <c r="AG261" s="6"/>
      <c r="AH261" s="6"/>
      <c r="AI261" s="6"/>
    </row>
    <row r="262" spans="2:35" x14ac:dyDescent="0.25">
      <c r="B262" s="5" t="s">
        <v>44</v>
      </c>
      <c r="C262" s="7" t="s">
        <v>1</v>
      </c>
      <c r="D262" s="5" t="s">
        <v>51</v>
      </c>
      <c r="E262" s="5" t="s">
        <v>67</v>
      </c>
      <c r="F262" s="6">
        <v>5.018392420750915E-3</v>
      </c>
      <c r="G262" s="6">
        <v>7.0031224925061544E-2</v>
      </c>
      <c r="H262" s="6">
        <v>6.8279226473229454E-2</v>
      </c>
      <c r="I262" s="6">
        <v>1.4534970180096727E-2</v>
      </c>
      <c r="J262" s="6">
        <v>3.8657733635968729E-2</v>
      </c>
      <c r="K262" s="6">
        <v>4.2784049291496061E-2</v>
      </c>
      <c r="L262" s="6">
        <v>0.12329556702397915</v>
      </c>
      <c r="M262" s="6">
        <v>4.9389724381446766E-2</v>
      </c>
      <c r="N262" s="6">
        <v>0.11386915046301091</v>
      </c>
      <c r="O262" s="6">
        <v>0.13517840238501094</v>
      </c>
      <c r="P262" s="6">
        <v>0.14351926933342293</v>
      </c>
      <c r="Q262" s="6">
        <v>7.4714395262662672E-2</v>
      </c>
      <c r="R262" s="6">
        <v>0.15029210405424304</v>
      </c>
      <c r="S262" s="6">
        <v>3.3337717699223626E-2</v>
      </c>
      <c r="T262" s="6">
        <v>0.10630939836016806</v>
      </c>
      <c r="U262" s="6">
        <v>7.3031939883721184E-2</v>
      </c>
      <c r="V262" s="6">
        <v>0.14658492133129489</v>
      </c>
      <c r="W262" s="6">
        <v>9.6215917986009508E-2</v>
      </c>
      <c r="X262" s="6">
        <v>3.1578423046165857E-2</v>
      </c>
      <c r="Y262" s="6">
        <v>8.8518953389358862E-2</v>
      </c>
      <c r="Z262" s="6">
        <v>2.8642379672168084E-2</v>
      </c>
      <c r="AA262" s="6">
        <v>9.8134495414812603E-2</v>
      </c>
      <c r="AB262" s="6">
        <v>0.12073415630507284</v>
      </c>
      <c r="AC262" s="6">
        <v>2.9540471611380931E-2</v>
      </c>
      <c r="AD262" s="6">
        <v>2.9540876621414222E-3</v>
      </c>
      <c r="AE262" s="6">
        <v>1.756892691297034E-2</v>
      </c>
      <c r="AF262" s="6">
        <v>4.1584841837227313E-2</v>
      </c>
      <c r="AG262" s="6">
        <v>3.9962811825076244E-2</v>
      </c>
      <c r="AH262" s="6">
        <v>2.2285792034596404E-2</v>
      </c>
      <c r="AI262" s="6">
        <v>4.3233348060553907E-2</v>
      </c>
    </row>
    <row r="263" spans="2:35" x14ac:dyDescent="0.25">
      <c r="B263" s="5"/>
      <c r="C263" s="7"/>
      <c r="D263" s="5"/>
      <c r="E263" s="5" t="s">
        <v>66</v>
      </c>
      <c r="F263" s="20">
        <v>24</v>
      </c>
      <c r="G263" s="20">
        <v>18</v>
      </c>
      <c r="H263" s="20">
        <v>15</v>
      </c>
      <c r="I263" s="20">
        <v>15</v>
      </c>
      <c r="J263" s="20">
        <v>2</v>
      </c>
      <c r="K263" s="20">
        <v>4</v>
      </c>
      <c r="L263" s="20">
        <v>7</v>
      </c>
      <c r="M263" s="20">
        <v>7</v>
      </c>
      <c r="N263" s="20">
        <v>19</v>
      </c>
      <c r="O263" s="20">
        <v>31</v>
      </c>
      <c r="P263" s="20">
        <v>40</v>
      </c>
      <c r="Q263" s="20">
        <v>12</v>
      </c>
      <c r="R263" s="20">
        <v>37</v>
      </c>
      <c r="S263" s="20">
        <v>9</v>
      </c>
      <c r="T263" s="20">
        <v>47</v>
      </c>
      <c r="U263" s="20">
        <v>29</v>
      </c>
      <c r="V263" s="20">
        <v>3</v>
      </c>
      <c r="W263" s="20">
        <v>42</v>
      </c>
      <c r="X263" s="20">
        <v>43</v>
      </c>
      <c r="Y263" s="20">
        <v>12</v>
      </c>
      <c r="Z263" s="20">
        <v>21</v>
      </c>
      <c r="AA263" s="20">
        <v>20</v>
      </c>
      <c r="AB263" s="20">
        <v>28</v>
      </c>
      <c r="AC263" s="20">
        <v>31</v>
      </c>
      <c r="AD263" s="20">
        <v>30</v>
      </c>
      <c r="AE263" s="20">
        <v>59</v>
      </c>
      <c r="AF263" s="20">
        <v>16</v>
      </c>
      <c r="AG263" s="20">
        <v>20</v>
      </c>
      <c r="AH263" s="20">
        <v>38</v>
      </c>
      <c r="AI263" s="20">
        <v>46</v>
      </c>
    </row>
    <row r="264" spans="2:35" x14ac:dyDescent="0.25">
      <c r="B264" s="5"/>
      <c r="C264" s="7"/>
      <c r="D264" s="5"/>
      <c r="E264" s="49" t="s">
        <v>68</v>
      </c>
      <c r="F264" s="50">
        <v>5.5812382899802448E-2</v>
      </c>
      <c r="G264" s="50">
        <v>0.3483420497181508</v>
      </c>
      <c r="H264" s="50">
        <v>0.29010694283760263</v>
      </c>
      <c r="I264" s="50">
        <v>0.44972141149536432</v>
      </c>
      <c r="J264" s="50">
        <v>0.15636425217884295</v>
      </c>
      <c r="K264" s="50">
        <v>0.41144826198010048</v>
      </c>
      <c r="L264" s="50">
        <v>0.42247524305712775</v>
      </c>
      <c r="M264" s="50">
        <v>0.46189836076790242</v>
      </c>
      <c r="N264" s="50">
        <v>0.71949499021832786</v>
      </c>
      <c r="O264" s="50">
        <v>0.59745186130262973</v>
      </c>
      <c r="P264" s="50">
        <v>0.80038027256377586</v>
      </c>
      <c r="Q264" s="50">
        <v>0.37948310594222334</v>
      </c>
      <c r="R264" s="50">
        <v>0.42048263424647986</v>
      </c>
      <c r="S264" s="50">
        <v>6.747310251915542E-2</v>
      </c>
      <c r="T264" s="50">
        <v>0.15200370090656015</v>
      </c>
      <c r="U264" s="50">
        <v>2.3939668326525974E-2</v>
      </c>
      <c r="V264" s="50">
        <v>0.55813039776937334</v>
      </c>
      <c r="W264" s="50">
        <v>0.76284250901083472</v>
      </c>
      <c r="X264" s="50">
        <v>0.69858417930347882</v>
      </c>
      <c r="Y264" s="50">
        <v>0.39207871563783442</v>
      </c>
      <c r="Z264" s="50">
        <v>1.8503281049047741E-2</v>
      </c>
      <c r="AA264" s="50">
        <v>5.8763022063281115E-2</v>
      </c>
      <c r="AB264" s="50">
        <v>0.24427155369557121</v>
      </c>
      <c r="AC264" s="50">
        <v>6.9430577428728144E-3</v>
      </c>
      <c r="AD264" s="50">
        <v>5.6084852316265872E-2</v>
      </c>
      <c r="AE264" s="50">
        <v>0.14134367279365379</v>
      </c>
      <c r="AF264" s="50">
        <v>0.40957671169979099</v>
      </c>
      <c r="AG264" s="50">
        <v>0.38566305070855256</v>
      </c>
      <c r="AH264" s="50">
        <v>0.23117397401362214</v>
      </c>
      <c r="AI264" s="50">
        <v>0.74330071334469427</v>
      </c>
    </row>
    <row r="265" spans="2:35" x14ac:dyDescent="0.25">
      <c r="B265" s="5"/>
      <c r="C265" s="7"/>
      <c r="D265" s="5"/>
      <c r="E265" s="21" t="s">
        <v>74</v>
      </c>
      <c r="F265" s="21">
        <v>3.10274974356135</v>
      </c>
      <c r="G265" s="21">
        <v>3.2202265949597204</v>
      </c>
      <c r="H265" s="21">
        <v>4.3920610345851117</v>
      </c>
      <c r="I265" s="21">
        <v>0.49084925336749846</v>
      </c>
      <c r="J265" s="21">
        <v>2.9298366477984301E-2</v>
      </c>
      <c r="K265" s="21">
        <v>5.8659987157120161</v>
      </c>
      <c r="L265" s="21">
        <v>0.68891575548050066</v>
      </c>
      <c r="M265" s="21">
        <v>6.0063423850078044</v>
      </c>
      <c r="N265" s="21">
        <v>0.94133730150433148</v>
      </c>
      <c r="O265" s="21">
        <v>0.76824085663932162</v>
      </c>
      <c r="P265" s="21">
        <v>1.261996259123876</v>
      </c>
      <c r="Q265" s="21">
        <v>2.271108280605751</v>
      </c>
      <c r="R265" s="21">
        <v>4.781449612867811</v>
      </c>
      <c r="S265" s="21">
        <v>5.1238065815378082</v>
      </c>
      <c r="T265" s="21">
        <v>3.9554691024889541</v>
      </c>
      <c r="U265" s="21">
        <v>4.29765944201315</v>
      </c>
      <c r="V265" s="21">
        <v>5.3848685355704449</v>
      </c>
      <c r="W265" s="21">
        <v>5.7234235841994066</v>
      </c>
      <c r="X265" s="21">
        <v>3.8517825622345638</v>
      </c>
      <c r="Y265" s="21">
        <v>1.071303792786378</v>
      </c>
      <c r="Z265" s="21">
        <v>2.7435996921395858</v>
      </c>
      <c r="AA265" s="21">
        <v>4.5810342076896635</v>
      </c>
      <c r="AB265" s="21">
        <v>5.6143679387710401</v>
      </c>
      <c r="AC265" s="21">
        <v>0.80152544816953319</v>
      </c>
      <c r="AD265" s="21">
        <v>6.5337245235200108</v>
      </c>
      <c r="AE265" s="21">
        <v>4.9068254184240434</v>
      </c>
      <c r="AF265" s="21">
        <v>0.61813035973947161</v>
      </c>
      <c r="AG265" s="21">
        <v>1.4700536127704815</v>
      </c>
      <c r="AH265" s="21">
        <v>2.2892948070587806</v>
      </c>
      <c r="AI265" s="21">
        <v>0.22807002918311228</v>
      </c>
    </row>
    <row r="266" spans="2:35" x14ac:dyDescent="0.25">
      <c r="B266" s="5"/>
      <c r="C266" s="7"/>
      <c r="D266" s="5"/>
      <c r="E266" s="8" t="s">
        <v>73</v>
      </c>
      <c r="F266" s="8">
        <v>1</v>
      </c>
      <c r="G266" s="8">
        <v>1</v>
      </c>
      <c r="H266" s="8">
        <v>1</v>
      </c>
      <c r="I266" s="8">
        <v>1</v>
      </c>
      <c r="J266" s="8">
        <v>1</v>
      </c>
      <c r="K266" s="8">
        <v>1</v>
      </c>
      <c r="L266" s="8">
        <v>1</v>
      </c>
      <c r="M266" s="8">
        <v>1</v>
      </c>
      <c r="N266" s="8">
        <v>1</v>
      </c>
      <c r="O266" s="8">
        <v>0.97872340425531901</v>
      </c>
      <c r="P266" s="8">
        <v>0.97916666666666696</v>
      </c>
      <c r="Q266" s="8">
        <v>0.98214285714285698</v>
      </c>
      <c r="R266" s="8">
        <v>0.98387096774193505</v>
      </c>
      <c r="S266" s="8">
        <v>1</v>
      </c>
      <c r="T266" s="8">
        <v>1</v>
      </c>
      <c r="U266" s="8">
        <v>1</v>
      </c>
      <c r="V266" s="8">
        <v>1</v>
      </c>
      <c r="W266" s="8">
        <v>0.98245614035087703</v>
      </c>
      <c r="X266" s="8">
        <v>0.96363636363636396</v>
      </c>
      <c r="Y266" s="8">
        <v>0.96153846153846201</v>
      </c>
      <c r="Z266" s="8">
        <v>0.96363636363636396</v>
      </c>
      <c r="AA266" s="8">
        <v>0.98076923076923095</v>
      </c>
      <c r="AB266" s="8">
        <v>1</v>
      </c>
      <c r="AC266" s="8">
        <v>1</v>
      </c>
      <c r="AD266" s="8">
        <v>1</v>
      </c>
      <c r="AE266" s="8">
        <v>1</v>
      </c>
      <c r="AF266" s="8">
        <v>1</v>
      </c>
      <c r="AG266" s="8">
        <v>0.98113207547169801</v>
      </c>
      <c r="AH266" s="8">
        <v>0.93877551020408201</v>
      </c>
      <c r="AI266" s="8">
        <v>0.93617021276595702</v>
      </c>
    </row>
    <row r="267" spans="2:35" x14ac:dyDescent="0.25">
      <c r="B267" s="5"/>
      <c r="C267" s="7"/>
      <c r="D267" s="5"/>
      <c r="E267" s="5"/>
      <c r="F267" s="6"/>
      <c r="G267" s="6"/>
      <c r="H267" s="6"/>
      <c r="I267" s="6"/>
      <c r="J267" s="6"/>
      <c r="K267" s="6"/>
      <c r="L267" s="6"/>
      <c r="M267" s="6"/>
      <c r="N267" s="6"/>
      <c r="O267" s="6"/>
      <c r="P267" s="6"/>
      <c r="Q267" s="6"/>
      <c r="R267" s="6"/>
      <c r="S267" s="6"/>
      <c r="T267" s="6"/>
      <c r="U267" s="6"/>
      <c r="V267" s="6"/>
      <c r="W267" s="6"/>
      <c r="X267" s="6"/>
      <c r="Y267" s="6"/>
      <c r="Z267" s="6"/>
      <c r="AA267" s="6"/>
      <c r="AB267" s="6"/>
      <c r="AC267" s="6"/>
      <c r="AD267" s="6"/>
      <c r="AE267" s="6"/>
      <c r="AF267" s="6"/>
      <c r="AG267" s="6"/>
      <c r="AH267" s="6"/>
      <c r="AI267" s="6"/>
    </row>
    <row r="268" spans="2:35" x14ac:dyDescent="0.25">
      <c r="B268" s="5"/>
      <c r="C268" s="7"/>
      <c r="D268" s="5" t="s">
        <v>50</v>
      </c>
      <c r="E268" s="5" t="s">
        <v>67</v>
      </c>
      <c r="F268" s="6">
        <v>7.3396453409989695E-2</v>
      </c>
      <c r="G268" s="6">
        <v>2.9540506295640732E-2</v>
      </c>
      <c r="H268" s="6">
        <v>1.4116862772260824E-2</v>
      </c>
      <c r="I268" s="6">
        <v>9.0017689333988821E-2</v>
      </c>
      <c r="J268" s="6">
        <v>0.10677796793464212</v>
      </c>
      <c r="K268" s="6">
        <v>9.3612851642794509E-2</v>
      </c>
      <c r="L268" s="6">
        <v>8.2774178880740054E-2</v>
      </c>
      <c r="M268" s="6">
        <v>0.14801091125486907</v>
      </c>
      <c r="N268" s="6">
        <v>0.13033946645626551</v>
      </c>
      <c r="O268" s="6">
        <v>0.1446833597420005</v>
      </c>
      <c r="P268" s="6">
        <v>7.6597998005112453E-2</v>
      </c>
      <c r="Q268" s="6">
        <v>1.3804455444880745E-2</v>
      </c>
      <c r="R268" s="6">
        <v>9.5311434178038286E-3</v>
      </c>
      <c r="S268" s="6">
        <v>8.8595793868917389E-2</v>
      </c>
      <c r="T268" s="6">
        <v>5.7177957721882965E-2</v>
      </c>
      <c r="U268" s="6">
        <v>8.9324055568186206E-2</v>
      </c>
      <c r="V268" s="6">
        <v>0.15234829821966872</v>
      </c>
      <c r="W268" s="6">
        <v>2.514166051680964E-2</v>
      </c>
      <c r="X268" s="6">
        <v>0.11827958516786194</v>
      </c>
      <c r="Y268" s="6">
        <v>0.11497853940324529</v>
      </c>
      <c r="Z268" s="6">
        <v>1.7104253901724254E-2</v>
      </c>
      <c r="AA268" s="6">
        <v>0.11149115783692967</v>
      </c>
      <c r="AB268" s="6">
        <v>5.1155819931786035E-2</v>
      </c>
      <c r="AC268" s="6">
        <v>1.1971541023888742E-2</v>
      </c>
      <c r="AD268" s="6">
        <v>2.5694020158328081E-2</v>
      </c>
      <c r="AE268" s="6">
        <v>9.4027492300989585E-2</v>
      </c>
      <c r="AF268" s="6">
        <v>0.10689417464500262</v>
      </c>
      <c r="AG268" s="6">
        <v>2.1072927965533082E-2</v>
      </c>
      <c r="AH268" s="6">
        <v>3.6019153667104543E-2</v>
      </c>
      <c r="AI268" s="6">
        <v>7.9909589245159215E-2</v>
      </c>
    </row>
    <row r="269" spans="2:35" x14ac:dyDescent="0.25">
      <c r="B269" s="5"/>
      <c r="C269" s="7"/>
      <c r="D269" s="5"/>
      <c r="E269" s="5" t="s">
        <v>66</v>
      </c>
      <c r="F269" s="20">
        <v>22</v>
      </c>
      <c r="G269" s="20">
        <v>23</v>
      </c>
      <c r="H269" s="20">
        <v>3</v>
      </c>
      <c r="I269" s="20">
        <v>22</v>
      </c>
      <c r="J269" s="20">
        <v>2</v>
      </c>
      <c r="K269" s="20">
        <v>36</v>
      </c>
      <c r="L269" s="20">
        <v>20</v>
      </c>
      <c r="M269" s="20">
        <v>7</v>
      </c>
      <c r="N269" s="20">
        <v>16</v>
      </c>
      <c r="O269" s="20">
        <v>20</v>
      </c>
      <c r="P269" s="20">
        <v>16</v>
      </c>
      <c r="Q269" s="20">
        <v>49</v>
      </c>
      <c r="R269" s="20">
        <v>28</v>
      </c>
      <c r="S269" s="20">
        <v>35</v>
      </c>
      <c r="T269" s="20">
        <v>35</v>
      </c>
      <c r="U269" s="20">
        <v>30</v>
      </c>
      <c r="V269" s="20">
        <v>39</v>
      </c>
      <c r="W269" s="20">
        <v>13</v>
      </c>
      <c r="X269" s="20">
        <v>43</v>
      </c>
      <c r="Y269" s="20">
        <v>23</v>
      </c>
      <c r="Z269" s="20">
        <v>36</v>
      </c>
      <c r="AA269" s="20">
        <v>24</v>
      </c>
      <c r="AB269" s="20">
        <v>24</v>
      </c>
      <c r="AC269" s="20">
        <v>4</v>
      </c>
      <c r="AD269" s="20">
        <v>20</v>
      </c>
      <c r="AE269" s="20">
        <v>4</v>
      </c>
      <c r="AF269" s="20">
        <v>25</v>
      </c>
      <c r="AG269" s="20">
        <v>29</v>
      </c>
      <c r="AH269" s="20">
        <v>21</v>
      </c>
      <c r="AI269" s="20">
        <v>9</v>
      </c>
    </row>
    <row r="270" spans="2:35" x14ac:dyDescent="0.25">
      <c r="B270" s="5"/>
      <c r="C270" s="7"/>
      <c r="D270" s="5"/>
      <c r="E270" s="49" t="s">
        <v>68</v>
      </c>
      <c r="F270" s="50">
        <v>0.35000684947128818</v>
      </c>
      <c r="G270" s="50">
        <v>0.10349397846719574</v>
      </c>
      <c r="H270" s="50">
        <v>6.7607450119479995E-2</v>
      </c>
      <c r="I270" s="50">
        <v>0.36415506440294715</v>
      </c>
      <c r="J270" s="50">
        <v>0.6910489154210735</v>
      </c>
      <c r="K270" s="50">
        <v>0.1505556955011515</v>
      </c>
      <c r="L270" s="50">
        <v>0.20846566872991712</v>
      </c>
      <c r="M270" s="50">
        <v>0.42462108541109145</v>
      </c>
      <c r="N270" s="50">
        <v>0.36896308602699168</v>
      </c>
      <c r="O270" s="50">
        <v>0.64113436416855374</v>
      </c>
      <c r="P270" s="50">
        <v>0.4865551470254319</v>
      </c>
      <c r="Q270" s="50">
        <v>0.33470570549080803</v>
      </c>
      <c r="R270" s="50">
        <v>0.15952478187837987</v>
      </c>
      <c r="S270" s="50">
        <v>4.4317374250217097E-2</v>
      </c>
      <c r="T270" s="50">
        <v>0.19210743176127051</v>
      </c>
      <c r="U270" s="50">
        <v>0.68272848923872764</v>
      </c>
      <c r="V270" s="50">
        <v>0.64980304568060254</v>
      </c>
      <c r="W270" s="50">
        <v>0.36517180865780896</v>
      </c>
      <c r="X270" s="50">
        <v>2.0728562890858886E-2</v>
      </c>
      <c r="Y270" s="50">
        <v>0.20273927818949375</v>
      </c>
      <c r="Z270" s="50">
        <v>0.39398097899872037</v>
      </c>
      <c r="AA270" s="50">
        <v>0.11294769026441145</v>
      </c>
      <c r="AB270" s="50">
        <v>0.10579288324644352</v>
      </c>
      <c r="AC270" s="50">
        <v>0.65945070257949756</v>
      </c>
      <c r="AD270" s="50">
        <v>0.41539113865600996</v>
      </c>
      <c r="AE270" s="50">
        <v>9.5355273661103024E-2</v>
      </c>
      <c r="AF270" s="50">
        <v>0.41118737895542062</v>
      </c>
      <c r="AG270" s="50">
        <v>7.5943211138632741E-2</v>
      </c>
      <c r="AH270" s="50">
        <v>0.50720628126129652</v>
      </c>
      <c r="AI270" s="50">
        <v>1.7741225489012667E-2</v>
      </c>
    </row>
    <row r="271" spans="2:35" x14ac:dyDescent="0.25">
      <c r="B271" s="5"/>
      <c r="C271" s="7"/>
      <c r="D271" s="5"/>
      <c r="E271" s="21" t="s">
        <v>74</v>
      </c>
      <c r="F271" s="21">
        <v>2.9217529116154353</v>
      </c>
      <c r="G271" s="21">
        <v>3.3559223530994959</v>
      </c>
      <c r="H271" s="21">
        <v>5.6349345053518602</v>
      </c>
      <c r="I271" s="21">
        <v>5.2078053917366907</v>
      </c>
      <c r="J271" s="21">
        <v>3.5748475666465086E-2</v>
      </c>
      <c r="K271" s="21">
        <v>0.18401694720645609</v>
      </c>
      <c r="L271" s="21">
        <v>2.923759466174189</v>
      </c>
      <c r="M271" s="21">
        <v>0.96018275049666479</v>
      </c>
      <c r="N271" s="21">
        <v>1.8711536682577115</v>
      </c>
      <c r="O271" s="21">
        <v>4.6918035272446703</v>
      </c>
      <c r="P271" s="21">
        <v>1.5370173149137043</v>
      </c>
      <c r="Q271" s="21">
        <v>4.0297204399514657</v>
      </c>
      <c r="R271" s="21">
        <v>0.92871357958375789</v>
      </c>
      <c r="S271" s="21">
        <v>0.30660115048090936</v>
      </c>
      <c r="T271" s="21">
        <v>2.6388692737920847</v>
      </c>
      <c r="U271" s="21">
        <v>1.0195846787337517</v>
      </c>
      <c r="V271" s="21">
        <v>1.5892602311405146</v>
      </c>
      <c r="W271" s="21">
        <v>5.4834527285717805</v>
      </c>
      <c r="X271" s="21">
        <v>0.37946151194032302</v>
      </c>
      <c r="Y271" s="21">
        <v>4.5031927538649459</v>
      </c>
      <c r="Z271" s="21">
        <v>2.9824478295326555</v>
      </c>
      <c r="AA271" s="21">
        <v>3.8845372518885792</v>
      </c>
      <c r="AB271" s="21">
        <v>0.5620792955986722</v>
      </c>
      <c r="AC271" s="21">
        <v>5.4729689205221304</v>
      </c>
      <c r="AD271" s="21">
        <v>4.5624736214740267</v>
      </c>
      <c r="AE271" s="21">
        <v>2.1154539099513539</v>
      </c>
      <c r="AF271" s="21">
        <v>4.254548121875473</v>
      </c>
      <c r="AG271" s="21">
        <v>4.50120846661651</v>
      </c>
      <c r="AH271" s="21">
        <v>6.1116274600958507</v>
      </c>
      <c r="AI271" s="21">
        <v>3.0092630541604755</v>
      </c>
    </row>
    <row r="272" spans="2:35" x14ac:dyDescent="0.25">
      <c r="B272" s="5"/>
      <c r="C272" s="7"/>
      <c r="D272" s="5"/>
      <c r="E272" s="8" t="s">
        <v>73</v>
      </c>
      <c r="F272" s="8">
        <v>1</v>
      </c>
      <c r="G272" s="8">
        <v>1</v>
      </c>
      <c r="H272" s="8">
        <v>1</v>
      </c>
      <c r="I272" s="8">
        <v>1</v>
      </c>
      <c r="J272" s="8">
        <v>1</v>
      </c>
      <c r="K272" s="8">
        <v>1</v>
      </c>
      <c r="L272" s="8">
        <v>1</v>
      </c>
      <c r="M272" s="8">
        <v>1</v>
      </c>
      <c r="N272" s="8">
        <v>1</v>
      </c>
      <c r="O272" s="8">
        <v>0.97560975609756095</v>
      </c>
      <c r="P272" s="8">
        <v>0.97674418604651203</v>
      </c>
      <c r="Q272" s="8">
        <v>0.98113207547169801</v>
      </c>
      <c r="R272" s="8">
        <v>0.98275862068965503</v>
      </c>
      <c r="S272" s="8">
        <v>1</v>
      </c>
      <c r="T272" s="8">
        <v>1</v>
      </c>
      <c r="U272" s="8">
        <v>1</v>
      </c>
      <c r="V272" s="8">
        <v>1</v>
      </c>
      <c r="W272" s="8">
        <v>1</v>
      </c>
      <c r="X272" s="8">
        <v>0.98039215686274495</v>
      </c>
      <c r="Y272" s="8">
        <v>0.97826086956521696</v>
      </c>
      <c r="Z272" s="8">
        <v>0.97674418604651203</v>
      </c>
      <c r="AA272" s="8">
        <v>0.97499999999999998</v>
      </c>
      <c r="AB272" s="8">
        <v>1</v>
      </c>
      <c r="AC272" s="8">
        <v>1</v>
      </c>
      <c r="AD272" s="8">
        <v>1</v>
      </c>
      <c r="AE272" s="8">
        <v>1</v>
      </c>
      <c r="AF272" s="8">
        <v>1</v>
      </c>
      <c r="AG272" s="8">
        <v>0.97727272727272696</v>
      </c>
      <c r="AH272" s="8">
        <v>0.95121951219512202</v>
      </c>
      <c r="AI272" s="8">
        <v>0.94871794871794901</v>
      </c>
    </row>
    <row r="273" spans="2:35" x14ac:dyDescent="0.25">
      <c r="B273" s="5"/>
      <c r="C273" s="7"/>
      <c r="D273" s="5"/>
      <c r="E273" s="5"/>
      <c r="F273" s="6"/>
      <c r="G273" s="6"/>
      <c r="H273" s="6"/>
      <c r="I273" s="6"/>
      <c r="J273" s="6"/>
      <c r="K273" s="6"/>
      <c r="L273" s="6"/>
      <c r="M273" s="6"/>
      <c r="N273" s="6"/>
      <c r="O273" s="6"/>
      <c r="P273" s="6"/>
      <c r="Q273" s="6"/>
      <c r="R273" s="6"/>
      <c r="S273" s="6"/>
      <c r="T273" s="6"/>
      <c r="U273" s="6"/>
      <c r="V273" s="6"/>
      <c r="W273" s="6"/>
      <c r="X273" s="6"/>
      <c r="Y273" s="6"/>
      <c r="Z273" s="6"/>
      <c r="AA273" s="6"/>
      <c r="AB273" s="6"/>
      <c r="AC273" s="6"/>
      <c r="AD273" s="6"/>
      <c r="AE273" s="6"/>
      <c r="AF273" s="6"/>
      <c r="AG273" s="6"/>
      <c r="AH273" s="6"/>
      <c r="AI273" s="6"/>
    </row>
    <row r="274" spans="2:35" x14ac:dyDescent="0.25">
      <c r="B274" s="5"/>
      <c r="C274" s="7"/>
      <c r="D274" s="5" t="s">
        <v>49</v>
      </c>
      <c r="E274" s="5" t="s">
        <v>67</v>
      </c>
      <c r="F274" s="6">
        <v>0</v>
      </c>
      <c r="G274" s="6">
        <v>4.8109029367393974E-2</v>
      </c>
      <c r="H274" s="6">
        <v>5.6330920552240302E-2</v>
      </c>
      <c r="I274" s="6">
        <v>0.15683083472375786</v>
      </c>
      <c r="J274" s="6">
        <v>0.18440169615014917</v>
      </c>
      <c r="K274" s="6">
        <v>8.4930434108242414E-2</v>
      </c>
      <c r="L274" s="6">
        <v>0.14351081369078258</v>
      </c>
      <c r="M274" s="6">
        <v>0.11654856307302766</v>
      </c>
      <c r="N274" s="6">
        <v>3.7686994564974922E-2</v>
      </c>
      <c r="O274" s="6">
        <v>5.9237487326375134E-2</v>
      </c>
      <c r="P274" s="6">
        <v>3.9786151597479155E-2</v>
      </c>
      <c r="Q274" s="6">
        <v>0.17132177406325144</v>
      </c>
      <c r="R274" s="6">
        <v>8.0610945977583032E-2</v>
      </c>
      <c r="S274" s="6">
        <v>7.854495280855095E-2</v>
      </c>
      <c r="T274" s="6">
        <v>8.8582255596170889E-2</v>
      </c>
      <c r="U274" s="6">
        <v>1.61402472110726E-2</v>
      </c>
      <c r="V274" s="6">
        <v>0.2060762882381417</v>
      </c>
      <c r="W274" s="6">
        <v>0.16206036171920649</v>
      </c>
      <c r="X274" s="6">
        <v>0.18309984802579196</v>
      </c>
      <c r="Y274" s="6">
        <v>0.10485634208709947</v>
      </c>
      <c r="Z274" s="6">
        <v>3.6818461059609252E-2</v>
      </c>
      <c r="AA274" s="6">
        <v>0.10601779960585675</v>
      </c>
      <c r="AB274" s="6">
        <v>0.11865917984780841</v>
      </c>
      <c r="AC274" s="6">
        <v>6.7911838363500843E-2</v>
      </c>
      <c r="AD274" s="6">
        <v>4.6151039425148449E-2</v>
      </c>
      <c r="AE274" s="6">
        <v>0.11486983678512776</v>
      </c>
      <c r="AF274" s="6">
        <v>0.13758327287685815</v>
      </c>
      <c r="AG274" s="6">
        <v>6.2665032442969559E-2</v>
      </c>
      <c r="AH274" s="6">
        <v>9.9806587815655545E-2</v>
      </c>
      <c r="AI274" s="6">
        <v>0.13999743281601298</v>
      </c>
    </row>
    <row r="275" spans="2:35" x14ac:dyDescent="0.25">
      <c r="B275" s="5"/>
      <c r="C275" s="7"/>
      <c r="D275" s="5"/>
      <c r="E275" s="5" t="s">
        <v>66</v>
      </c>
      <c r="F275" s="20">
        <v>2</v>
      </c>
      <c r="G275" s="20">
        <v>1</v>
      </c>
      <c r="H275" s="20">
        <v>3</v>
      </c>
      <c r="I275" s="20">
        <v>4</v>
      </c>
      <c r="J275" s="20">
        <v>1</v>
      </c>
      <c r="K275" s="20">
        <v>5</v>
      </c>
      <c r="L275" s="20">
        <v>1</v>
      </c>
      <c r="M275" s="20">
        <v>7</v>
      </c>
      <c r="N275" s="20">
        <v>8</v>
      </c>
      <c r="O275" s="20">
        <v>2</v>
      </c>
      <c r="P275" s="20">
        <v>2</v>
      </c>
      <c r="Q275" s="20">
        <v>3</v>
      </c>
      <c r="R275" s="20">
        <v>1</v>
      </c>
      <c r="S275" s="20">
        <v>1</v>
      </c>
      <c r="T275" s="20">
        <v>2</v>
      </c>
      <c r="U275" s="20">
        <v>1</v>
      </c>
      <c r="V275" s="20">
        <v>2</v>
      </c>
      <c r="W275" s="20">
        <v>0</v>
      </c>
      <c r="X275" s="20">
        <v>3</v>
      </c>
      <c r="Y275" s="20">
        <v>6</v>
      </c>
      <c r="Z275" s="20">
        <v>1</v>
      </c>
      <c r="AA275" s="20">
        <v>1</v>
      </c>
      <c r="AB275" s="20">
        <v>3</v>
      </c>
      <c r="AC275" s="20">
        <v>1</v>
      </c>
      <c r="AD275" s="20">
        <v>0</v>
      </c>
      <c r="AE275" s="20">
        <v>1</v>
      </c>
      <c r="AF275" s="20">
        <v>7</v>
      </c>
      <c r="AG275" s="20">
        <v>9</v>
      </c>
      <c r="AH275" s="20">
        <v>8</v>
      </c>
      <c r="AI275" s="20">
        <v>5</v>
      </c>
    </row>
    <row r="276" spans="2:35" x14ac:dyDescent="0.25">
      <c r="B276" s="5"/>
      <c r="C276" s="7"/>
      <c r="D276" s="5"/>
      <c r="E276" s="49" t="s">
        <v>68</v>
      </c>
      <c r="F276" s="50">
        <v>5.0582925913445854E-2</v>
      </c>
      <c r="G276" s="50">
        <v>3.8045445933822038E-2</v>
      </c>
      <c r="H276" s="50">
        <v>6.553920058740989E-2</v>
      </c>
      <c r="I276" s="50">
        <v>0.27419745554034081</v>
      </c>
      <c r="J276" s="50">
        <v>0.23255220862086687</v>
      </c>
      <c r="K276" s="50">
        <v>0.11044887906955542</v>
      </c>
      <c r="L276" s="50">
        <v>0.53734785118187556</v>
      </c>
      <c r="M276" s="50">
        <v>5.3909397826518268E-2</v>
      </c>
      <c r="N276" s="50">
        <v>0.28350014699884174</v>
      </c>
      <c r="O276" s="50">
        <v>4.977373469546309E-2</v>
      </c>
      <c r="P276" s="50">
        <v>2.5627230571443227E-2</v>
      </c>
      <c r="Q276" s="50">
        <v>0.45855263962960918</v>
      </c>
      <c r="R276" s="50">
        <v>0.62746284927953466</v>
      </c>
      <c r="S276" s="50">
        <v>0.27676742207200095</v>
      </c>
      <c r="T276" s="50">
        <v>0.59494831826399042</v>
      </c>
      <c r="U276" s="50">
        <v>4.1889011446656334E-2</v>
      </c>
      <c r="V276" s="50">
        <v>0.51847721355424381</v>
      </c>
      <c r="W276" s="50">
        <v>0.42380134813519099</v>
      </c>
      <c r="X276" s="50">
        <v>0.42966619076901003</v>
      </c>
      <c r="Y276" s="50">
        <v>3.9287249351213208E-2</v>
      </c>
      <c r="Z276" s="50">
        <v>0.41263646307472107</v>
      </c>
      <c r="AA276" s="50">
        <v>0.3196042337921069</v>
      </c>
      <c r="AB276" s="50">
        <v>0.4161888247543209</v>
      </c>
      <c r="AC276" s="50">
        <v>0.62824216274054523</v>
      </c>
      <c r="AD276" s="50">
        <v>0.53856807704906517</v>
      </c>
      <c r="AE276" s="50">
        <v>0.12524129364709513</v>
      </c>
      <c r="AF276" s="50">
        <v>0.31573625357986546</v>
      </c>
      <c r="AG276" s="50">
        <v>0.28172841117249625</v>
      </c>
      <c r="AH276" s="50">
        <v>0.45067114920204232</v>
      </c>
      <c r="AI276" s="50">
        <v>9.9451953781521558E-3</v>
      </c>
    </row>
    <row r="277" spans="2:35" x14ac:dyDescent="0.25">
      <c r="B277" s="5"/>
      <c r="C277" s="7"/>
      <c r="D277" s="5"/>
      <c r="E277" s="21" t="s">
        <v>74</v>
      </c>
      <c r="F277" s="21">
        <v>0</v>
      </c>
      <c r="G277" s="21">
        <v>3.323277716711138</v>
      </c>
      <c r="H277" s="21">
        <v>8.4243517088327309</v>
      </c>
      <c r="I277" s="21">
        <v>1.5821873918636067</v>
      </c>
      <c r="J277" s="21">
        <v>7.7801937854910221</v>
      </c>
      <c r="K277" s="21">
        <v>8.4205354397684875</v>
      </c>
      <c r="L277" s="21">
        <v>7.9443674662136354</v>
      </c>
      <c r="M277" s="21">
        <v>6.6654992765699275</v>
      </c>
      <c r="N277" s="21">
        <v>3.8446015933204056</v>
      </c>
      <c r="O277" s="21">
        <v>6.8193662595592368</v>
      </c>
      <c r="P277" s="21">
        <v>6.6016226156866677</v>
      </c>
      <c r="Q277" s="21">
        <v>1.1945456256518783</v>
      </c>
      <c r="R277" s="21">
        <v>6.0457404756086506</v>
      </c>
      <c r="S277" s="21">
        <v>1.3607629581748195</v>
      </c>
      <c r="T277" s="21">
        <v>5.4256046752467739</v>
      </c>
      <c r="U277" s="21">
        <v>3.4826312675785385</v>
      </c>
      <c r="V277" s="21">
        <v>0.20153654182913772</v>
      </c>
      <c r="W277" s="21">
        <v>5.9436314346679175E-2</v>
      </c>
      <c r="X277" s="21">
        <v>7.9312275539351598</v>
      </c>
      <c r="Y277" s="21">
        <v>0.65864759063268219</v>
      </c>
      <c r="Z277" s="21">
        <v>2.8489576506871366</v>
      </c>
      <c r="AA277" s="21">
        <v>1.1954666835345404</v>
      </c>
      <c r="AB277" s="21">
        <v>7.7729091882853574</v>
      </c>
      <c r="AC277" s="21">
        <v>1.5165665220136662</v>
      </c>
      <c r="AD277" s="21">
        <v>4.0657591950931646</v>
      </c>
      <c r="AE277" s="21">
        <v>5.9426421963365206</v>
      </c>
      <c r="AF277" s="21">
        <v>5.6305711173264523</v>
      </c>
      <c r="AG277" s="21">
        <v>6.225174615937469</v>
      </c>
      <c r="AH277" s="21">
        <v>2.0127946808088439</v>
      </c>
      <c r="AI277" s="21">
        <v>6.1709725882601782</v>
      </c>
    </row>
    <row r="278" spans="2:35" x14ac:dyDescent="0.25">
      <c r="B278" s="5"/>
      <c r="C278" s="7"/>
      <c r="D278" s="5"/>
      <c r="E278" s="8" t="s">
        <v>73</v>
      </c>
      <c r="F278" s="8">
        <v>1</v>
      </c>
      <c r="G278" s="8">
        <v>1</v>
      </c>
      <c r="H278" s="8">
        <v>1</v>
      </c>
      <c r="I278" s="8">
        <v>1</v>
      </c>
      <c r="J278" s="8">
        <v>1</v>
      </c>
      <c r="K278" s="8">
        <v>1</v>
      </c>
      <c r="L278" s="8">
        <v>1</v>
      </c>
      <c r="M278" s="8">
        <v>1</v>
      </c>
      <c r="N278" s="8">
        <v>1</v>
      </c>
      <c r="O278" s="8">
        <v>1</v>
      </c>
      <c r="P278" s="8">
        <v>1</v>
      </c>
      <c r="Q278" s="8">
        <v>1</v>
      </c>
      <c r="R278" s="8">
        <v>1</v>
      </c>
      <c r="S278" s="8">
        <v>1</v>
      </c>
      <c r="T278" s="8">
        <v>1</v>
      </c>
      <c r="U278" s="8">
        <v>1</v>
      </c>
      <c r="V278" s="8">
        <v>1</v>
      </c>
      <c r="W278" s="8">
        <v>0.75</v>
      </c>
      <c r="X278" s="8">
        <v>0.75</v>
      </c>
      <c r="Y278" s="8">
        <v>0.83333333333333304</v>
      </c>
      <c r="Z278" s="8">
        <v>0.91666666666666696</v>
      </c>
      <c r="AA278" s="8">
        <v>1</v>
      </c>
      <c r="AB278" s="8">
        <v>1</v>
      </c>
      <c r="AC278" s="8">
        <v>1</v>
      </c>
      <c r="AD278" s="8">
        <v>1</v>
      </c>
      <c r="AE278" s="8">
        <v>1</v>
      </c>
      <c r="AF278" s="8">
        <v>1</v>
      </c>
      <c r="AG278" s="8">
        <v>1</v>
      </c>
      <c r="AH278" s="8">
        <v>0.875</v>
      </c>
      <c r="AI278" s="8">
        <v>0.875</v>
      </c>
    </row>
    <row r="279" spans="2:35" x14ac:dyDescent="0.25">
      <c r="B279" s="5"/>
      <c r="C279" s="7"/>
      <c r="D279" s="5"/>
      <c r="E279" s="5"/>
      <c r="F279" s="6"/>
      <c r="G279" s="6"/>
      <c r="H279" s="6"/>
      <c r="I279" s="6"/>
      <c r="J279" s="6"/>
      <c r="K279" s="6"/>
      <c r="L279" s="6"/>
      <c r="M279" s="6"/>
      <c r="N279" s="6"/>
      <c r="O279" s="6"/>
      <c r="P279" s="6"/>
      <c r="Q279" s="6"/>
      <c r="R279" s="6"/>
      <c r="S279" s="6"/>
      <c r="T279" s="6"/>
      <c r="U279" s="6"/>
      <c r="V279" s="6"/>
      <c r="W279" s="6"/>
      <c r="X279" s="6"/>
      <c r="Y279" s="6"/>
      <c r="Z279" s="6"/>
      <c r="AA279" s="6"/>
      <c r="AB279" s="6"/>
      <c r="AC279" s="6"/>
      <c r="AD279" s="6"/>
      <c r="AE279" s="6"/>
      <c r="AF279" s="6"/>
      <c r="AG279" s="6"/>
      <c r="AH279" s="6"/>
      <c r="AI279" s="6"/>
    </row>
    <row r="280" spans="2:35" x14ac:dyDescent="0.25">
      <c r="B280" s="5"/>
      <c r="C280" s="7" t="s">
        <v>2</v>
      </c>
      <c r="D280" s="5" t="s">
        <v>51</v>
      </c>
      <c r="E280" s="5" t="s">
        <v>67</v>
      </c>
      <c r="F280" s="6">
        <v>1.175534994436936E-2</v>
      </c>
      <c r="G280" s="6">
        <v>0.10611573059381418</v>
      </c>
      <c r="H280" s="6">
        <v>0.1467328174130195</v>
      </c>
      <c r="I280" s="6">
        <v>2.3931364183334219E-2</v>
      </c>
      <c r="J280" s="6">
        <v>0.13180279421355712</v>
      </c>
      <c r="K280" s="6">
        <v>9.9173097876896377E-2</v>
      </c>
      <c r="L280" s="6">
        <v>8.5288023990111512E-4</v>
      </c>
      <c r="M280" s="6">
        <v>3.9525014267637396E-2</v>
      </c>
      <c r="N280" s="6">
        <v>0.10836807029529867</v>
      </c>
      <c r="O280" s="6">
        <v>6.1529178898545228E-2</v>
      </c>
      <c r="P280" s="6">
        <v>3.4102970341119435E-2</v>
      </c>
      <c r="Q280" s="6">
        <v>5.7323912946510625E-2</v>
      </c>
      <c r="R280" s="6">
        <v>6.5188454308710023E-2</v>
      </c>
      <c r="S280" s="6">
        <v>0.10434834979958005</v>
      </c>
      <c r="T280" s="6">
        <v>0.11912853211692397</v>
      </c>
      <c r="U280" s="6">
        <v>4.5089313182247806E-2</v>
      </c>
      <c r="V280" s="6">
        <v>9.7423127702689058E-2</v>
      </c>
      <c r="W280" s="6">
        <v>7.6193646802342682E-2</v>
      </c>
      <c r="X280" s="6">
        <v>1.8642533368523524E-2</v>
      </c>
      <c r="Y280" s="6">
        <v>0.13999042076687787</v>
      </c>
      <c r="Z280" s="6">
        <v>0.10143653037625966</v>
      </c>
      <c r="AA280" s="6">
        <v>0.13779122960227938</v>
      </c>
      <c r="AB280" s="6">
        <v>0.14827182273467662</v>
      </c>
      <c r="AC280" s="6">
        <v>1.3402187723875147E-2</v>
      </c>
      <c r="AD280" s="6">
        <v>8.9836256154849539E-2</v>
      </c>
      <c r="AE280" s="6">
        <v>6.9565528991156582E-3</v>
      </c>
      <c r="AF280" s="6">
        <v>6.5356786462230795E-2</v>
      </c>
      <c r="AG280" s="6">
        <v>6.8162919474430095E-2</v>
      </c>
      <c r="AH280" s="6">
        <v>2.850568076087882E-2</v>
      </c>
      <c r="AI280" s="6">
        <v>1.0550954835011436E-2</v>
      </c>
    </row>
    <row r="281" spans="2:35" x14ac:dyDescent="0.25">
      <c r="B281" s="5"/>
      <c r="C281" s="7"/>
      <c r="D281" s="5"/>
      <c r="E281" s="5" t="s">
        <v>66</v>
      </c>
      <c r="F281" s="20">
        <v>0</v>
      </c>
      <c r="G281" s="20">
        <v>0</v>
      </c>
      <c r="H281" s="20">
        <v>1</v>
      </c>
      <c r="I281" s="20">
        <v>1</v>
      </c>
      <c r="J281" s="20">
        <v>1</v>
      </c>
      <c r="K281" s="20">
        <v>2</v>
      </c>
      <c r="L281" s="20">
        <v>4</v>
      </c>
      <c r="M281" s="20">
        <v>4</v>
      </c>
      <c r="N281" s="20">
        <v>6</v>
      </c>
      <c r="O281" s="20">
        <v>3</v>
      </c>
      <c r="P281" s="20">
        <v>4</v>
      </c>
      <c r="Q281" s="20">
        <v>9</v>
      </c>
      <c r="R281" s="20">
        <v>15</v>
      </c>
      <c r="S281" s="20">
        <v>5</v>
      </c>
      <c r="T281" s="20">
        <v>12</v>
      </c>
      <c r="U281" s="20">
        <v>10</v>
      </c>
      <c r="V281" s="20">
        <v>2</v>
      </c>
      <c r="W281" s="20">
        <v>12</v>
      </c>
      <c r="X281" s="20">
        <v>1</v>
      </c>
      <c r="Y281" s="20">
        <v>9</v>
      </c>
      <c r="Z281" s="20">
        <v>2</v>
      </c>
      <c r="AA281" s="20">
        <v>22</v>
      </c>
      <c r="AB281" s="20">
        <v>23</v>
      </c>
      <c r="AC281" s="20">
        <v>13</v>
      </c>
      <c r="AD281" s="20">
        <v>16</v>
      </c>
      <c r="AE281" s="20">
        <v>3</v>
      </c>
      <c r="AF281" s="20">
        <v>12</v>
      </c>
      <c r="AG281" s="20">
        <v>14</v>
      </c>
      <c r="AH281" s="20">
        <v>8</v>
      </c>
      <c r="AI281" s="20">
        <v>3</v>
      </c>
    </row>
    <row r="282" spans="2:35" x14ac:dyDescent="0.25">
      <c r="B282" s="5"/>
      <c r="C282" s="7"/>
      <c r="D282" s="5"/>
      <c r="E282" s="49" t="s">
        <v>68</v>
      </c>
      <c r="F282" s="50">
        <v>0.2970838554659167</v>
      </c>
      <c r="G282" s="50">
        <v>0.4761473079022624</v>
      </c>
      <c r="H282" s="50">
        <v>0.22381828328154107</v>
      </c>
      <c r="I282" s="50">
        <v>0.33896417954361163</v>
      </c>
      <c r="J282" s="50">
        <v>0.17230272100100819</v>
      </c>
      <c r="K282" s="50">
        <v>6.8366307863321407E-3</v>
      </c>
      <c r="L282" s="50">
        <v>0.59264663596887468</v>
      </c>
      <c r="M282" s="50">
        <v>6.1612643357066975E-2</v>
      </c>
      <c r="N282" s="50">
        <v>0.12228203853561848</v>
      </c>
      <c r="O282" s="50">
        <v>0.25916553590424052</v>
      </c>
      <c r="P282" s="50">
        <v>4.4759927764527349E-2</v>
      </c>
      <c r="Q282" s="50">
        <v>0.75959742454524626</v>
      </c>
      <c r="R282" s="50">
        <v>0.6000530555836121</v>
      </c>
      <c r="S282" s="50">
        <v>0.32531546940732192</v>
      </c>
      <c r="T282" s="50">
        <v>0.11400159369449084</v>
      </c>
      <c r="U282" s="50">
        <v>0.2912554439725844</v>
      </c>
      <c r="V282" s="50">
        <v>0.76414823565617518</v>
      </c>
      <c r="W282" s="50">
        <v>0.18287445277323397</v>
      </c>
      <c r="X282" s="50">
        <v>0.30919336753463372</v>
      </c>
      <c r="Y282" s="50">
        <v>0.68902696477966241</v>
      </c>
      <c r="Z282" s="50">
        <v>0.79781471968829198</v>
      </c>
      <c r="AA282" s="50">
        <v>0.66549568413243609</v>
      </c>
      <c r="AB282" s="50">
        <v>0.12994600047603211</v>
      </c>
      <c r="AC282" s="50">
        <v>0.56406463684612673</v>
      </c>
      <c r="AD282" s="50">
        <v>0.30850238926862472</v>
      </c>
      <c r="AE282" s="50">
        <v>0.32672298279552497</v>
      </c>
      <c r="AF282" s="50">
        <v>0.35189975552770264</v>
      </c>
      <c r="AG282" s="50">
        <v>0.2120976365623139</v>
      </c>
      <c r="AH282" s="50">
        <v>0.10535502861391202</v>
      </c>
      <c r="AI282" s="50">
        <v>0.32134445914398763</v>
      </c>
    </row>
    <row r="283" spans="2:35" x14ac:dyDescent="0.25">
      <c r="B283" s="5"/>
      <c r="C283" s="7"/>
      <c r="D283" s="5"/>
      <c r="E283" s="21" t="s">
        <v>74</v>
      </c>
      <c r="F283" s="21">
        <v>2.3523774471509915</v>
      </c>
      <c r="G283" s="21">
        <v>3.952362945710826</v>
      </c>
      <c r="H283" s="21">
        <v>1.2609055393437167</v>
      </c>
      <c r="I283" s="21">
        <v>6.5241672138451472</v>
      </c>
      <c r="J283" s="21">
        <v>0.39721192705522357</v>
      </c>
      <c r="K283" s="21">
        <v>2.2236109914899185</v>
      </c>
      <c r="L283" s="21">
        <v>1.2553754453663928</v>
      </c>
      <c r="M283" s="21">
        <v>1.8185921495357558</v>
      </c>
      <c r="N283" s="21">
        <v>0.15145911140853824</v>
      </c>
      <c r="O283" s="21">
        <v>3.9191318386605078</v>
      </c>
      <c r="P283" s="21">
        <v>2.5892280305252715</v>
      </c>
      <c r="Q283" s="21">
        <v>2.752291271358223</v>
      </c>
      <c r="R283" s="21">
        <v>2.9068162027621387</v>
      </c>
      <c r="S283" s="21">
        <v>4.8807371190341122</v>
      </c>
      <c r="T283" s="21">
        <v>1.750244288652641</v>
      </c>
      <c r="U283" s="21">
        <v>5.0938341793453263</v>
      </c>
      <c r="V283" s="21">
        <v>1.9963358223957317</v>
      </c>
      <c r="W283" s="21">
        <v>3.8230077260747923</v>
      </c>
      <c r="X283" s="21">
        <v>4.4927037292343872</v>
      </c>
      <c r="Y283" s="21">
        <v>1.1231495379875691</v>
      </c>
      <c r="Z283" s="21">
        <v>2.5574932298324078</v>
      </c>
      <c r="AA283" s="21">
        <v>0.97385936604297607</v>
      </c>
      <c r="AB283" s="21">
        <v>0.41154570173158811</v>
      </c>
      <c r="AC283" s="21">
        <v>5.2936277979213555</v>
      </c>
      <c r="AD283" s="21">
        <v>4.0588853919344672</v>
      </c>
      <c r="AE283" s="21">
        <v>5.698606014616785</v>
      </c>
      <c r="AF283" s="21">
        <v>4.9599968343402407</v>
      </c>
      <c r="AG283" s="21">
        <v>1.6735025484624795</v>
      </c>
      <c r="AH283" s="21">
        <v>2.374690242876321</v>
      </c>
      <c r="AI283" s="21">
        <v>1.8067826563473139</v>
      </c>
    </row>
    <row r="284" spans="2:35" x14ac:dyDescent="0.25">
      <c r="B284" s="5"/>
      <c r="C284" s="7"/>
      <c r="D284" s="5"/>
      <c r="E284" s="8" t="s">
        <v>73</v>
      </c>
      <c r="F284" s="8">
        <v>1</v>
      </c>
      <c r="G284" s="8">
        <v>1</v>
      </c>
      <c r="H284" s="8">
        <v>1</v>
      </c>
      <c r="I284" s="8">
        <v>1</v>
      </c>
      <c r="J284" s="8">
        <v>1</v>
      </c>
      <c r="K284" s="8">
        <v>1</v>
      </c>
      <c r="L284" s="8">
        <v>1</v>
      </c>
      <c r="M284" s="8">
        <v>1</v>
      </c>
      <c r="N284" s="8">
        <v>1</v>
      </c>
      <c r="O284" s="8">
        <v>1</v>
      </c>
      <c r="P284" s="8">
        <v>1</v>
      </c>
      <c r="Q284" s="8">
        <v>1</v>
      </c>
      <c r="R284" s="8">
        <v>1</v>
      </c>
      <c r="S284" s="8">
        <v>1</v>
      </c>
      <c r="T284" s="8">
        <v>1</v>
      </c>
      <c r="U284" s="8">
        <v>1</v>
      </c>
      <c r="V284" s="8">
        <v>1</v>
      </c>
      <c r="W284" s="8">
        <v>1</v>
      </c>
      <c r="X284" s="8">
        <v>1</v>
      </c>
      <c r="Y284" s="8">
        <v>1</v>
      </c>
      <c r="Z284" s="8">
        <v>1</v>
      </c>
      <c r="AA284" s="8">
        <v>1</v>
      </c>
      <c r="AB284" s="8">
        <v>1</v>
      </c>
      <c r="AC284" s="8">
        <v>1</v>
      </c>
      <c r="AD284" s="8">
        <v>1</v>
      </c>
      <c r="AE284" s="8">
        <v>1</v>
      </c>
      <c r="AF284" s="8">
        <v>1</v>
      </c>
      <c r="AG284" s="8">
        <v>1</v>
      </c>
      <c r="AH284" s="8">
        <v>0.88888888888888895</v>
      </c>
      <c r="AI284" s="8">
        <v>0.9</v>
      </c>
    </row>
    <row r="285" spans="2:35" x14ac:dyDescent="0.25">
      <c r="B285" s="5"/>
      <c r="C285" s="7"/>
      <c r="D285" s="5"/>
      <c r="E285" s="5"/>
      <c r="F285" s="6"/>
      <c r="G285" s="6"/>
      <c r="H285" s="6"/>
      <c r="I285" s="6"/>
      <c r="J285" s="6"/>
      <c r="K285" s="6"/>
      <c r="L285" s="6"/>
      <c r="M285" s="6"/>
      <c r="N285" s="6"/>
      <c r="O285" s="6"/>
      <c r="P285" s="6"/>
      <c r="Q285" s="6"/>
      <c r="R285" s="6"/>
      <c r="S285" s="6"/>
      <c r="T285" s="6"/>
      <c r="U285" s="6"/>
      <c r="V285" s="6"/>
      <c r="W285" s="6"/>
      <c r="X285" s="6"/>
      <c r="Y285" s="6"/>
      <c r="Z285" s="6"/>
      <c r="AA285" s="6"/>
      <c r="AB285" s="6"/>
      <c r="AC285" s="6"/>
      <c r="AD285" s="6"/>
      <c r="AE285" s="6"/>
      <c r="AF285" s="6"/>
      <c r="AG285" s="6"/>
      <c r="AH285" s="6"/>
      <c r="AI285" s="6"/>
    </row>
    <row r="286" spans="2:35" x14ac:dyDescent="0.25">
      <c r="B286" s="5"/>
      <c r="C286" s="7"/>
      <c r="D286" s="5" t="s">
        <v>50</v>
      </c>
      <c r="E286" s="5" t="s">
        <v>67</v>
      </c>
      <c r="F286" s="6">
        <v>8.5779282884374877E-2</v>
      </c>
      <c r="G286" s="6">
        <v>3.5816379203604441E-2</v>
      </c>
      <c r="H286" s="6">
        <v>0.10613881157995325</v>
      </c>
      <c r="I286" s="6">
        <v>6.9397535892243831E-2</v>
      </c>
      <c r="J286" s="6">
        <v>7.6178172919382475E-2</v>
      </c>
      <c r="K286" s="6">
        <v>3.4299170587761704E-2</v>
      </c>
      <c r="L286" s="6">
        <v>0.1541175522414156</v>
      </c>
      <c r="M286" s="6">
        <v>2.6545199410261837E-2</v>
      </c>
      <c r="N286" s="6">
        <v>5.3541820873184799E-2</v>
      </c>
      <c r="O286" s="6">
        <v>2.6900967274660344E-3</v>
      </c>
      <c r="P286" s="6">
        <v>5.7007206033703024E-2</v>
      </c>
      <c r="Q286" s="6">
        <v>8.0264706526863086E-2</v>
      </c>
      <c r="R286" s="6">
        <v>0.13526862982144203</v>
      </c>
      <c r="S286" s="6">
        <v>0.13112875827420006</v>
      </c>
      <c r="T286" s="6">
        <v>0.11318867341448056</v>
      </c>
      <c r="U286" s="6">
        <v>5.8951574650353195E-2</v>
      </c>
      <c r="V286" s="6">
        <v>0.12019075902065014</v>
      </c>
      <c r="W286" s="6">
        <v>8.3487295139401202E-2</v>
      </c>
      <c r="X286" s="6">
        <v>5.738905707068382E-2</v>
      </c>
      <c r="Y286" s="6">
        <v>8.4314965984373338E-2</v>
      </c>
      <c r="Z286" s="6">
        <v>1.5624275610819549E-2</v>
      </c>
      <c r="AA286" s="6">
        <v>0.11434880199651087</v>
      </c>
      <c r="AB286" s="6">
        <v>6.2495331957367908E-2</v>
      </c>
      <c r="AC286" s="6">
        <v>0.10564626911391162</v>
      </c>
      <c r="AD286" s="6">
        <v>2.4124518064502335E-2</v>
      </c>
      <c r="AE286" s="6">
        <v>9.0829019425298363E-2</v>
      </c>
      <c r="AF286" s="6">
        <v>1.1867650560232271E-2</v>
      </c>
      <c r="AG286" s="6">
        <v>1.8642707160266617E-2</v>
      </c>
      <c r="AH286" s="6">
        <v>8.8999494986586967E-3</v>
      </c>
      <c r="AI286" s="6">
        <v>8.6012741857238631E-2</v>
      </c>
    </row>
    <row r="287" spans="2:35" x14ac:dyDescent="0.25">
      <c r="B287" s="5"/>
      <c r="C287" s="7"/>
      <c r="D287" s="5"/>
      <c r="E287" s="5" t="s">
        <v>66</v>
      </c>
      <c r="F287" s="20">
        <v>2</v>
      </c>
      <c r="G287" s="20">
        <v>3</v>
      </c>
      <c r="H287" s="20">
        <v>4</v>
      </c>
      <c r="I287" s="20">
        <v>7</v>
      </c>
      <c r="J287" s="20">
        <v>4</v>
      </c>
      <c r="K287" s="20">
        <v>4</v>
      </c>
      <c r="L287" s="20">
        <v>9</v>
      </c>
      <c r="M287" s="20">
        <v>4</v>
      </c>
      <c r="N287" s="20">
        <v>7</v>
      </c>
      <c r="O287" s="20">
        <v>12</v>
      </c>
      <c r="P287" s="20">
        <v>7</v>
      </c>
      <c r="Q287" s="20">
        <v>16</v>
      </c>
      <c r="R287" s="20">
        <v>4</v>
      </c>
      <c r="S287" s="20">
        <v>4</v>
      </c>
      <c r="T287" s="20">
        <v>1</v>
      </c>
      <c r="U287" s="20">
        <v>7</v>
      </c>
      <c r="V287" s="20">
        <v>6</v>
      </c>
      <c r="W287" s="20">
        <v>3</v>
      </c>
      <c r="X287" s="20">
        <v>7</v>
      </c>
      <c r="Y287" s="20">
        <v>6</v>
      </c>
      <c r="Z287" s="20">
        <v>12</v>
      </c>
      <c r="AA287" s="20">
        <v>15</v>
      </c>
      <c r="AB287" s="20">
        <v>17</v>
      </c>
      <c r="AC287" s="20">
        <v>9</v>
      </c>
      <c r="AD287" s="20">
        <v>14</v>
      </c>
      <c r="AE287" s="20">
        <v>12</v>
      </c>
      <c r="AF287" s="20">
        <v>5</v>
      </c>
      <c r="AG287" s="20">
        <v>9</v>
      </c>
      <c r="AH287" s="20">
        <v>0</v>
      </c>
      <c r="AI287" s="20">
        <v>7</v>
      </c>
    </row>
    <row r="288" spans="2:35" x14ac:dyDescent="0.25">
      <c r="B288" s="5"/>
      <c r="C288" s="7"/>
      <c r="D288" s="5"/>
      <c r="E288" s="49" t="s">
        <v>68</v>
      </c>
      <c r="F288" s="50">
        <v>3.9253516482851893E-2</v>
      </c>
      <c r="G288" s="50">
        <v>4.8610967186526943E-3</v>
      </c>
      <c r="H288" s="50">
        <v>0.2288821062924716</v>
      </c>
      <c r="I288" s="50">
        <v>0.30476232817112026</v>
      </c>
      <c r="J288" s="50">
        <v>0.38342797394889921</v>
      </c>
      <c r="K288" s="50">
        <v>0.24062626628489231</v>
      </c>
      <c r="L288" s="50">
        <v>0.12700158233375572</v>
      </c>
      <c r="M288" s="50">
        <v>0.43657182122582355</v>
      </c>
      <c r="N288" s="50">
        <v>0.19190340496282263</v>
      </c>
      <c r="O288" s="50">
        <v>0.23770463093952127</v>
      </c>
      <c r="P288" s="50">
        <v>0.74532463056743992</v>
      </c>
      <c r="Q288" s="50">
        <v>9.5583872988514937E-2</v>
      </c>
      <c r="R288" s="50">
        <v>0.42936872180578595</v>
      </c>
      <c r="S288" s="50">
        <v>9.6727864164313351E-2</v>
      </c>
      <c r="T288" s="50">
        <v>0.73054802003458474</v>
      </c>
      <c r="U288" s="50">
        <v>0.62521475852630481</v>
      </c>
      <c r="V288" s="50">
        <v>0.59418990528325</v>
      </c>
      <c r="W288" s="50">
        <v>0.37470143726031485</v>
      </c>
      <c r="X288" s="50">
        <v>7.6236124769004848E-2</v>
      </c>
      <c r="Y288" s="50">
        <v>0.41339359957358407</v>
      </c>
      <c r="Z288" s="50">
        <v>0.10164071199710824</v>
      </c>
      <c r="AA288" s="50">
        <v>0.16003941584607262</v>
      </c>
      <c r="AB288" s="50">
        <v>0.6397246015171848</v>
      </c>
      <c r="AC288" s="50">
        <v>0.8229134953901337</v>
      </c>
      <c r="AD288" s="50">
        <v>0.29922703537109824</v>
      </c>
      <c r="AE288" s="50">
        <v>0.340151498976349</v>
      </c>
      <c r="AF288" s="50">
        <v>0.12568059436397405</v>
      </c>
      <c r="AG288" s="50">
        <v>0.32665708417965494</v>
      </c>
      <c r="AH288" s="50">
        <v>0.28122089022066749</v>
      </c>
      <c r="AI288" s="50">
        <v>0.29239217275456519</v>
      </c>
    </row>
    <row r="289" spans="2:35" x14ac:dyDescent="0.25">
      <c r="B289" s="5"/>
      <c r="C289" s="7"/>
      <c r="D289" s="5"/>
      <c r="E289" s="21" t="s">
        <v>74</v>
      </c>
      <c r="F289" s="21">
        <v>4.4648143059444489</v>
      </c>
      <c r="G289" s="21">
        <v>1.2665334668157762</v>
      </c>
      <c r="H289" s="21">
        <v>6.0287837033396713E-2</v>
      </c>
      <c r="I289" s="21">
        <v>3.560562654945667</v>
      </c>
      <c r="J289" s="21">
        <v>0.84094499091992958</v>
      </c>
      <c r="K289" s="21">
        <v>1.2144320017025965</v>
      </c>
      <c r="L289" s="21">
        <v>1.4448680523099362</v>
      </c>
      <c r="M289" s="21">
        <v>4.2869165287655617</v>
      </c>
      <c r="N289" s="21">
        <v>4.855873392399582</v>
      </c>
      <c r="O289" s="21">
        <v>1.8136601533125665</v>
      </c>
      <c r="P289" s="21">
        <v>6.1595859620007039</v>
      </c>
      <c r="Q289" s="21">
        <v>4.8648880664647303</v>
      </c>
      <c r="R289" s="21">
        <v>0.35138895807532999</v>
      </c>
      <c r="S289" s="21">
        <v>0.35963018289444776</v>
      </c>
      <c r="T289" s="21">
        <v>1.1232151829257477</v>
      </c>
      <c r="U289" s="21">
        <v>2.0940636184862265</v>
      </c>
      <c r="V289" s="21">
        <v>3.0233355022103314</v>
      </c>
      <c r="W289" s="21">
        <v>5.2412478921325141</v>
      </c>
      <c r="X289" s="21">
        <v>5.7678162985704402</v>
      </c>
      <c r="Y289" s="21">
        <v>4.5315741247313719</v>
      </c>
      <c r="Z289" s="21">
        <v>4.1363580363194119</v>
      </c>
      <c r="AA289" s="21">
        <v>0.24845278433603402</v>
      </c>
      <c r="AB289" s="21">
        <v>4.865789353085999</v>
      </c>
      <c r="AC289" s="21">
        <v>5.222155276178472</v>
      </c>
      <c r="AD289" s="21">
        <v>1.6979866726853008</v>
      </c>
      <c r="AE289" s="21">
        <v>1.3174948664264885</v>
      </c>
      <c r="AF289" s="21">
        <v>3.5928254680851888</v>
      </c>
      <c r="AG289" s="21">
        <v>2.3169770764472508</v>
      </c>
      <c r="AH289" s="21">
        <v>1.0040490357100371</v>
      </c>
      <c r="AI289" s="21">
        <v>4.3994774796279286</v>
      </c>
    </row>
    <row r="290" spans="2:35" x14ac:dyDescent="0.25">
      <c r="B290" s="5"/>
      <c r="C290" s="7"/>
      <c r="D290" s="5"/>
      <c r="E290" s="8" t="s">
        <v>73</v>
      </c>
      <c r="F290" s="8">
        <v>1</v>
      </c>
      <c r="G290" s="8">
        <v>1</v>
      </c>
      <c r="H290" s="8">
        <v>1</v>
      </c>
      <c r="I290" s="8">
        <v>1</v>
      </c>
      <c r="J290" s="8">
        <v>1</v>
      </c>
      <c r="K290" s="8">
        <v>1</v>
      </c>
      <c r="L290" s="8">
        <v>1</v>
      </c>
      <c r="M290" s="8">
        <v>1</v>
      </c>
      <c r="N290" s="8">
        <v>1</v>
      </c>
      <c r="O290" s="8">
        <v>1</v>
      </c>
      <c r="P290" s="8">
        <v>1</v>
      </c>
      <c r="Q290" s="8">
        <v>1</v>
      </c>
      <c r="R290" s="8">
        <v>1</v>
      </c>
      <c r="S290" s="8">
        <v>1</v>
      </c>
      <c r="T290" s="8">
        <v>1</v>
      </c>
      <c r="U290" s="8">
        <v>1</v>
      </c>
      <c r="V290" s="8">
        <v>1</v>
      </c>
      <c r="W290" s="8">
        <v>1</v>
      </c>
      <c r="X290" s="8">
        <v>1</v>
      </c>
      <c r="Y290" s="8">
        <v>1</v>
      </c>
      <c r="Z290" s="8">
        <v>1</v>
      </c>
      <c r="AA290" s="8">
        <v>1</v>
      </c>
      <c r="AB290" s="8">
        <v>1</v>
      </c>
      <c r="AC290" s="8">
        <v>1</v>
      </c>
      <c r="AD290" s="8">
        <v>1</v>
      </c>
      <c r="AE290" s="8">
        <v>1</v>
      </c>
      <c r="AF290" s="8">
        <v>1</v>
      </c>
      <c r="AG290" s="8">
        <v>1</v>
      </c>
      <c r="AH290" s="8">
        <v>1</v>
      </c>
      <c r="AI290" s="8">
        <v>1</v>
      </c>
    </row>
    <row r="291" spans="2:35" x14ac:dyDescent="0.25">
      <c r="B291" s="5"/>
      <c r="C291" s="7"/>
      <c r="D291" s="5"/>
      <c r="E291" s="5"/>
      <c r="F291" s="6"/>
      <c r="G291" s="6"/>
      <c r="H291" s="6"/>
      <c r="I291" s="6"/>
      <c r="J291" s="6"/>
      <c r="K291" s="6"/>
      <c r="L291" s="6"/>
      <c r="M291" s="6"/>
      <c r="N291" s="6"/>
      <c r="O291" s="6"/>
      <c r="P291" s="6"/>
      <c r="Q291" s="6"/>
      <c r="R291" s="6"/>
      <c r="S291" s="6"/>
      <c r="T291" s="6"/>
      <c r="U291" s="6"/>
      <c r="V291" s="6"/>
      <c r="W291" s="6"/>
      <c r="X291" s="6"/>
      <c r="Y291" s="6"/>
      <c r="Z291" s="6"/>
      <c r="AA291" s="6"/>
      <c r="AB291" s="6"/>
      <c r="AC291" s="6"/>
      <c r="AD291" s="6"/>
      <c r="AE291" s="6"/>
      <c r="AF291" s="6"/>
      <c r="AG291" s="6"/>
      <c r="AH291" s="6"/>
      <c r="AI291" s="6"/>
    </row>
    <row r="292" spans="2:35" x14ac:dyDescent="0.25">
      <c r="B292" s="5"/>
      <c r="C292" s="7"/>
      <c r="D292" s="5" t="s">
        <v>49</v>
      </c>
      <c r="E292" s="5" t="s">
        <v>67</v>
      </c>
      <c r="F292" s="6">
        <v>0</v>
      </c>
      <c r="G292" s="6">
        <v>0</v>
      </c>
      <c r="H292" s="6"/>
      <c r="I292" s="6"/>
      <c r="J292" s="6">
        <v>0</v>
      </c>
      <c r="K292" s="6">
        <v>0</v>
      </c>
      <c r="L292" s="6">
        <v>0</v>
      </c>
      <c r="M292" s="6">
        <v>0</v>
      </c>
      <c r="N292" s="6"/>
      <c r="O292" s="6"/>
      <c r="P292" s="6"/>
      <c r="Q292" s="6">
        <v>0</v>
      </c>
      <c r="R292" s="6">
        <v>0</v>
      </c>
      <c r="S292" s="6">
        <v>0</v>
      </c>
      <c r="T292" s="6">
        <v>0</v>
      </c>
      <c r="U292" s="6">
        <v>0</v>
      </c>
      <c r="V292" s="6">
        <v>0</v>
      </c>
      <c r="W292" s="6">
        <v>0</v>
      </c>
      <c r="X292" s="6">
        <v>0</v>
      </c>
      <c r="Y292" s="6">
        <v>0.20132229260127479</v>
      </c>
      <c r="Z292" s="6">
        <v>0.1820476600745545</v>
      </c>
      <c r="AA292" s="6">
        <v>0.18878495431938203</v>
      </c>
      <c r="AB292" s="6">
        <v>0.14293860318633123</v>
      </c>
      <c r="AC292" s="6">
        <v>1.189132347722089E-3</v>
      </c>
      <c r="AD292" s="6">
        <v>5.6055846362112208E-2</v>
      </c>
      <c r="AE292" s="6">
        <v>0.11379639818716321</v>
      </c>
      <c r="AF292" s="6">
        <v>9.1564763518557121E-2</v>
      </c>
      <c r="AG292" s="6">
        <v>6.6141913014476819E-2</v>
      </c>
      <c r="AH292" s="6">
        <v>2.7529229323168217E-2</v>
      </c>
      <c r="AI292" s="6">
        <v>9.9463831650588697E-2</v>
      </c>
    </row>
    <row r="293" spans="2:35" x14ac:dyDescent="0.25">
      <c r="B293" s="5"/>
      <c r="C293" s="7"/>
      <c r="D293" s="5"/>
      <c r="E293" s="5" t="s">
        <v>66</v>
      </c>
      <c r="F293" s="20">
        <v>1</v>
      </c>
      <c r="G293" s="20">
        <v>0</v>
      </c>
      <c r="H293" s="20"/>
      <c r="I293" s="20"/>
      <c r="J293" s="20">
        <v>0</v>
      </c>
      <c r="K293" s="20">
        <v>0</v>
      </c>
      <c r="L293" s="20">
        <v>0</v>
      </c>
      <c r="M293" s="20">
        <v>1</v>
      </c>
      <c r="N293" s="20"/>
      <c r="O293" s="20"/>
      <c r="P293" s="20"/>
      <c r="Q293" s="20">
        <v>0</v>
      </c>
      <c r="R293" s="20">
        <v>1</v>
      </c>
      <c r="S293" s="20">
        <v>2</v>
      </c>
      <c r="T293" s="20">
        <v>0</v>
      </c>
      <c r="U293" s="20">
        <v>0</v>
      </c>
      <c r="V293" s="20">
        <v>1</v>
      </c>
      <c r="W293" s="20">
        <v>0</v>
      </c>
      <c r="X293" s="20">
        <v>1</v>
      </c>
      <c r="Y293" s="20">
        <v>1</v>
      </c>
      <c r="Z293" s="20">
        <v>3</v>
      </c>
      <c r="AA293" s="20">
        <v>0</v>
      </c>
      <c r="AB293" s="20">
        <v>1</v>
      </c>
      <c r="AC293" s="20">
        <v>0</v>
      </c>
      <c r="AD293" s="20">
        <v>2</v>
      </c>
      <c r="AE293" s="20">
        <v>3</v>
      </c>
      <c r="AF293" s="20">
        <v>2</v>
      </c>
      <c r="AG293" s="20">
        <v>2</v>
      </c>
      <c r="AH293" s="20">
        <v>4</v>
      </c>
      <c r="AI293" s="20">
        <v>1</v>
      </c>
    </row>
    <row r="294" spans="2:35" x14ac:dyDescent="0.25">
      <c r="B294" s="5"/>
      <c r="C294" s="7"/>
      <c r="D294" s="5"/>
      <c r="E294" s="49" t="s">
        <v>68</v>
      </c>
      <c r="F294" s="50">
        <v>0.6125305292058314</v>
      </c>
      <c r="G294" s="50">
        <v>0.55154533455125487</v>
      </c>
      <c r="H294" s="50"/>
      <c r="I294" s="50"/>
      <c r="J294" s="50">
        <v>0.42706343926865864</v>
      </c>
      <c r="K294" s="50">
        <v>0.35565277523585026</v>
      </c>
      <c r="L294" s="50">
        <v>0.18617492413924852</v>
      </c>
      <c r="M294" s="50">
        <v>0.73189848255310841</v>
      </c>
      <c r="N294" s="50"/>
      <c r="O294" s="50"/>
      <c r="P294" s="50"/>
      <c r="Q294" s="50">
        <v>0.64412066350214958</v>
      </c>
      <c r="R294" s="50">
        <v>0.22403597426488953</v>
      </c>
      <c r="S294" s="50">
        <v>0.1743718856357781</v>
      </c>
      <c r="T294" s="50">
        <v>0.29535392741268263</v>
      </c>
      <c r="U294" s="50">
        <v>0.8809297957281661</v>
      </c>
      <c r="V294" s="50">
        <v>0.27556282824010281</v>
      </c>
      <c r="W294" s="50">
        <v>0.97023171174812317</v>
      </c>
      <c r="X294" s="50">
        <v>0.87852296761882631</v>
      </c>
      <c r="Y294" s="50">
        <v>0.48481682972040285</v>
      </c>
      <c r="Z294" s="50">
        <v>0.30452471007222681</v>
      </c>
      <c r="AA294" s="50">
        <v>0.64986272570954295</v>
      </c>
      <c r="AB294" s="50">
        <v>0.43623853295871784</v>
      </c>
      <c r="AC294" s="50">
        <v>0.36671543152283509</v>
      </c>
      <c r="AD294" s="50">
        <v>0.16779420916612184</v>
      </c>
      <c r="AE294" s="50">
        <v>0.14838270863610278</v>
      </c>
      <c r="AF294" s="50">
        <v>0.25112300513347668</v>
      </c>
      <c r="AG294" s="50">
        <v>0.30181696799369295</v>
      </c>
      <c r="AH294" s="50">
        <v>8.5131170231220951E-2</v>
      </c>
      <c r="AI294" s="50">
        <v>0.26070274667660753</v>
      </c>
    </row>
    <row r="295" spans="2:35" x14ac:dyDescent="0.25">
      <c r="B295" s="5"/>
      <c r="C295" s="7"/>
      <c r="D295" s="5"/>
      <c r="E295" s="21" t="s">
        <v>74</v>
      </c>
      <c r="F295" s="21">
        <v>0</v>
      </c>
      <c r="G295" s="21">
        <v>0</v>
      </c>
      <c r="H295" s="21"/>
      <c r="I295" s="21"/>
      <c r="J295" s="21">
        <v>0</v>
      </c>
      <c r="K295" s="21">
        <v>0</v>
      </c>
      <c r="L295" s="21">
        <v>0</v>
      </c>
      <c r="M295" s="21">
        <v>0</v>
      </c>
      <c r="N295" s="21"/>
      <c r="O295" s="21"/>
      <c r="P295" s="21"/>
      <c r="Q295" s="21">
        <v>0</v>
      </c>
      <c r="R295" s="21">
        <v>0</v>
      </c>
      <c r="S295" s="21">
        <v>0</v>
      </c>
      <c r="T295" s="21">
        <v>0</v>
      </c>
      <c r="U295" s="21">
        <v>0</v>
      </c>
      <c r="V295" s="21">
        <v>0</v>
      </c>
      <c r="W295" s="21">
        <v>0</v>
      </c>
      <c r="X295" s="21">
        <v>0</v>
      </c>
      <c r="Y295" s="21">
        <v>7.8585006746557449</v>
      </c>
      <c r="Z295" s="21">
        <v>5.2857624528652867</v>
      </c>
      <c r="AA295" s="21">
        <v>0.27626431607874979</v>
      </c>
      <c r="AB295" s="21">
        <v>4.8998617201803816</v>
      </c>
      <c r="AC295" s="21">
        <v>0.83254258140911497</v>
      </c>
      <c r="AD295" s="21">
        <v>8.2905286289362827</v>
      </c>
      <c r="AE295" s="21">
        <v>8.9394420955646794</v>
      </c>
      <c r="AF295" s="21">
        <v>2.7181504569052297</v>
      </c>
      <c r="AG295" s="21">
        <v>0.72176253819235558</v>
      </c>
      <c r="AH295" s="21">
        <v>0.82732113146027908</v>
      </c>
      <c r="AI295" s="21">
        <v>0.87649136260218241</v>
      </c>
    </row>
    <row r="296" spans="2:35" x14ac:dyDescent="0.25">
      <c r="B296" s="5"/>
      <c r="C296" s="7"/>
      <c r="D296" s="5"/>
      <c r="E296" s="8" t="s">
        <v>73</v>
      </c>
      <c r="F296" s="8">
        <v>1</v>
      </c>
      <c r="G296" s="8">
        <v>1</v>
      </c>
      <c r="H296" s="8"/>
      <c r="I296" s="8"/>
      <c r="J296" s="8">
        <v>1</v>
      </c>
      <c r="K296" s="8">
        <v>1</v>
      </c>
      <c r="L296" s="8">
        <v>1</v>
      </c>
      <c r="M296" s="8">
        <v>1</v>
      </c>
      <c r="N296" s="8"/>
      <c r="O296" s="8"/>
      <c r="P296" s="8"/>
      <c r="Q296" s="8">
        <v>1</v>
      </c>
      <c r="R296" s="8">
        <v>1</v>
      </c>
      <c r="S296" s="8">
        <v>1</v>
      </c>
      <c r="T296" s="8">
        <v>1</v>
      </c>
      <c r="U296" s="8">
        <v>1</v>
      </c>
      <c r="V296" s="8">
        <v>1</v>
      </c>
      <c r="W296" s="8">
        <v>1</v>
      </c>
      <c r="X296" s="8">
        <v>1</v>
      </c>
      <c r="Y296" s="8">
        <v>1</v>
      </c>
      <c r="Z296" s="8">
        <v>1</v>
      </c>
      <c r="AA296" s="8">
        <v>1</v>
      </c>
      <c r="AB296" s="8">
        <v>1</v>
      </c>
      <c r="AC296" s="8">
        <v>1</v>
      </c>
      <c r="AD296" s="8">
        <v>1</v>
      </c>
      <c r="AE296" s="8">
        <v>1</v>
      </c>
      <c r="AF296" s="8">
        <v>1</v>
      </c>
      <c r="AG296" s="8">
        <v>1</v>
      </c>
      <c r="AH296" s="8">
        <v>0.75</v>
      </c>
      <c r="AI296" s="8">
        <v>0.66666666666666696</v>
      </c>
    </row>
    <row r="297" spans="2:35" x14ac:dyDescent="0.25">
      <c r="B297" s="5"/>
      <c r="C297" s="7"/>
      <c r="D297" s="5"/>
      <c r="E297" s="5"/>
      <c r="F297" s="6"/>
      <c r="G297" s="6"/>
      <c r="H297" s="6"/>
      <c r="I297" s="6"/>
      <c r="J297" s="6"/>
      <c r="K297" s="6"/>
      <c r="L297" s="6"/>
      <c r="M297" s="6"/>
      <c r="N297" s="6"/>
      <c r="O297" s="6"/>
      <c r="P297" s="6"/>
      <c r="Q297" s="6"/>
      <c r="R297" s="6"/>
      <c r="S297" s="6"/>
      <c r="T297" s="6"/>
      <c r="U297" s="6"/>
      <c r="V297" s="6"/>
      <c r="W297" s="6"/>
      <c r="X297" s="6"/>
      <c r="Y297" s="6"/>
      <c r="Z297" s="6"/>
      <c r="AA297" s="6"/>
      <c r="AB297" s="6"/>
      <c r="AC297" s="6"/>
      <c r="AD297" s="6"/>
      <c r="AE297" s="6"/>
      <c r="AF297" s="6"/>
      <c r="AG297" s="6"/>
      <c r="AH297" s="6"/>
      <c r="AI297" s="6"/>
    </row>
    <row r="298" spans="2:35" x14ac:dyDescent="0.25">
      <c r="B298" s="5"/>
      <c r="C298" s="7" t="s">
        <v>12</v>
      </c>
      <c r="D298" s="5" t="s">
        <v>51</v>
      </c>
      <c r="E298" s="5" t="s">
        <v>67</v>
      </c>
      <c r="F298" s="6">
        <v>0.12981756425148866</v>
      </c>
      <c r="G298" s="6">
        <v>1.4694231805291702E-2</v>
      </c>
      <c r="H298" s="6">
        <v>1.2810138573712546E-3</v>
      </c>
      <c r="I298" s="6">
        <v>0.15601624158231595</v>
      </c>
      <c r="J298" s="6">
        <v>5.9956709784948777E-2</v>
      </c>
      <c r="K298" s="6">
        <v>0.18016142029661611</v>
      </c>
      <c r="L298" s="6">
        <v>0.13567399585572223</v>
      </c>
      <c r="M298" s="6">
        <v>7.6039696962966183E-2</v>
      </c>
      <c r="N298" s="6">
        <v>0.18074205609380972</v>
      </c>
      <c r="O298" s="6">
        <v>0.15875675318899285</v>
      </c>
      <c r="P298" s="6">
        <v>0.14539998253289932</v>
      </c>
      <c r="Q298" s="6">
        <v>0.13097258092342676</v>
      </c>
      <c r="R298" s="6">
        <v>0.21353360262503815</v>
      </c>
      <c r="S298" s="6">
        <v>0.24725221901733527</v>
      </c>
      <c r="T298" s="6">
        <v>9.360710357426566E-2</v>
      </c>
      <c r="U298" s="6">
        <v>7.7642659042925721E-2</v>
      </c>
      <c r="V298" s="6">
        <v>3.7932534009805938E-2</v>
      </c>
      <c r="W298" s="6">
        <v>0.10527917136409835</v>
      </c>
      <c r="X298" s="6">
        <v>0.14382394005921109</v>
      </c>
      <c r="Y298" s="6">
        <v>0.10045499069363617</v>
      </c>
      <c r="Z298" s="6">
        <v>4.4428337856996234E-4</v>
      </c>
      <c r="AA298" s="6">
        <v>0.10993149857824162</v>
      </c>
      <c r="AB298" s="6">
        <v>0.2389706221806335</v>
      </c>
      <c r="AC298" s="6">
        <v>3.4117525456943631E-2</v>
      </c>
      <c r="AD298" s="6">
        <v>4.4291683666769339E-2</v>
      </c>
      <c r="AE298" s="6">
        <v>0.17927047261760543</v>
      </c>
      <c r="AF298" s="6">
        <v>0.15896773590239263</v>
      </c>
      <c r="AG298" s="6">
        <v>5.9373067504264139E-2</v>
      </c>
      <c r="AH298" s="6">
        <v>0.2241825307991758</v>
      </c>
      <c r="AI298" s="6">
        <v>0.15527781918400291</v>
      </c>
    </row>
    <row r="299" spans="2:35" x14ac:dyDescent="0.25">
      <c r="B299" s="5"/>
      <c r="C299" s="7"/>
      <c r="D299" s="5"/>
      <c r="E299" s="5" t="s">
        <v>66</v>
      </c>
      <c r="F299" s="20">
        <v>11</v>
      </c>
      <c r="G299" s="20">
        <v>11</v>
      </c>
      <c r="H299" s="20">
        <v>6</v>
      </c>
      <c r="I299" s="20">
        <v>10</v>
      </c>
      <c r="J299" s="20">
        <v>16</v>
      </c>
      <c r="K299" s="20">
        <v>9</v>
      </c>
      <c r="L299" s="20">
        <v>18</v>
      </c>
      <c r="M299" s="20">
        <v>16</v>
      </c>
      <c r="N299" s="20">
        <v>28</v>
      </c>
      <c r="O299" s="20">
        <v>14</v>
      </c>
      <c r="P299" s="20">
        <v>7</v>
      </c>
      <c r="Q299" s="20">
        <v>12</v>
      </c>
      <c r="R299" s="20">
        <v>20</v>
      </c>
      <c r="S299" s="20">
        <v>22</v>
      </c>
      <c r="T299" s="20">
        <v>7</v>
      </c>
      <c r="U299" s="20">
        <v>20</v>
      </c>
      <c r="V299" s="20">
        <v>25</v>
      </c>
      <c r="W299" s="20">
        <v>16</v>
      </c>
      <c r="X299" s="20">
        <v>4</v>
      </c>
      <c r="Y299" s="20">
        <v>21</v>
      </c>
      <c r="Z299" s="20">
        <v>24</v>
      </c>
      <c r="AA299" s="20">
        <v>16</v>
      </c>
      <c r="AB299" s="20">
        <v>16</v>
      </c>
      <c r="AC299" s="20">
        <v>15</v>
      </c>
      <c r="AD299" s="20">
        <v>3</v>
      </c>
      <c r="AE299" s="20">
        <v>22</v>
      </c>
      <c r="AF299" s="20">
        <v>7</v>
      </c>
      <c r="AG299" s="20">
        <v>14</v>
      </c>
      <c r="AH299" s="20">
        <v>10</v>
      </c>
      <c r="AI299" s="20">
        <v>12</v>
      </c>
    </row>
    <row r="300" spans="2:35" x14ac:dyDescent="0.25">
      <c r="B300" s="5"/>
      <c r="C300" s="7"/>
      <c r="D300" s="5"/>
      <c r="E300" s="49" t="s">
        <v>68</v>
      </c>
      <c r="F300" s="50">
        <v>0.17469589396151425</v>
      </c>
      <c r="G300" s="50">
        <v>0.19446645821846317</v>
      </c>
      <c r="H300" s="50">
        <v>0.16230147793146901</v>
      </c>
      <c r="I300" s="50">
        <v>0.1704148855878736</v>
      </c>
      <c r="J300" s="50">
        <v>7.2135842248708421E-2</v>
      </c>
      <c r="K300" s="50">
        <v>5.585808748253266E-2</v>
      </c>
      <c r="L300" s="50">
        <v>0.68718059268631726</v>
      </c>
      <c r="M300" s="50">
        <v>0.52197098399266995</v>
      </c>
      <c r="N300" s="50">
        <v>0.86850990533353956</v>
      </c>
      <c r="O300" s="50">
        <v>0.87868608343255628</v>
      </c>
      <c r="P300" s="50">
        <v>5.9006481021480393E-2</v>
      </c>
      <c r="Q300" s="50">
        <v>0.23617296254896744</v>
      </c>
      <c r="R300" s="50">
        <v>0.45232049350828213</v>
      </c>
      <c r="S300" s="50">
        <v>0.24286037237027372</v>
      </c>
      <c r="T300" s="50">
        <v>0.58548775267023623</v>
      </c>
      <c r="U300" s="50">
        <v>3.9683805370390873E-2</v>
      </c>
      <c r="V300" s="50">
        <v>0.7010531324062097</v>
      </c>
      <c r="W300" s="50">
        <v>0.63510541776201013</v>
      </c>
      <c r="X300" s="50">
        <v>0.86785503741894243</v>
      </c>
      <c r="Y300" s="50">
        <v>3.7475657962209766E-2</v>
      </c>
      <c r="Z300" s="50">
        <v>0.80302589471367425</v>
      </c>
      <c r="AA300" s="50">
        <v>0.58406540953819952</v>
      </c>
      <c r="AB300" s="50">
        <v>0.7237562294831732</v>
      </c>
      <c r="AC300" s="50">
        <v>0.77813004924687812</v>
      </c>
      <c r="AD300" s="50">
        <v>0.4253358308010029</v>
      </c>
      <c r="AE300" s="50">
        <v>3.1714336864932267E-2</v>
      </c>
      <c r="AF300" s="50">
        <v>0.2061138080376011</v>
      </c>
      <c r="AG300" s="50">
        <v>0.47403779620352016</v>
      </c>
      <c r="AH300" s="50">
        <v>0.40658228301941535</v>
      </c>
      <c r="AI300" s="50">
        <v>0.45250390646344452</v>
      </c>
    </row>
    <row r="301" spans="2:35" x14ac:dyDescent="0.25">
      <c r="B301" s="5"/>
      <c r="C301" s="7"/>
      <c r="D301" s="5"/>
      <c r="E301" s="21" t="s">
        <v>74</v>
      </c>
      <c r="F301" s="21">
        <v>1.981905494980235</v>
      </c>
      <c r="G301" s="21">
        <v>1.1497267120399768</v>
      </c>
      <c r="H301" s="21">
        <v>0.93630865732389923</v>
      </c>
      <c r="I301" s="21">
        <v>0.3323212717579751</v>
      </c>
      <c r="J301" s="21">
        <v>2.5850601778761853</v>
      </c>
      <c r="K301" s="21">
        <v>2.3579304731029325</v>
      </c>
      <c r="L301" s="21">
        <v>4.5025453301618263</v>
      </c>
      <c r="M301" s="21">
        <v>1.6244492050043522</v>
      </c>
      <c r="N301" s="21">
        <v>3.0069494455906556</v>
      </c>
      <c r="O301" s="21">
        <v>5.9697401530005214</v>
      </c>
      <c r="P301" s="21">
        <v>6.5479917302146209</v>
      </c>
      <c r="Q301" s="21">
        <v>4.2508024886006526</v>
      </c>
      <c r="R301" s="21">
        <v>1.5561096004412471</v>
      </c>
      <c r="S301" s="21">
        <v>6.9372544001516143</v>
      </c>
      <c r="T301" s="21">
        <v>3.5802098603567472</v>
      </c>
      <c r="U301" s="21">
        <v>4.8097480410549194</v>
      </c>
      <c r="V301" s="21">
        <v>2.2794539537673306</v>
      </c>
      <c r="W301" s="21">
        <v>7.295579290288086</v>
      </c>
      <c r="X301" s="21">
        <v>2.2331212857523619</v>
      </c>
      <c r="Y301" s="21">
        <v>2.3970872274537656</v>
      </c>
      <c r="Z301" s="21">
        <v>2.9800201832475288</v>
      </c>
      <c r="AA301" s="21">
        <v>6.6648329815905197E-2</v>
      </c>
      <c r="AB301" s="21">
        <v>3.6038212110203935</v>
      </c>
      <c r="AC301" s="21">
        <v>5.9221328970840297</v>
      </c>
      <c r="AD301" s="21">
        <v>6.2048528325831844</v>
      </c>
      <c r="AE301" s="21">
        <v>4.7746385850796464</v>
      </c>
      <c r="AF301" s="21">
        <v>1.7560794175221468</v>
      </c>
      <c r="AG301" s="21">
        <v>6.8013144884628405</v>
      </c>
      <c r="AH301" s="21">
        <v>4.4295942109483084</v>
      </c>
      <c r="AI301" s="21">
        <v>5.6323756221162578</v>
      </c>
    </row>
    <row r="302" spans="2:35" x14ac:dyDescent="0.25">
      <c r="B302" s="5"/>
      <c r="C302" s="7"/>
      <c r="D302" s="5"/>
      <c r="E302" s="8" t="s">
        <v>73</v>
      </c>
      <c r="F302" s="8">
        <v>1</v>
      </c>
      <c r="G302" s="8">
        <v>0.91666666666666696</v>
      </c>
      <c r="H302" s="8">
        <v>0.9375</v>
      </c>
      <c r="I302" s="8">
        <v>0.94444444444444398</v>
      </c>
      <c r="J302" s="8">
        <v>0.94444444444444398</v>
      </c>
      <c r="K302" s="8">
        <v>1</v>
      </c>
      <c r="L302" s="8">
        <v>1</v>
      </c>
      <c r="M302" s="8">
        <v>0.92</v>
      </c>
      <c r="N302" s="8">
        <v>0.939393939393939</v>
      </c>
      <c r="O302" s="8">
        <v>0.939393939393939</v>
      </c>
      <c r="P302" s="8">
        <v>0.92857142857142905</v>
      </c>
      <c r="Q302" s="8">
        <v>1</v>
      </c>
      <c r="R302" s="8">
        <v>0.95652173913043503</v>
      </c>
      <c r="S302" s="8">
        <v>0.96153846153846201</v>
      </c>
      <c r="T302" s="8">
        <v>0.96</v>
      </c>
      <c r="U302" s="8">
        <v>0.96153846153846201</v>
      </c>
      <c r="V302" s="8">
        <v>1</v>
      </c>
      <c r="W302" s="8">
        <v>1</v>
      </c>
      <c r="X302" s="8">
        <v>1</v>
      </c>
      <c r="Y302" s="8">
        <v>1</v>
      </c>
      <c r="Z302" s="8">
        <v>0.93333333333333302</v>
      </c>
      <c r="AA302" s="8">
        <v>0.9375</v>
      </c>
      <c r="AB302" s="8">
        <v>0.93333333333333302</v>
      </c>
      <c r="AC302" s="8">
        <v>0.94736842105263197</v>
      </c>
      <c r="AD302" s="8">
        <v>0.96428571428571397</v>
      </c>
      <c r="AE302" s="8">
        <v>0.96296296296296302</v>
      </c>
      <c r="AF302" s="8">
        <v>0.96296296296296302</v>
      </c>
      <c r="AG302" s="8">
        <v>0.95454545454545503</v>
      </c>
      <c r="AH302" s="8">
        <v>1</v>
      </c>
      <c r="AI302" s="8">
        <v>0.92307692307692302</v>
      </c>
    </row>
    <row r="303" spans="2:35" x14ac:dyDescent="0.25">
      <c r="B303" s="5"/>
      <c r="C303" s="7"/>
      <c r="D303" s="5"/>
      <c r="E303" s="5"/>
      <c r="F303" s="6"/>
      <c r="G303" s="6"/>
      <c r="H303" s="6"/>
      <c r="I303" s="6"/>
      <c r="J303" s="6"/>
      <c r="K303" s="6"/>
      <c r="L303" s="6"/>
      <c r="M303" s="6"/>
      <c r="N303" s="6"/>
      <c r="O303" s="6"/>
      <c r="P303" s="6"/>
      <c r="Q303" s="6"/>
      <c r="R303" s="6"/>
      <c r="S303" s="6"/>
      <c r="T303" s="6"/>
      <c r="U303" s="6"/>
      <c r="V303" s="6"/>
      <c r="W303" s="6"/>
      <c r="X303" s="6"/>
      <c r="Y303" s="6"/>
      <c r="Z303" s="6"/>
      <c r="AA303" s="6"/>
      <c r="AB303" s="6"/>
      <c r="AC303" s="6"/>
      <c r="AD303" s="6"/>
      <c r="AE303" s="6"/>
      <c r="AF303" s="6"/>
      <c r="AG303" s="6"/>
      <c r="AH303" s="6"/>
      <c r="AI303" s="6"/>
    </row>
    <row r="304" spans="2:35" x14ac:dyDescent="0.25">
      <c r="B304" s="5"/>
      <c r="C304" s="7"/>
      <c r="D304" s="5" t="s">
        <v>50</v>
      </c>
      <c r="E304" s="5" t="s">
        <v>67</v>
      </c>
      <c r="F304" s="6">
        <v>8.5322445411001396E-2</v>
      </c>
      <c r="G304" s="6">
        <v>3.2922989669570579E-2</v>
      </c>
      <c r="H304" s="6">
        <v>3.1442501726738653E-2</v>
      </c>
      <c r="I304" s="6">
        <v>0.21481298924009842</v>
      </c>
      <c r="J304" s="6">
        <v>8.9720399400271905E-2</v>
      </c>
      <c r="K304" s="6">
        <v>0.13458230880030222</v>
      </c>
      <c r="L304" s="6">
        <v>0.11277038921370661</v>
      </c>
      <c r="M304" s="6">
        <v>6.5490659414129378E-3</v>
      </c>
      <c r="N304" s="6">
        <v>6.9379504033393324E-2</v>
      </c>
      <c r="O304" s="6">
        <v>0.14534716388599772</v>
      </c>
      <c r="P304" s="6">
        <v>9.2325576924854491E-2</v>
      </c>
      <c r="Q304" s="6">
        <v>8.7158702188308255E-3</v>
      </c>
      <c r="R304" s="6">
        <v>9.8797154810878154E-2</v>
      </c>
      <c r="S304" s="6">
        <v>8.5007891815562758E-2</v>
      </c>
      <c r="T304" s="6">
        <v>2.2868220449222005E-2</v>
      </c>
      <c r="U304" s="6">
        <v>0.18742694135734772</v>
      </c>
      <c r="V304" s="6">
        <v>2.5598222278900688E-2</v>
      </c>
      <c r="W304" s="6">
        <v>0.12478202058422547</v>
      </c>
      <c r="X304" s="6">
        <v>0.15778229640464417</v>
      </c>
      <c r="Y304" s="6">
        <v>6.571726761557542E-2</v>
      </c>
      <c r="Z304" s="6">
        <v>0.19307175660471812</v>
      </c>
      <c r="AA304" s="6">
        <v>0.15486524414415867</v>
      </c>
      <c r="AB304" s="6">
        <v>0.30177103681896433</v>
      </c>
      <c r="AC304" s="6">
        <v>0.12907008859740327</v>
      </c>
      <c r="AD304" s="6">
        <v>0.27890360851419965</v>
      </c>
      <c r="AE304" s="6">
        <v>0.21579168456768785</v>
      </c>
      <c r="AF304" s="6">
        <v>0.1290660122334108</v>
      </c>
      <c r="AG304" s="6">
        <v>7.515501602175248E-2</v>
      </c>
      <c r="AH304" s="6">
        <v>0.22576246934048827</v>
      </c>
      <c r="AI304" s="6">
        <v>9.020606257021295E-2</v>
      </c>
    </row>
    <row r="305" spans="2:35" x14ac:dyDescent="0.25">
      <c r="B305" s="5"/>
      <c r="C305" s="7"/>
      <c r="D305" s="5"/>
      <c r="E305" s="5" t="s">
        <v>66</v>
      </c>
      <c r="F305" s="20">
        <v>1</v>
      </c>
      <c r="G305" s="20">
        <v>2</v>
      </c>
      <c r="H305" s="20">
        <v>3</v>
      </c>
      <c r="I305" s="20">
        <v>4</v>
      </c>
      <c r="J305" s="20">
        <v>12</v>
      </c>
      <c r="K305" s="20">
        <v>14</v>
      </c>
      <c r="L305" s="20">
        <v>3</v>
      </c>
      <c r="M305" s="20">
        <v>3</v>
      </c>
      <c r="N305" s="20">
        <v>8</v>
      </c>
      <c r="O305" s="20">
        <v>9</v>
      </c>
      <c r="P305" s="20">
        <v>15</v>
      </c>
      <c r="Q305" s="20">
        <v>12</v>
      </c>
      <c r="R305" s="20">
        <v>8</v>
      </c>
      <c r="S305" s="20">
        <v>15</v>
      </c>
      <c r="T305" s="20">
        <v>15</v>
      </c>
      <c r="U305" s="20">
        <v>14</v>
      </c>
      <c r="V305" s="20">
        <v>7</v>
      </c>
      <c r="W305" s="20">
        <v>9</v>
      </c>
      <c r="X305" s="20">
        <v>9</v>
      </c>
      <c r="Y305" s="20">
        <v>8</v>
      </c>
      <c r="Z305" s="20">
        <v>16</v>
      </c>
      <c r="AA305" s="20">
        <v>11</v>
      </c>
      <c r="AB305" s="20">
        <v>19</v>
      </c>
      <c r="AC305" s="20">
        <v>24</v>
      </c>
      <c r="AD305" s="20">
        <v>3</v>
      </c>
      <c r="AE305" s="20">
        <v>12</v>
      </c>
      <c r="AF305" s="20">
        <v>4</v>
      </c>
      <c r="AG305" s="20">
        <v>16</v>
      </c>
      <c r="AH305" s="20">
        <v>16</v>
      </c>
      <c r="AI305" s="20">
        <v>5</v>
      </c>
    </row>
    <row r="306" spans="2:35" x14ac:dyDescent="0.25">
      <c r="B306" s="5"/>
      <c r="C306" s="7"/>
      <c r="D306" s="5"/>
      <c r="E306" s="49" t="s">
        <v>68</v>
      </c>
      <c r="F306" s="50">
        <v>0.53387029412385634</v>
      </c>
      <c r="G306" s="50">
        <v>0.24894763105461792</v>
      </c>
      <c r="H306" s="50">
        <v>0.50387805482958847</v>
      </c>
      <c r="I306" s="50">
        <v>0.38715406918641115</v>
      </c>
      <c r="J306" s="50">
        <v>9.4778648259930768E-3</v>
      </c>
      <c r="K306" s="50">
        <v>0.57430916873329563</v>
      </c>
      <c r="L306" s="50">
        <v>0.1806886360670763</v>
      </c>
      <c r="M306" s="50">
        <v>0.71788102540128351</v>
      </c>
      <c r="N306" s="50">
        <v>0.16103576087732618</v>
      </c>
      <c r="O306" s="50">
        <v>6.7816444988147817E-2</v>
      </c>
      <c r="P306" s="50">
        <v>0.25228314363464283</v>
      </c>
      <c r="Q306" s="50">
        <v>0.13960961825696033</v>
      </c>
      <c r="R306" s="50">
        <v>0.26049106812312983</v>
      </c>
      <c r="S306" s="50">
        <v>0.54179810931726258</v>
      </c>
      <c r="T306" s="50">
        <v>0.29626647381954779</v>
      </c>
      <c r="U306" s="50">
        <v>0.20266108270988376</v>
      </c>
      <c r="V306" s="50">
        <v>9.7942837904574837E-2</v>
      </c>
      <c r="W306" s="50">
        <v>0.47046684657042959</v>
      </c>
      <c r="X306" s="50">
        <v>0.49022023103209911</v>
      </c>
      <c r="Y306" s="50">
        <v>0.24512786452201638</v>
      </c>
      <c r="Z306" s="50">
        <v>0.33713844325083542</v>
      </c>
      <c r="AA306" s="50">
        <v>0.51089017066858</v>
      </c>
      <c r="AB306" s="50">
        <v>0.11495323657667145</v>
      </c>
      <c r="AC306" s="50">
        <v>0.48212358175628856</v>
      </c>
      <c r="AD306" s="50">
        <v>0.34721226514618858</v>
      </c>
      <c r="AE306" s="50">
        <v>2.685942820324216E-2</v>
      </c>
      <c r="AF306" s="50">
        <v>0.20464368094468385</v>
      </c>
      <c r="AG306" s="50">
        <v>0.36459651354904654</v>
      </c>
      <c r="AH306" s="50">
        <v>6.7549589991674777E-2</v>
      </c>
      <c r="AI306" s="50">
        <v>0.55471200689109601</v>
      </c>
    </row>
    <row r="307" spans="2:35" x14ac:dyDescent="0.25">
      <c r="B307" s="5"/>
      <c r="C307" s="7"/>
      <c r="D307" s="5"/>
      <c r="E307" s="21" t="s">
        <v>74</v>
      </c>
      <c r="F307" s="21">
        <v>3.2170852652267059</v>
      </c>
      <c r="G307" s="21">
        <v>0.52862791404569898</v>
      </c>
      <c r="H307" s="21">
        <v>3.7820414479584405</v>
      </c>
      <c r="I307" s="21">
        <v>1.9982063503985128</v>
      </c>
      <c r="J307" s="21">
        <v>2.5460267614632541</v>
      </c>
      <c r="K307" s="21">
        <v>3.9833975088892313</v>
      </c>
      <c r="L307" s="21">
        <v>2.3221330497280941</v>
      </c>
      <c r="M307" s="21">
        <v>2.7335056054434861</v>
      </c>
      <c r="N307" s="21">
        <v>5.8448768631608168</v>
      </c>
      <c r="O307" s="21">
        <v>3.2125590876845771</v>
      </c>
      <c r="P307" s="21">
        <v>4.7772383563981968</v>
      </c>
      <c r="Q307" s="21">
        <v>0.49244472620247393</v>
      </c>
      <c r="R307" s="21">
        <v>3.3245054798973395</v>
      </c>
      <c r="S307" s="21">
        <v>0.91039439521489396</v>
      </c>
      <c r="T307" s="21">
        <v>5.085038898397368</v>
      </c>
      <c r="U307" s="21">
        <v>1.2473763711314207</v>
      </c>
      <c r="V307" s="21">
        <v>0.81832509353094407</v>
      </c>
      <c r="W307" s="21">
        <v>1.6685093444189378</v>
      </c>
      <c r="X307" s="21">
        <v>2.2588355339735799</v>
      </c>
      <c r="Y307" s="21">
        <v>2.0960806227157942</v>
      </c>
      <c r="Z307" s="21">
        <v>3.2995459467492987</v>
      </c>
      <c r="AA307" s="21">
        <v>0.30475460007922317</v>
      </c>
      <c r="AB307" s="21">
        <v>0.30356222138446121</v>
      </c>
      <c r="AC307" s="21">
        <v>2.5487052994506723</v>
      </c>
      <c r="AD307" s="21">
        <v>0.42374249455119406</v>
      </c>
      <c r="AE307" s="21">
        <v>4.8344135631825722</v>
      </c>
      <c r="AF307" s="21">
        <v>5.7618403895334236</v>
      </c>
      <c r="AG307" s="21">
        <v>1.478352214315428</v>
      </c>
      <c r="AH307" s="21">
        <v>0.6502446366030219</v>
      </c>
      <c r="AI307" s="21">
        <v>6.1223693983415775</v>
      </c>
    </row>
    <row r="308" spans="2:35" x14ac:dyDescent="0.25">
      <c r="B308" s="5"/>
      <c r="C308" s="7"/>
      <c r="D308" s="5"/>
      <c r="E308" s="8" t="s">
        <v>73</v>
      </c>
      <c r="F308" s="8">
        <v>1</v>
      </c>
      <c r="G308" s="8">
        <v>0.90909090909090895</v>
      </c>
      <c r="H308" s="8">
        <v>0.93333333333333302</v>
      </c>
      <c r="I308" s="8">
        <v>0.94117647058823495</v>
      </c>
      <c r="J308" s="8">
        <v>0.94117647058823495</v>
      </c>
      <c r="K308" s="8">
        <v>1</v>
      </c>
      <c r="L308" s="8">
        <v>1</v>
      </c>
      <c r="M308" s="8">
        <v>0.89473684210526305</v>
      </c>
      <c r="N308" s="8">
        <v>0.90476190476190499</v>
      </c>
      <c r="O308" s="8">
        <v>0.90476190476190499</v>
      </c>
      <c r="P308" s="8">
        <v>0.89473684210526305</v>
      </c>
      <c r="Q308" s="8">
        <v>1</v>
      </c>
      <c r="R308" s="8">
        <v>1</v>
      </c>
      <c r="S308" s="8">
        <v>1</v>
      </c>
      <c r="T308" s="8">
        <v>1</v>
      </c>
      <c r="U308" s="8">
        <v>1</v>
      </c>
      <c r="V308" s="8">
        <v>1</v>
      </c>
      <c r="W308" s="8">
        <v>1</v>
      </c>
      <c r="X308" s="8">
        <v>1</v>
      </c>
      <c r="Y308" s="8">
        <v>1</v>
      </c>
      <c r="Z308" s="8">
        <v>0.96</v>
      </c>
      <c r="AA308" s="8">
        <v>0.96296296296296302</v>
      </c>
      <c r="AB308" s="8">
        <v>0.96</v>
      </c>
      <c r="AC308" s="8">
        <v>0.96666666666666701</v>
      </c>
      <c r="AD308" s="8">
        <v>0.952380952380952</v>
      </c>
      <c r="AE308" s="8">
        <v>0.95</v>
      </c>
      <c r="AF308" s="8">
        <v>0.95454545454545503</v>
      </c>
      <c r="AG308" s="8">
        <v>0.94736842105263197</v>
      </c>
      <c r="AH308" s="8">
        <v>1</v>
      </c>
      <c r="AI308" s="8">
        <v>0.95454545454545503</v>
      </c>
    </row>
    <row r="309" spans="2:35" x14ac:dyDescent="0.25">
      <c r="B309" s="5"/>
      <c r="C309" s="7"/>
      <c r="D309" s="5"/>
      <c r="E309" s="5"/>
      <c r="F309" s="6"/>
      <c r="G309" s="6"/>
      <c r="H309" s="6"/>
      <c r="I309" s="6"/>
      <c r="J309" s="6"/>
      <c r="K309" s="6"/>
      <c r="L309" s="6"/>
      <c r="M309" s="6"/>
      <c r="N309" s="6"/>
      <c r="O309" s="6"/>
      <c r="P309" s="6"/>
      <c r="Q309" s="6"/>
      <c r="R309" s="6"/>
      <c r="S309" s="6"/>
      <c r="T309" s="6"/>
      <c r="U309" s="6"/>
      <c r="V309" s="6"/>
      <c r="W309" s="6"/>
      <c r="X309" s="6"/>
      <c r="Y309" s="6"/>
      <c r="Z309" s="6"/>
      <c r="AA309" s="6"/>
      <c r="AB309" s="6"/>
      <c r="AC309" s="6"/>
      <c r="AD309" s="6"/>
      <c r="AE309" s="6"/>
      <c r="AF309" s="6"/>
      <c r="AG309" s="6"/>
      <c r="AH309" s="6"/>
      <c r="AI309" s="6"/>
    </row>
    <row r="310" spans="2:35" x14ac:dyDescent="0.25">
      <c r="B310" s="5"/>
      <c r="C310" s="7"/>
      <c r="D310" s="5" t="s">
        <v>49</v>
      </c>
      <c r="E310" s="5" t="s">
        <v>67</v>
      </c>
      <c r="F310" s="6">
        <v>0</v>
      </c>
      <c r="G310" s="6">
        <v>0</v>
      </c>
      <c r="H310" s="6">
        <v>0</v>
      </c>
      <c r="I310" s="6">
        <v>0</v>
      </c>
      <c r="J310" s="6">
        <v>0</v>
      </c>
      <c r="K310" s="6">
        <v>0</v>
      </c>
      <c r="L310" s="6">
        <v>0.16097033923841927</v>
      </c>
      <c r="M310" s="6">
        <v>7.7507336603269514E-2</v>
      </c>
      <c r="N310" s="6">
        <v>0.1117419651319348</v>
      </c>
      <c r="O310" s="6">
        <v>2.6989149582402786E-2</v>
      </c>
      <c r="P310" s="6">
        <v>0.2540795215552718</v>
      </c>
      <c r="Q310" s="6">
        <v>0.2186190637345648</v>
      </c>
      <c r="R310" s="6">
        <v>0.23745063883789838</v>
      </c>
      <c r="S310" s="6">
        <v>5.0641622331487654E-2</v>
      </c>
      <c r="T310" s="6">
        <v>0.2671309426784147</v>
      </c>
      <c r="U310" s="6">
        <v>5.1709872880356056E-2</v>
      </c>
      <c r="V310" s="6">
        <v>0.11541607384006916</v>
      </c>
      <c r="W310" s="6">
        <v>5.4471757674353007E-2</v>
      </c>
      <c r="X310" s="6">
        <v>0.1213991493308266</v>
      </c>
      <c r="Y310" s="6">
        <v>0.16697488808864946</v>
      </c>
      <c r="Z310" s="6">
        <v>0.23842310033737413</v>
      </c>
      <c r="AA310" s="6">
        <v>0.1392525077708672</v>
      </c>
      <c r="AB310" s="6">
        <v>6.3300558600295681E-2</v>
      </c>
      <c r="AC310" s="6">
        <v>0.22420665542872747</v>
      </c>
      <c r="AD310" s="6">
        <v>2.7299657695437754E-2</v>
      </c>
      <c r="AE310" s="6">
        <v>8.1741574634689187E-2</v>
      </c>
      <c r="AF310" s="6">
        <v>0.17209122420987971</v>
      </c>
      <c r="AG310" s="6">
        <v>0.1942639520494456</v>
      </c>
      <c r="AH310" s="6">
        <v>0.26628654248531047</v>
      </c>
      <c r="AI310" s="6">
        <v>9.6076647596872511E-2</v>
      </c>
    </row>
    <row r="311" spans="2:35" x14ac:dyDescent="0.25">
      <c r="B311" s="5"/>
      <c r="C311" s="7"/>
      <c r="D311" s="5"/>
      <c r="E311" s="5" t="s">
        <v>66</v>
      </c>
      <c r="F311" s="20">
        <v>0</v>
      </c>
      <c r="G311" s="20">
        <v>0</v>
      </c>
      <c r="H311" s="20">
        <v>0</v>
      </c>
      <c r="I311" s="20">
        <v>0</v>
      </c>
      <c r="J311" s="20">
        <v>1</v>
      </c>
      <c r="K311" s="20">
        <v>1</v>
      </c>
      <c r="L311" s="20">
        <v>4</v>
      </c>
      <c r="M311" s="20">
        <v>2</v>
      </c>
      <c r="N311" s="20">
        <v>1</v>
      </c>
      <c r="O311" s="20">
        <v>6</v>
      </c>
      <c r="P311" s="20">
        <v>2</v>
      </c>
      <c r="Q311" s="20">
        <v>5</v>
      </c>
      <c r="R311" s="20">
        <v>5</v>
      </c>
      <c r="S311" s="20">
        <v>8</v>
      </c>
      <c r="T311" s="20">
        <v>9</v>
      </c>
      <c r="U311" s="20">
        <v>7</v>
      </c>
      <c r="V311" s="20">
        <v>1</v>
      </c>
      <c r="W311" s="20">
        <v>4</v>
      </c>
      <c r="X311" s="20">
        <v>5</v>
      </c>
      <c r="Y311" s="20">
        <v>1</v>
      </c>
      <c r="Z311" s="20">
        <v>2</v>
      </c>
      <c r="AA311" s="20">
        <v>4</v>
      </c>
      <c r="AB311" s="20">
        <v>1</v>
      </c>
      <c r="AC311" s="20">
        <v>3</v>
      </c>
      <c r="AD311" s="20">
        <v>5</v>
      </c>
      <c r="AE311" s="20">
        <v>4</v>
      </c>
      <c r="AF311" s="20">
        <v>5</v>
      </c>
      <c r="AG311" s="20">
        <v>3</v>
      </c>
      <c r="AH311" s="20">
        <v>3</v>
      </c>
      <c r="AI311" s="20">
        <v>2</v>
      </c>
    </row>
    <row r="312" spans="2:35" x14ac:dyDescent="0.25">
      <c r="B312" s="5"/>
      <c r="C312" s="7"/>
      <c r="D312" s="5"/>
      <c r="E312" s="49" t="s">
        <v>68</v>
      </c>
      <c r="F312" s="50">
        <v>4.6746166223668631E-2</v>
      </c>
      <c r="G312" s="50">
        <v>3.8469691117405364E-2</v>
      </c>
      <c r="H312" s="50">
        <v>2.1773568293326256E-2</v>
      </c>
      <c r="I312" s="50">
        <v>4.5707088574167354E-3</v>
      </c>
      <c r="J312" s="50">
        <v>0.35555740787695456</v>
      </c>
      <c r="K312" s="50">
        <v>0.3222891975032236</v>
      </c>
      <c r="L312" s="50">
        <v>0.16325558263181411</v>
      </c>
      <c r="M312" s="50">
        <v>0.92159925973022216</v>
      </c>
      <c r="N312" s="50">
        <v>0.92758252226598092</v>
      </c>
      <c r="O312" s="50">
        <v>0.28774911519096869</v>
      </c>
      <c r="P312" s="50">
        <v>0.69793659631367666</v>
      </c>
      <c r="Q312" s="50">
        <v>0.13167733569371651</v>
      </c>
      <c r="R312" s="50">
        <v>0.49307747381957434</v>
      </c>
      <c r="S312" s="50">
        <v>0.59958328044946951</v>
      </c>
      <c r="T312" s="50">
        <v>0.50503208258514221</v>
      </c>
      <c r="U312" s="50">
        <v>0.84892221872973839</v>
      </c>
      <c r="V312" s="50">
        <v>0.5351094390219453</v>
      </c>
      <c r="W312" s="50">
        <v>0.31404601705511748</v>
      </c>
      <c r="X312" s="50">
        <v>0.46177418500206835</v>
      </c>
      <c r="Y312" s="50">
        <v>0.68028369120754628</v>
      </c>
      <c r="Z312" s="50">
        <v>0.98335912322894825</v>
      </c>
      <c r="AA312" s="50">
        <v>0.18895127600038419</v>
      </c>
      <c r="AB312" s="50">
        <v>0.93162405780410318</v>
      </c>
      <c r="AC312" s="50">
        <v>0.51427007306639794</v>
      </c>
      <c r="AD312" s="50">
        <v>8.7139887048673037E-2</v>
      </c>
      <c r="AE312" s="50">
        <v>0.80384863251491223</v>
      </c>
      <c r="AF312" s="50">
        <v>0.13550358816592944</v>
      </c>
      <c r="AG312" s="50">
        <v>0.65525655584563558</v>
      </c>
      <c r="AH312" s="50">
        <v>0.89848812288602931</v>
      </c>
      <c r="AI312" s="50">
        <v>0.87635651618292743</v>
      </c>
    </row>
    <row r="313" spans="2:35" x14ac:dyDescent="0.25">
      <c r="B313" s="5"/>
      <c r="C313" s="7"/>
      <c r="D313" s="5"/>
      <c r="E313" s="21" t="s">
        <v>74</v>
      </c>
      <c r="F313" s="21">
        <v>0</v>
      </c>
      <c r="G313" s="21">
        <v>0</v>
      </c>
      <c r="H313" s="21">
        <v>0</v>
      </c>
      <c r="I313" s="21">
        <v>0</v>
      </c>
      <c r="J313" s="21">
        <v>0</v>
      </c>
      <c r="K313" s="21">
        <v>0</v>
      </c>
      <c r="L313" s="21">
        <v>0.75499216896745514</v>
      </c>
      <c r="M313" s="21">
        <v>4.4484233402814652</v>
      </c>
      <c r="N313" s="21">
        <v>2.4705054250542626</v>
      </c>
      <c r="O313" s="21">
        <v>1.6643200900282507</v>
      </c>
      <c r="P313" s="21">
        <v>2.3124867282888992</v>
      </c>
      <c r="Q313" s="21">
        <v>5.1897065262960576</v>
      </c>
      <c r="R313" s="21">
        <v>9.1995224595158653</v>
      </c>
      <c r="S313" s="21">
        <v>7.568000048112288</v>
      </c>
      <c r="T313" s="21">
        <v>6.6214583479616875</v>
      </c>
      <c r="U313" s="21">
        <v>2.6835693749124099</v>
      </c>
      <c r="V313" s="21">
        <v>0.8864807342103147</v>
      </c>
      <c r="W313" s="21">
        <v>3.3859906646849423</v>
      </c>
      <c r="X313" s="21">
        <v>6.2193885884758151</v>
      </c>
      <c r="Y313" s="21">
        <v>9.0931230025650969</v>
      </c>
      <c r="Z313" s="21">
        <v>9.531716376662283</v>
      </c>
      <c r="AA313" s="21">
        <v>6.6292849124792985</v>
      </c>
      <c r="AB313" s="21">
        <v>3.6371276312986551</v>
      </c>
      <c r="AC313" s="21">
        <v>7.3708277580028563</v>
      </c>
      <c r="AD313" s="21">
        <v>6.3012404918651983</v>
      </c>
      <c r="AE313" s="21">
        <v>7.2872209593238253</v>
      </c>
      <c r="AF313" s="21">
        <v>1.4983995893278153</v>
      </c>
      <c r="AG313" s="21">
        <v>6.8980856753384403</v>
      </c>
      <c r="AH313" s="21">
        <v>6.8243206717651415</v>
      </c>
      <c r="AI313" s="21">
        <v>2.6579753397111614</v>
      </c>
    </row>
    <row r="314" spans="2:35" x14ac:dyDescent="0.25">
      <c r="B314" s="5"/>
      <c r="C314" s="7"/>
      <c r="D314" s="5"/>
      <c r="E314" s="8" t="s">
        <v>73</v>
      </c>
      <c r="F314" s="8">
        <v>1</v>
      </c>
      <c r="G314" s="8">
        <v>1</v>
      </c>
      <c r="H314" s="8">
        <v>1</v>
      </c>
      <c r="I314" s="8">
        <v>1</v>
      </c>
      <c r="J314" s="8">
        <v>1</v>
      </c>
      <c r="K314" s="8">
        <v>1</v>
      </c>
      <c r="L314" s="8">
        <v>1</v>
      </c>
      <c r="M314" s="8">
        <v>1</v>
      </c>
      <c r="N314" s="8">
        <v>1</v>
      </c>
      <c r="O314" s="8">
        <v>1</v>
      </c>
      <c r="P314" s="8">
        <v>1</v>
      </c>
      <c r="Q314" s="8">
        <v>1</v>
      </c>
      <c r="R314" s="8">
        <v>0.83333333333333304</v>
      </c>
      <c r="S314" s="8">
        <v>0.9</v>
      </c>
      <c r="T314" s="8">
        <v>0.9</v>
      </c>
      <c r="U314" s="8">
        <v>0.90909090909090895</v>
      </c>
      <c r="V314" s="8">
        <v>1</v>
      </c>
      <c r="W314" s="8">
        <v>1</v>
      </c>
      <c r="X314" s="8">
        <v>1</v>
      </c>
      <c r="Y314" s="8">
        <v>1</v>
      </c>
      <c r="Z314" s="8">
        <v>0.8</v>
      </c>
      <c r="AA314" s="8">
        <v>0.8</v>
      </c>
      <c r="AB314" s="8">
        <v>0.8</v>
      </c>
      <c r="AC314" s="8">
        <v>0.875</v>
      </c>
      <c r="AD314" s="8">
        <v>1</v>
      </c>
      <c r="AE314" s="8">
        <v>1</v>
      </c>
      <c r="AF314" s="8">
        <v>1</v>
      </c>
      <c r="AG314" s="8">
        <v>1</v>
      </c>
      <c r="AH314" s="8">
        <v>1</v>
      </c>
      <c r="AI314" s="8">
        <v>0.75</v>
      </c>
    </row>
    <row r="315" spans="2:35" x14ac:dyDescent="0.25">
      <c r="B315" s="5"/>
      <c r="C315" s="7"/>
      <c r="D315" s="5"/>
      <c r="E315" s="5"/>
      <c r="F315" s="6"/>
      <c r="G315" s="6"/>
      <c r="H315" s="6"/>
      <c r="I315" s="6"/>
      <c r="J315" s="6"/>
      <c r="K315" s="6"/>
      <c r="L315" s="6"/>
      <c r="M315" s="6"/>
      <c r="N315" s="6"/>
      <c r="O315" s="6"/>
      <c r="P315" s="6"/>
      <c r="Q315" s="6"/>
      <c r="R315" s="6"/>
      <c r="S315" s="6"/>
      <c r="T315" s="6"/>
      <c r="U315" s="6"/>
      <c r="V315" s="6"/>
      <c r="W315" s="6"/>
      <c r="X315" s="6"/>
      <c r="Y315" s="6"/>
      <c r="Z315" s="6"/>
      <c r="AA315" s="6"/>
      <c r="AB315" s="6"/>
      <c r="AC315" s="6"/>
      <c r="AD315" s="6"/>
      <c r="AE315" s="6"/>
      <c r="AF315" s="6"/>
      <c r="AG315" s="6"/>
      <c r="AH315" s="6"/>
      <c r="AI315" s="6"/>
    </row>
    <row r="316" spans="2:35" x14ac:dyDescent="0.25">
      <c r="B316" s="5"/>
      <c r="C316" s="7" t="s">
        <v>5</v>
      </c>
      <c r="D316" s="5" t="s">
        <v>51</v>
      </c>
      <c r="E316" s="5" t="s">
        <v>67</v>
      </c>
      <c r="F316" s="6">
        <v>0</v>
      </c>
      <c r="G316" s="6">
        <v>0</v>
      </c>
      <c r="H316" s="6">
        <v>0</v>
      </c>
      <c r="I316" s="6">
        <v>0</v>
      </c>
      <c r="J316" s="6">
        <v>0</v>
      </c>
      <c r="K316" s="6">
        <v>0</v>
      </c>
      <c r="L316" s="6">
        <v>0</v>
      </c>
      <c r="M316" s="6">
        <v>7.6261257727931214E-2</v>
      </c>
      <c r="N316" s="6">
        <v>2.4034286638812501E-2</v>
      </c>
      <c r="O316" s="6">
        <v>2.1379189407888374E-3</v>
      </c>
      <c r="P316" s="6">
        <v>1.6883835362669811E-2</v>
      </c>
      <c r="Q316" s="6">
        <v>3.8891031158942324E-2</v>
      </c>
      <c r="R316" s="6">
        <v>8.6028255668031003E-2</v>
      </c>
      <c r="S316" s="6">
        <v>7.6590958319177185E-2</v>
      </c>
      <c r="T316" s="6">
        <v>1.9894827940833765E-2</v>
      </c>
      <c r="U316" s="6">
        <v>2.7052352677798347E-2</v>
      </c>
      <c r="V316" s="6">
        <v>0.16267433624900743</v>
      </c>
      <c r="W316" s="6">
        <v>0.13178259940389633</v>
      </c>
      <c r="X316" s="6">
        <v>6.4173332570705358E-2</v>
      </c>
      <c r="Y316" s="6">
        <v>2.4426141996066887E-2</v>
      </c>
      <c r="Z316" s="6">
        <v>8.1472535666248347E-2</v>
      </c>
      <c r="AA316" s="6">
        <v>0.12350445490745368</v>
      </c>
      <c r="AB316" s="6">
        <v>4.856091081620463E-2</v>
      </c>
      <c r="AC316" s="6">
        <v>2.4420606619066466E-2</v>
      </c>
      <c r="AD316" s="6">
        <v>4.2408929641158721E-2</v>
      </c>
      <c r="AE316" s="6">
        <v>4.0206014311727836E-2</v>
      </c>
      <c r="AF316" s="6">
        <v>1.1496475561377201E-2</v>
      </c>
      <c r="AG316" s="6">
        <v>1.9524599407121177E-2</v>
      </c>
      <c r="AH316" s="6">
        <v>8.1396702749870958E-2</v>
      </c>
      <c r="AI316" s="6">
        <v>5.4416768050088861E-2</v>
      </c>
    </row>
    <row r="317" spans="2:35" x14ac:dyDescent="0.25">
      <c r="B317" s="5"/>
      <c r="C317" s="7"/>
      <c r="D317" s="5"/>
      <c r="E317" s="5" t="s">
        <v>66</v>
      </c>
      <c r="F317" s="20">
        <v>1</v>
      </c>
      <c r="G317" s="20">
        <v>0</v>
      </c>
      <c r="H317" s="20">
        <v>0</v>
      </c>
      <c r="I317" s="20">
        <v>0</v>
      </c>
      <c r="J317" s="20">
        <v>0</v>
      </c>
      <c r="K317" s="20">
        <v>1</v>
      </c>
      <c r="L317" s="20">
        <v>1</v>
      </c>
      <c r="M317" s="20">
        <v>3</v>
      </c>
      <c r="N317" s="20">
        <v>1</v>
      </c>
      <c r="O317" s="20">
        <v>1</v>
      </c>
      <c r="P317" s="20">
        <v>5</v>
      </c>
      <c r="Q317" s="20">
        <v>0</v>
      </c>
      <c r="R317" s="20">
        <v>0</v>
      </c>
      <c r="S317" s="20">
        <v>1</v>
      </c>
      <c r="T317" s="20">
        <v>3</v>
      </c>
      <c r="U317" s="20">
        <v>2</v>
      </c>
      <c r="V317" s="20">
        <v>5</v>
      </c>
      <c r="W317" s="20">
        <v>1</v>
      </c>
      <c r="X317" s="20">
        <v>6</v>
      </c>
      <c r="Y317" s="20">
        <v>4</v>
      </c>
      <c r="Z317" s="20">
        <v>3</v>
      </c>
      <c r="AA317" s="20">
        <v>1</v>
      </c>
      <c r="AB317" s="20">
        <v>2</v>
      </c>
      <c r="AC317" s="20">
        <v>3</v>
      </c>
      <c r="AD317" s="20">
        <v>3</v>
      </c>
      <c r="AE317" s="20">
        <v>1</v>
      </c>
      <c r="AF317" s="20">
        <v>0</v>
      </c>
      <c r="AG317" s="20">
        <v>5</v>
      </c>
      <c r="AH317" s="20">
        <v>4</v>
      </c>
      <c r="AI317" s="20">
        <v>3</v>
      </c>
    </row>
    <row r="318" spans="2:35" x14ac:dyDescent="0.25">
      <c r="B318" s="5"/>
      <c r="C318" s="7"/>
      <c r="D318" s="5"/>
      <c r="E318" s="49" t="s">
        <v>68</v>
      </c>
      <c r="F318" s="50">
        <v>6.8511202430807253E-3</v>
      </c>
      <c r="G318" s="50">
        <v>0</v>
      </c>
      <c r="H318" s="50">
        <v>0</v>
      </c>
      <c r="I318" s="50">
        <v>0</v>
      </c>
      <c r="J318" s="50">
        <v>0</v>
      </c>
      <c r="K318" s="50">
        <v>4.6149251751235389E-2</v>
      </c>
      <c r="L318" s="50">
        <v>7.3580126610540808E-2</v>
      </c>
      <c r="M318" s="50">
        <v>0.22418775564506072</v>
      </c>
      <c r="N318" s="50">
        <v>5.7204920020718981E-2</v>
      </c>
      <c r="O318" s="50">
        <v>0.24568624718228063</v>
      </c>
      <c r="P318" s="50">
        <v>0.58730111285311259</v>
      </c>
      <c r="Q318" s="50">
        <v>3.8064459566439363E-2</v>
      </c>
      <c r="R318" s="50">
        <v>0.39628088120231442</v>
      </c>
      <c r="S318" s="50">
        <v>0.52720283515702637</v>
      </c>
      <c r="T318" s="50">
        <v>0.40677364427848284</v>
      </c>
      <c r="U318" s="50">
        <v>0.22114846877688427</v>
      </c>
      <c r="V318" s="50">
        <v>0.50470576940031375</v>
      </c>
      <c r="W318" s="50">
        <v>0.14277749188572206</v>
      </c>
      <c r="X318" s="50">
        <v>0.10785232774286281</v>
      </c>
      <c r="Y318" s="50">
        <v>9.2574486806350553E-2</v>
      </c>
      <c r="Z318" s="50">
        <v>0.41199945762874612</v>
      </c>
      <c r="AA318" s="50">
        <v>8.0484550685893191E-2</v>
      </c>
      <c r="AB318" s="50">
        <v>0.20137550480612787</v>
      </c>
      <c r="AC318" s="50">
        <v>1.5186347233455287E-2</v>
      </c>
      <c r="AD318" s="50">
        <v>0.28798296368655724</v>
      </c>
      <c r="AE318" s="50">
        <v>2.4043402352944446E-2</v>
      </c>
      <c r="AF318" s="50">
        <v>0.41920780781819889</v>
      </c>
      <c r="AG318" s="50">
        <v>0.42889301300640886</v>
      </c>
      <c r="AH318" s="50">
        <v>0.4811791612817794</v>
      </c>
      <c r="AI318" s="50">
        <v>0.45976315356771325</v>
      </c>
    </row>
    <row r="319" spans="2:35" x14ac:dyDescent="0.25">
      <c r="B319" s="5"/>
      <c r="C319" s="7"/>
      <c r="D319" s="5"/>
      <c r="E319" s="21" t="s">
        <v>74</v>
      </c>
      <c r="F319" s="21">
        <v>0</v>
      </c>
      <c r="G319" s="21">
        <v>0</v>
      </c>
      <c r="H319" s="21">
        <v>0</v>
      </c>
      <c r="I319" s="21">
        <v>0</v>
      </c>
      <c r="J319" s="21">
        <v>0</v>
      </c>
      <c r="K319" s="21">
        <v>0</v>
      </c>
      <c r="L319" s="21">
        <v>0</v>
      </c>
      <c r="M319" s="21">
        <v>4.1226480462218937</v>
      </c>
      <c r="N319" s="21">
        <v>1.4464515278437431</v>
      </c>
      <c r="O319" s="21">
        <v>1.9615798499800974</v>
      </c>
      <c r="P319" s="21">
        <v>0.94543684135827422</v>
      </c>
      <c r="Q319" s="21">
        <v>0.71276833994046851</v>
      </c>
      <c r="R319" s="21">
        <v>0.43508875394409474</v>
      </c>
      <c r="S319" s="21">
        <v>0.12779221496773241</v>
      </c>
      <c r="T319" s="21">
        <v>1.0743323567024998</v>
      </c>
      <c r="U319" s="21">
        <v>0.78058091085221182</v>
      </c>
      <c r="V319" s="21">
        <v>2.4320984379578481</v>
      </c>
      <c r="W319" s="21">
        <v>1.6762373807017656</v>
      </c>
      <c r="X319" s="21">
        <v>3.103911442544407</v>
      </c>
      <c r="Y319" s="21">
        <v>2.32900720457036</v>
      </c>
      <c r="Z319" s="21">
        <v>2.3728267034617172</v>
      </c>
      <c r="AA319" s="21">
        <v>4.506885431257043</v>
      </c>
      <c r="AB319" s="21">
        <v>0.27291997542183188</v>
      </c>
      <c r="AC319" s="21">
        <v>4.4830911725541824</v>
      </c>
      <c r="AD319" s="21">
        <v>1.6282467403059333</v>
      </c>
      <c r="AE319" s="21">
        <v>3.3222181607982946</v>
      </c>
      <c r="AF319" s="21">
        <v>4.0497779862763572</v>
      </c>
      <c r="AG319" s="21">
        <v>5.8342506262693004</v>
      </c>
      <c r="AH319" s="21">
        <v>7.2045246551011433</v>
      </c>
      <c r="AI319" s="21">
        <v>8.1435455358930575</v>
      </c>
    </row>
    <row r="320" spans="2:35" x14ac:dyDescent="0.25">
      <c r="B320" s="5"/>
      <c r="C320" s="7"/>
      <c r="D320" s="5"/>
      <c r="E320" s="8" t="s">
        <v>73</v>
      </c>
      <c r="F320" s="8"/>
      <c r="G320" s="8"/>
      <c r="H320" s="8"/>
      <c r="I320" s="8"/>
      <c r="J320" s="8"/>
      <c r="K320" s="8">
        <v>1</v>
      </c>
      <c r="L320" s="8">
        <v>1</v>
      </c>
      <c r="M320" s="8">
        <v>1</v>
      </c>
      <c r="N320" s="8">
        <v>1</v>
      </c>
      <c r="O320" s="8">
        <v>1</v>
      </c>
      <c r="P320" s="8">
        <v>1</v>
      </c>
      <c r="Q320" s="8">
        <v>1</v>
      </c>
      <c r="R320" s="8">
        <v>1</v>
      </c>
      <c r="S320" s="8">
        <v>1</v>
      </c>
      <c r="T320" s="8">
        <v>1</v>
      </c>
      <c r="U320" s="8">
        <v>1</v>
      </c>
      <c r="V320" s="8">
        <v>1</v>
      </c>
      <c r="W320" s="8">
        <v>1</v>
      </c>
      <c r="X320" s="8">
        <v>1</v>
      </c>
      <c r="Y320" s="8">
        <v>1</v>
      </c>
      <c r="Z320" s="8">
        <v>1</v>
      </c>
      <c r="AA320" s="8">
        <v>1</v>
      </c>
      <c r="AB320" s="8">
        <v>1</v>
      </c>
      <c r="AC320" s="8">
        <v>1</v>
      </c>
      <c r="AD320" s="8">
        <v>1</v>
      </c>
      <c r="AE320" s="8">
        <v>1</v>
      </c>
      <c r="AF320" s="8">
        <v>1</v>
      </c>
      <c r="AG320" s="8">
        <v>1</v>
      </c>
      <c r="AH320" s="8">
        <v>1</v>
      </c>
      <c r="AI320" s="8">
        <v>1</v>
      </c>
    </row>
    <row r="321" spans="2:35" x14ac:dyDescent="0.25">
      <c r="B321" s="5"/>
      <c r="C321" s="7"/>
      <c r="D321" s="5"/>
      <c r="E321" s="5"/>
      <c r="F321" s="6"/>
      <c r="G321" s="6"/>
      <c r="H321" s="6"/>
      <c r="I321" s="6"/>
      <c r="J321" s="6"/>
      <c r="K321" s="6"/>
      <c r="L321" s="6"/>
      <c r="M321" s="6"/>
      <c r="N321" s="6"/>
      <c r="O321" s="6"/>
      <c r="P321" s="6"/>
      <c r="Q321" s="6"/>
      <c r="R321" s="6"/>
      <c r="S321" s="6"/>
      <c r="T321" s="6"/>
      <c r="U321" s="6"/>
      <c r="V321" s="6"/>
      <c r="W321" s="6"/>
      <c r="X321" s="6"/>
      <c r="Y321" s="6"/>
      <c r="Z321" s="6"/>
      <c r="AA321" s="6"/>
      <c r="AB321" s="6"/>
      <c r="AC321" s="6"/>
      <c r="AD321" s="6"/>
      <c r="AE321" s="6"/>
      <c r="AF321" s="6"/>
      <c r="AG321" s="6"/>
      <c r="AH321" s="6"/>
      <c r="AI321" s="6"/>
    </row>
    <row r="322" spans="2:35" x14ac:dyDescent="0.25">
      <c r="B322" s="5"/>
      <c r="C322" s="7"/>
      <c r="D322" s="5" t="s">
        <v>50</v>
      </c>
      <c r="E322" s="5" t="s">
        <v>67</v>
      </c>
      <c r="F322" s="6">
        <v>0</v>
      </c>
      <c r="G322" s="6">
        <v>0</v>
      </c>
      <c r="H322" s="6">
        <v>0</v>
      </c>
      <c r="I322" s="6">
        <v>0</v>
      </c>
      <c r="J322" s="6">
        <v>0</v>
      </c>
      <c r="K322" s="6">
        <v>0</v>
      </c>
      <c r="L322" s="6">
        <v>0</v>
      </c>
      <c r="M322" s="6">
        <v>2.5757710152611676E-2</v>
      </c>
      <c r="N322" s="6">
        <v>6.1502113948755516E-2</v>
      </c>
      <c r="O322" s="6">
        <v>1.2060808369420063E-2</v>
      </c>
      <c r="P322" s="6">
        <v>3.7174921845100732E-2</v>
      </c>
      <c r="Q322" s="6">
        <v>3.5720634818786838E-2</v>
      </c>
      <c r="R322" s="6">
        <v>6.7602616734229069E-3</v>
      </c>
      <c r="S322" s="6">
        <v>5.6545987001465021E-2</v>
      </c>
      <c r="T322" s="6">
        <v>1.4919501960930052E-3</v>
      </c>
      <c r="U322" s="6">
        <v>4.9705644814655586E-2</v>
      </c>
      <c r="V322" s="6">
        <v>4.4611104646892427E-2</v>
      </c>
      <c r="W322" s="6">
        <v>0.10692741028908609</v>
      </c>
      <c r="X322" s="6">
        <v>1.0635333648440907E-2</v>
      </c>
      <c r="Y322" s="6">
        <v>3.6932318418260147E-2</v>
      </c>
      <c r="Z322" s="6">
        <v>0.13977484474026766</v>
      </c>
      <c r="AA322" s="6">
        <v>6.3234039059046551E-2</v>
      </c>
      <c r="AB322" s="6">
        <v>2.9675283116422878E-2</v>
      </c>
      <c r="AC322" s="6">
        <v>3.979789802615278E-2</v>
      </c>
      <c r="AD322" s="6">
        <v>1.9134469856034137E-2</v>
      </c>
      <c r="AE322" s="6">
        <v>2.23476158375665E-2</v>
      </c>
      <c r="AF322" s="6">
        <v>2.1630540230090846E-2</v>
      </c>
      <c r="AG322" s="6">
        <v>2.3050322860824469E-2</v>
      </c>
      <c r="AH322" s="6">
        <v>2.3589082019222517E-2</v>
      </c>
      <c r="AI322" s="6">
        <v>4.7281714249098682E-2</v>
      </c>
    </row>
    <row r="323" spans="2:35" x14ac:dyDescent="0.25">
      <c r="B323" s="5"/>
      <c r="C323" s="7"/>
      <c r="D323" s="5"/>
      <c r="E323" s="5" t="s">
        <v>66</v>
      </c>
      <c r="F323" s="20">
        <v>1</v>
      </c>
      <c r="G323" s="20">
        <v>0</v>
      </c>
      <c r="H323" s="20">
        <v>0</v>
      </c>
      <c r="I323" s="20">
        <v>0</v>
      </c>
      <c r="J323" s="20">
        <v>0</v>
      </c>
      <c r="K323" s="20">
        <v>0</v>
      </c>
      <c r="L323" s="20">
        <v>0</v>
      </c>
      <c r="M323" s="20">
        <v>3</v>
      </c>
      <c r="N323" s="20">
        <v>0</v>
      </c>
      <c r="O323" s="20">
        <v>3</v>
      </c>
      <c r="P323" s="20">
        <v>2</v>
      </c>
      <c r="Q323" s="20">
        <v>2</v>
      </c>
      <c r="R323" s="20">
        <v>0</v>
      </c>
      <c r="S323" s="20">
        <v>0</v>
      </c>
      <c r="T323" s="20">
        <v>1</v>
      </c>
      <c r="U323" s="20">
        <v>4</v>
      </c>
      <c r="V323" s="20">
        <v>6</v>
      </c>
      <c r="W323" s="20">
        <v>4</v>
      </c>
      <c r="X323" s="20">
        <v>1</v>
      </c>
      <c r="Y323" s="20">
        <v>0</v>
      </c>
      <c r="Z323" s="20">
        <v>4</v>
      </c>
      <c r="AA323" s="20">
        <v>3</v>
      </c>
      <c r="AB323" s="20">
        <v>1</v>
      </c>
      <c r="AC323" s="20">
        <v>3</v>
      </c>
      <c r="AD323" s="20">
        <v>5</v>
      </c>
      <c r="AE323" s="20">
        <v>1</v>
      </c>
      <c r="AF323" s="20">
        <v>4</v>
      </c>
      <c r="AG323" s="20">
        <v>1</v>
      </c>
      <c r="AH323" s="20">
        <v>4</v>
      </c>
      <c r="AI323" s="20">
        <v>1</v>
      </c>
    </row>
    <row r="324" spans="2:35" x14ac:dyDescent="0.25">
      <c r="B324" s="5"/>
      <c r="C324" s="7"/>
      <c r="D324" s="5"/>
      <c r="E324" s="49" t="s">
        <v>68</v>
      </c>
      <c r="F324" s="50">
        <v>5.6650778914140193E-2</v>
      </c>
      <c r="G324" s="50">
        <v>0</v>
      </c>
      <c r="H324" s="50">
        <v>0</v>
      </c>
      <c r="I324" s="50">
        <v>0</v>
      </c>
      <c r="J324" s="50">
        <v>0</v>
      </c>
      <c r="K324" s="50">
        <v>0.10514450201923323</v>
      </c>
      <c r="L324" s="50">
        <v>8.3267218887166788E-2</v>
      </c>
      <c r="M324" s="50">
        <v>5.0879338606055965E-2</v>
      </c>
      <c r="N324" s="50">
        <v>0.44396530970740622</v>
      </c>
      <c r="O324" s="50">
        <v>0.3026002679335687</v>
      </c>
      <c r="P324" s="50">
        <v>0.32803288023454702</v>
      </c>
      <c r="Q324" s="50">
        <v>0.43962148129454326</v>
      </c>
      <c r="R324" s="50">
        <v>0.42823867591537995</v>
      </c>
      <c r="S324" s="50">
        <v>0.31242398721929265</v>
      </c>
      <c r="T324" s="50">
        <v>9.8255679576473895E-2</v>
      </c>
      <c r="U324" s="50">
        <v>0.1443008345095762</v>
      </c>
      <c r="V324" s="50">
        <v>0.50190501554455469</v>
      </c>
      <c r="W324" s="50">
        <v>0.79112300335596297</v>
      </c>
      <c r="X324" s="50">
        <v>0.4392501959138207</v>
      </c>
      <c r="Y324" s="50">
        <v>0.17442018916950472</v>
      </c>
      <c r="Z324" s="50">
        <v>0.11164353961424753</v>
      </c>
      <c r="AA324" s="50">
        <v>3.5344660477437652E-2</v>
      </c>
      <c r="AB324" s="50">
        <v>1.3621609344181992E-2</v>
      </c>
      <c r="AC324" s="50">
        <v>0.45507932743911939</v>
      </c>
      <c r="AD324" s="50">
        <v>0.41715820432261597</v>
      </c>
      <c r="AE324" s="50">
        <v>5.4439434444985856E-2</v>
      </c>
      <c r="AF324" s="50">
        <v>0.21352398027603992</v>
      </c>
      <c r="AG324" s="50">
        <v>0.36049975709713045</v>
      </c>
      <c r="AH324" s="50">
        <v>0.20292296507055807</v>
      </c>
      <c r="AI324" s="50">
        <v>0.160447195555878</v>
      </c>
    </row>
    <row r="325" spans="2:35" x14ac:dyDescent="0.25">
      <c r="B325" s="5"/>
      <c r="C325" s="7"/>
      <c r="D325" s="5"/>
      <c r="E325" s="21" t="s">
        <v>74</v>
      </c>
      <c r="F325" s="21">
        <v>0</v>
      </c>
      <c r="G325" s="21">
        <v>0</v>
      </c>
      <c r="H325" s="21">
        <v>0</v>
      </c>
      <c r="I325" s="21">
        <v>0</v>
      </c>
      <c r="J325" s="21">
        <v>0</v>
      </c>
      <c r="K325" s="21">
        <v>0</v>
      </c>
      <c r="L325" s="21">
        <v>0</v>
      </c>
      <c r="M325" s="21">
        <v>2.4994285852887752</v>
      </c>
      <c r="N325" s="21">
        <v>0.10198764106493607</v>
      </c>
      <c r="O325" s="21">
        <v>0.20309602304959462</v>
      </c>
      <c r="P325" s="21">
        <v>2.662585250874749</v>
      </c>
      <c r="Q325" s="21">
        <v>1.578559392337112</v>
      </c>
      <c r="R325" s="21">
        <v>2.626556223357845</v>
      </c>
      <c r="S325" s="21">
        <v>3.6851668035846985</v>
      </c>
      <c r="T325" s="21">
        <v>1.3214965622612602</v>
      </c>
      <c r="U325" s="21">
        <v>5.323362542780413</v>
      </c>
      <c r="V325" s="21">
        <v>4.6082912608830817</v>
      </c>
      <c r="W325" s="21">
        <v>2.2908443973952446</v>
      </c>
      <c r="X325" s="21">
        <v>5.2902465997941448</v>
      </c>
      <c r="Y325" s="21">
        <v>3.9644203912775104</v>
      </c>
      <c r="Z325" s="21">
        <v>1.7030596884702645</v>
      </c>
      <c r="AA325" s="21">
        <v>0.67803996639650566</v>
      </c>
      <c r="AB325" s="21">
        <v>1.0705198741874533</v>
      </c>
      <c r="AC325" s="21">
        <v>3.467892997740702</v>
      </c>
      <c r="AD325" s="21">
        <v>3.4249338422818711</v>
      </c>
      <c r="AE325" s="21">
        <v>2.130868805997558</v>
      </c>
      <c r="AF325" s="21">
        <v>4.4465552857960429</v>
      </c>
      <c r="AG325" s="21">
        <v>1.3088190770030415</v>
      </c>
      <c r="AH325" s="21">
        <v>0.34162402721005808</v>
      </c>
      <c r="AI325" s="21">
        <v>7.0348128349924739</v>
      </c>
    </row>
    <row r="326" spans="2:35" x14ac:dyDescent="0.25">
      <c r="B326" s="5"/>
      <c r="C326" s="7"/>
      <c r="D326" s="5"/>
      <c r="E326" s="8" t="s">
        <v>73</v>
      </c>
      <c r="F326" s="8"/>
      <c r="G326" s="8"/>
      <c r="H326" s="8"/>
      <c r="I326" s="8"/>
      <c r="J326" s="8"/>
      <c r="K326" s="8">
        <v>1</v>
      </c>
      <c r="L326" s="8">
        <v>1</v>
      </c>
      <c r="M326" s="8">
        <v>1</v>
      </c>
      <c r="N326" s="8">
        <v>1</v>
      </c>
      <c r="O326" s="8">
        <v>1</v>
      </c>
      <c r="P326" s="8">
        <v>1</v>
      </c>
      <c r="Q326" s="8">
        <v>1</v>
      </c>
      <c r="R326" s="8">
        <v>1</v>
      </c>
      <c r="S326" s="8">
        <v>1</v>
      </c>
      <c r="T326" s="8">
        <v>1</v>
      </c>
      <c r="U326" s="8">
        <v>1</v>
      </c>
      <c r="V326" s="8">
        <v>1</v>
      </c>
      <c r="W326" s="8">
        <v>1</v>
      </c>
      <c r="X326" s="8">
        <v>1</v>
      </c>
      <c r="Y326" s="8">
        <v>1</v>
      </c>
      <c r="Z326" s="8">
        <v>1</v>
      </c>
      <c r="AA326" s="8">
        <v>1</v>
      </c>
      <c r="AB326" s="8">
        <v>1</v>
      </c>
      <c r="AC326" s="8">
        <v>1</v>
      </c>
      <c r="AD326" s="8">
        <v>1</v>
      </c>
      <c r="AE326" s="8">
        <v>1</v>
      </c>
      <c r="AF326" s="8">
        <v>1</v>
      </c>
      <c r="AG326" s="8">
        <v>1</v>
      </c>
      <c r="AH326" s="8">
        <v>1</v>
      </c>
      <c r="AI326" s="8">
        <v>1</v>
      </c>
    </row>
    <row r="327" spans="2:35" x14ac:dyDescent="0.25">
      <c r="B327" s="5"/>
      <c r="C327" s="7"/>
      <c r="D327" s="5"/>
      <c r="E327" s="5"/>
      <c r="F327" s="6"/>
      <c r="G327" s="6"/>
      <c r="H327" s="6"/>
      <c r="I327" s="6"/>
      <c r="J327" s="6"/>
      <c r="K327" s="6"/>
      <c r="L327" s="6"/>
      <c r="M327" s="6"/>
      <c r="N327" s="6"/>
      <c r="O327" s="6"/>
      <c r="P327" s="6"/>
      <c r="Q327" s="6"/>
      <c r="R327" s="6"/>
      <c r="S327" s="6"/>
      <c r="T327" s="6"/>
      <c r="U327" s="6"/>
      <c r="V327" s="6"/>
      <c r="W327" s="6"/>
      <c r="X327" s="6"/>
      <c r="Y327" s="6"/>
      <c r="Z327" s="6"/>
      <c r="AA327" s="6"/>
      <c r="AB327" s="6"/>
      <c r="AC327" s="6"/>
      <c r="AD327" s="6"/>
      <c r="AE327" s="6"/>
      <c r="AF327" s="6"/>
      <c r="AG327" s="6"/>
      <c r="AH327" s="6"/>
      <c r="AI327" s="6"/>
    </row>
    <row r="328" spans="2:35" x14ac:dyDescent="0.25">
      <c r="B328" s="5"/>
      <c r="C328" s="7"/>
      <c r="D328" s="5" t="s">
        <v>49</v>
      </c>
      <c r="E328" s="5" t="s">
        <v>67</v>
      </c>
      <c r="F328" s="6">
        <v>0</v>
      </c>
      <c r="G328" s="6">
        <v>0</v>
      </c>
      <c r="H328" s="6"/>
      <c r="I328" s="6"/>
      <c r="J328" s="6"/>
      <c r="K328" s="6"/>
      <c r="L328" s="6">
        <v>0</v>
      </c>
      <c r="M328" s="6">
        <v>0</v>
      </c>
      <c r="N328" s="6">
        <v>0</v>
      </c>
      <c r="O328" s="6">
        <v>0</v>
      </c>
      <c r="P328" s="6">
        <v>0</v>
      </c>
      <c r="Q328" s="6">
        <v>0</v>
      </c>
      <c r="R328" s="6">
        <v>0</v>
      </c>
      <c r="S328" s="6"/>
      <c r="T328" s="6"/>
      <c r="U328" s="6"/>
      <c r="V328" s="6"/>
      <c r="W328" s="6"/>
      <c r="X328" s="6"/>
      <c r="Y328" s="6">
        <v>0</v>
      </c>
      <c r="Z328" s="6">
        <v>0</v>
      </c>
      <c r="AA328" s="6">
        <v>0</v>
      </c>
      <c r="AB328" s="6">
        <v>0</v>
      </c>
      <c r="AC328" s="6">
        <v>0</v>
      </c>
      <c r="AD328" s="6">
        <v>0</v>
      </c>
      <c r="AE328" s="6">
        <v>0</v>
      </c>
      <c r="AF328" s="6">
        <v>0</v>
      </c>
      <c r="AG328" s="6">
        <v>0</v>
      </c>
      <c r="AH328" s="6">
        <v>0</v>
      </c>
      <c r="AI328" s="6">
        <v>0</v>
      </c>
    </row>
    <row r="329" spans="2:35" x14ac:dyDescent="0.25">
      <c r="B329" s="5"/>
      <c r="C329" s="7"/>
      <c r="D329" s="5"/>
      <c r="E329" s="5" t="s">
        <v>66</v>
      </c>
      <c r="F329" s="20">
        <v>0</v>
      </c>
      <c r="G329" s="20">
        <v>0</v>
      </c>
      <c r="H329" s="20"/>
      <c r="I329" s="20"/>
      <c r="J329" s="20"/>
      <c r="K329" s="20"/>
      <c r="L329" s="20">
        <v>0</v>
      </c>
      <c r="M329" s="20">
        <v>0</v>
      </c>
      <c r="N329" s="20">
        <v>0</v>
      </c>
      <c r="O329" s="20">
        <v>0</v>
      </c>
      <c r="P329" s="20">
        <v>0</v>
      </c>
      <c r="Q329" s="20">
        <v>0</v>
      </c>
      <c r="R329" s="20">
        <v>0</v>
      </c>
      <c r="S329" s="20"/>
      <c r="T329" s="20"/>
      <c r="U329" s="20"/>
      <c r="V329" s="20"/>
      <c r="W329" s="20"/>
      <c r="X329" s="20"/>
      <c r="Y329" s="20">
        <v>1</v>
      </c>
      <c r="Z329" s="20">
        <v>1</v>
      </c>
      <c r="AA329" s="20">
        <v>0</v>
      </c>
      <c r="AB329" s="20">
        <v>0</v>
      </c>
      <c r="AC329" s="20">
        <v>0</v>
      </c>
      <c r="AD329" s="20">
        <v>0</v>
      </c>
      <c r="AE329" s="20">
        <v>0</v>
      </c>
      <c r="AF329" s="20">
        <v>1</v>
      </c>
      <c r="AG329" s="20">
        <v>1</v>
      </c>
      <c r="AH329" s="20">
        <v>0</v>
      </c>
      <c r="AI329" s="20">
        <v>1</v>
      </c>
    </row>
    <row r="330" spans="2:35" x14ac:dyDescent="0.25">
      <c r="B330" s="5"/>
      <c r="C330" s="7"/>
      <c r="D330" s="5"/>
      <c r="E330" s="49" t="s">
        <v>68</v>
      </c>
      <c r="F330" s="50">
        <v>0</v>
      </c>
      <c r="G330" s="50">
        <v>0</v>
      </c>
      <c r="H330" s="50"/>
      <c r="I330" s="50"/>
      <c r="J330" s="50"/>
      <c r="K330" s="50"/>
      <c r="L330" s="50">
        <v>0</v>
      </c>
      <c r="M330" s="50">
        <v>0</v>
      </c>
      <c r="N330" s="50">
        <v>0</v>
      </c>
      <c r="O330" s="50">
        <v>7.36397644103189E-2</v>
      </c>
      <c r="P330" s="50">
        <v>0.35758084152092906</v>
      </c>
      <c r="Q330" s="50">
        <v>0.36242940410447255</v>
      </c>
      <c r="R330" s="50">
        <v>0.46331763919971847</v>
      </c>
      <c r="S330" s="50"/>
      <c r="T330" s="50"/>
      <c r="U330" s="50"/>
      <c r="V330" s="50"/>
      <c r="W330" s="50"/>
      <c r="X330" s="50"/>
      <c r="Y330" s="50">
        <v>9.163718797395537E-2</v>
      </c>
      <c r="Z330" s="50">
        <v>0.51713987296069375</v>
      </c>
      <c r="AA330" s="50">
        <v>0.60031723719757235</v>
      </c>
      <c r="AB330" s="50">
        <v>9.0772020339675907E-2</v>
      </c>
      <c r="AC330" s="50">
        <v>0</v>
      </c>
      <c r="AD330" s="50">
        <v>0</v>
      </c>
      <c r="AE330" s="50">
        <v>0</v>
      </c>
      <c r="AF330" s="50">
        <v>0.10865317476075176</v>
      </c>
      <c r="AG330" s="50">
        <v>0.67859735610397676</v>
      </c>
      <c r="AH330" s="50">
        <v>0.83255129805388139</v>
      </c>
      <c r="AI330" s="50">
        <v>0.30721789847562586</v>
      </c>
    </row>
    <row r="331" spans="2:35" x14ac:dyDescent="0.25">
      <c r="B331" s="5"/>
      <c r="C331" s="7"/>
      <c r="D331" s="5"/>
      <c r="E331" s="21" t="s">
        <v>74</v>
      </c>
      <c r="F331" s="21">
        <v>0</v>
      </c>
      <c r="G331" s="21">
        <v>0</v>
      </c>
      <c r="H331" s="21"/>
      <c r="I331" s="21"/>
      <c r="J331" s="21"/>
      <c r="K331" s="21"/>
      <c r="L331" s="21">
        <v>0</v>
      </c>
      <c r="M331" s="21">
        <v>0</v>
      </c>
      <c r="N331" s="21">
        <v>0</v>
      </c>
      <c r="O331" s="21">
        <v>0</v>
      </c>
      <c r="P331" s="21">
        <v>0</v>
      </c>
      <c r="Q331" s="21">
        <v>0</v>
      </c>
      <c r="R331" s="21">
        <v>0</v>
      </c>
      <c r="S331" s="21"/>
      <c r="T331" s="21"/>
      <c r="U331" s="21"/>
      <c r="V331" s="21"/>
      <c r="W331" s="21"/>
      <c r="X331" s="21"/>
      <c r="Y331" s="21">
        <v>0</v>
      </c>
      <c r="Z331" s="21">
        <v>0</v>
      </c>
      <c r="AA331" s="21">
        <v>0</v>
      </c>
      <c r="AB331" s="21">
        <v>0</v>
      </c>
      <c r="AC331" s="21">
        <v>0</v>
      </c>
      <c r="AD331" s="21">
        <v>0</v>
      </c>
      <c r="AE331" s="21">
        <v>0</v>
      </c>
      <c r="AF331" s="21">
        <v>0</v>
      </c>
      <c r="AG331" s="21">
        <v>0</v>
      </c>
      <c r="AH331" s="21">
        <v>0</v>
      </c>
      <c r="AI331" s="21">
        <v>0</v>
      </c>
    </row>
    <row r="332" spans="2:35" x14ac:dyDescent="0.25">
      <c r="B332" s="5"/>
      <c r="C332" s="7"/>
      <c r="D332" s="5"/>
      <c r="E332" s="8" t="s">
        <v>73</v>
      </c>
      <c r="F332" s="8"/>
      <c r="G332" s="8"/>
      <c r="H332" s="8"/>
      <c r="I332" s="8"/>
      <c r="J332" s="8"/>
      <c r="K332" s="8"/>
      <c r="L332" s="8"/>
      <c r="M332" s="8"/>
      <c r="N332" s="8"/>
      <c r="O332" s="8">
        <v>1</v>
      </c>
      <c r="P332" s="8">
        <v>1</v>
      </c>
      <c r="Q332" s="8">
        <v>1</v>
      </c>
      <c r="R332" s="8">
        <v>1</v>
      </c>
      <c r="S332" s="8"/>
      <c r="T332" s="8"/>
      <c r="U332" s="8"/>
      <c r="V332" s="8"/>
      <c r="W332" s="8"/>
      <c r="X332" s="8"/>
      <c r="Y332" s="8">
        <v>1</v>
      </c>
      <c r="Z332" s="8">
        <v>1</v>
      </c>
      <c r="AA332" s="8">
        <v>1</v>
      </c>
      <c r="AB332" s="8">
        <v>1</v>
      </c>
      <c r="AC332" s="8"/>
      <c r="AD332" s="8"/>
      <c r="AE332" s="8"/>
      <c r="AF332" s="8">
        <v>1</v>
      </c>
      <c r="AG332" s="8">
        <v>1</v>
      </c>
      <c r="AH332" s="8">
        <v>1</v>
      </c>
      <c r="AI332" s="8">
        <v>1</v>
      </c>
    </row>
    <row r="333" spans="2:35" x14ac:dyDescent="0.25">
      <c r="B333" s="5"/>
      <c r="C333" s="7"/>
      <c r="D333" s="5"/>
      <c r="E333" s="5"/>
      <c r="F333" s="6"/>
      <c r="G333" s="6"/>
      <c r="H333" s="6"/>
      <c r="I333" s="6"/>
      <c r="J333" s="6"/>
      <c r="K333" s="6"/>
      <c r="L333" s="6"/>
      <c r="M333" s="6"/>
      <c r="N333" s="6"/>
      <c r="O333" s="6"/>
      <c r="P333" s="6"/>
      <c r="Q333" s="6"/>
      <c r="R333" s="6"/>
      <c r="S333" s="6"/>
      <c r="T333" s="6"/>
      <c r="U333" s="6"/>
      <c r="V333" s="6"/>
      <c r="W333" s="6"/>
      <c r="X333" s="6"/>
      <c r="Y333" s="6"/>
      <c r="Z333" s="6"/>
      <c r="AA333" s="6"/>
      <c r="AB333" s="6"/>
      <c r="AC333" s="6"/>
      <c r="AD333" s="6"/>
      <c r="AE333" s="6"/>
      <c r="AF333" s="6"/>
      <c r="AG333" s="6"/>
      <c r="AH333" s="6"/>
      <c r="AI333" s="6"/>
    </row>
    <row r="334" spans="2:35" x14ac:dyDescent="0.25">
      <c r="B334" s="5"/>
      <c r="C334" s="7" t="s">
        <v>7</v>
      </c>
      <c r="D334" s="5" t="s">
        <v>51</v>
      </c>
      <c r="E334" s="5" t="s">
        <v>67</v>
      </c>
      <c r="F334" s="6">
        <v>0.10323971370607113</v>
      </c>
      <c r="G334" s="6">
        <v>1.8410281391024279E-2</v>
      </c>
      <c r="H334" s="6">
        <v>7.7589038870682178E-2</v>
      </c>
      <c r="I334" s="6">
        <v>0.14974842002411162</v>
      </c>
      <c r="J334" s="6">
        <v>5.2714441510111176E-2</v>
      </c>
      <c r="K334" s="6">
        <v>1.4789807389948751E-2</v>
      </c>
      <c r="L334" s="6">
        <v>8.7615708667088399E-2</v>
      </c>
      <c r="M334" s="6">
        <v>0.13435129428669121</v>
      </c>
      <c r="N334" s="6">
        <v>0.11144601902191101</v>
      </c>
      <c r="O334" s="6">
        <v>7.5345741130314517E-2</v>
      </c>
      <c r="P334" s="6">
        <v>0.14334146211035692</v>
      </c>
      <c r="Q334" s="6">
        <v>0.1368315920941624</v>
      </c>
      <c r="R334" s="6">
        <v>9.7897981751861929E-2</v>
      </c>
      <c r="S334" s="6">
        <v>8.1773024011737014E-2</v>
      </c>
      <c r="T334" s="6">
        <v>2.4443365120292094E-2</v>
      </c>
      <c r="U334" s="6">
        <v>6.6217736301515229E-2</v>
      </c>
      <c r="V334" s="6">
        <v>4.810421265724487E-2</v>
      </c>
      <c r="W334" s="6">
        <v>6.8873071218470722E-2</v>
      </c>
      <c r="X334" s="6">
        <v>8.8866486691791313E-2</v>
      </c>
      <c r="Y334" s="6">
        <v>0.17916335566173289</v>
      </c>
      <c r="Z334" s="6">
        <v>4.2627757189999411E-3</v>
      </c>
      <c r="AA334" s="6">
        <v>4.3578880245199819E-2</v>
      </c>
      <c r="AB334" s="6">
        <v>7.0367475141980593E-2</v>
      </c>
      <c r="AC334" s="6">
        <v>2.844291626644662E-2</v>
      </c>
      <c r="AD334" s="6">
        <v>0.10182302141647258</v>
      </c>
      <c r="AE334" s="6">
        <v>9.3164570018762674E-2</v>
      </c>
      <c r="AF334" s="6">
        <v>5.5770825045511618E-2</v>
      </c>
      <c r="AG334" s="6">
        <v>9.4682365150277933E-2</v>
      </c>
      <c r="AH334" s="6">
        <v>1.973094883329975E-2</v>
      </c>
      <c r="AI334" s="6">
        <v>5.7554617684910117E-2</v>
      </c>
    </row>
    <row r="335" spans="2:35" x14ac:dyDescent="0.25">
      <c r="B335" s="5"/>
      <c r="C335" s="7"/>
      <c r="D335" s="5"/>
      <c r="E335" s="5" t="s">
        <v>66</v>
      </c>
      <c r="F335" s="20">
        <v>2</v>
      </c>
      <c r="G335" s="20">
        <v>3</v>
      </c>
      <c r="H335" s="20">
        <v>6</v>
      </c>
      <c r="I335" s="20">
        <v>3</v>
      </c>
      <c r="J335" s="20">
        <v>5</v>
      </c>
      <c r="K335" s="20">
        <v>1</v>
      </c>
      <c r="L335" s="20">
        <v>3</v>
      </c>
      <c r="M335" s="20">
        <v>2</v>
      </c>
      <c r="N335" s="20">
        <v>2</v>
      </c>
      <c r="O335" s="20">
        <v>0</v>
      </c>
      <c r="P335" s="20">
        <v>5</v>
      </c>
      <c r="Q335" s="20">
        <v>6</v>
      </c>
      <c r="R335" s="20">
        <v>6</v>
      </c>
      <c r="S335" s="20">
        <v>1</v>
      </c>
      <c r="T335" s="20">
        <v>5</v>
      </c>
      <c r="U335" s="20">
        <v>9</v>
      </c>
      <c r="V335" s="20">
        <v>12</v>
      </c>
      <c r="W335" s="20">
        <v>1</v>
      </c>
      <c r="X335" s="20">
        <v>8</v>
      </c>
      <c r="Y335" s="20">
        <v>2</v>
      </c>
      <c r="Z335" s="20">
        <v>5</v>
      </c>
      <c r="AA335" s="20">
        <v>6</v>
      </c>
      <c r="AB335" s="20">
        <v>7</v>
      </c>
      <c r="AC335" s="20">
        <v>2</v>
      </c>
      <c r="AD335" s="20">
        <v>8</v>
      </c>
      <c r="AE335" s="20">
        <v>10</v>
      </c>
      <c r="AF335" s="20">
        <v>10</v>
      </c>
      <c r="AG335" s="20">
        <v>8</v>
      </c>
      <c r="AH335" s="20">
        <v>10</v>
      </c>
      <c r="AI335" s="20">
        <v>14</v>
      </c>
    </row>
    <row r="336" spans="2:35" x14ac:dyDescent="0.25">
      <c r="B336" s="5"/>
      <c r="C336" s="7"/>
      <c r="D336" s="5"/>
      <c r="E336" s="49" t="s">
        <v>68</v>
      </c>
      <c r="F336" s="50">
        <v>6.9756411085378264E-2</v>
      </c>
      <c r="G336" s="50">
        <v>3.6496397295371553E-2</v>
      </c>
      <c r="H336" s="50">
        <v>0.2710776465344632</v>
      </c>
      <c r="I336" s="50">
        <v>0.38968136103452122</v>
      </c>
      <c r="J336" s="50">
        <v>0.38753358903631885</v>
      </c>
      <c r="K336" s="50">
        <v>0.29626455179203343</v>
      </c>
      <c r="L336" s="50">
        <v>0.28333524830895074</v>
      </c>
      <c r="M336" s="50">
        <v>6.6868316185154444E-2</v>
      </c>
      <c r="N336" s="50">
        <v>0.4965237933653423</v>
      </c>
      <c r="O336" s="50">
        <v>0.26892047424761545</v>
      </c>
      <c r="P336" s="50">
        <v>0.12151585199386344</v>
      </c>
      <c r="Q336" s="50">
        <v>0.34959784156627843</v>
      </c>
      <c r="R336" s="50">
        <v>0.49039191860668802</v>
      </c>
      <c r="S336" s="50">
        <v>0.49908796616577927</v>
      </c>
      <c r="T336" s="50">
        <v>0.57643675067972955</v>
      </c>
      <c r="U336" s="50">
        <v>0.21793267072041822</v>
      </c>
      <c r="V336" s="50">
        <v>0.21305623567891419</v>
      </c>
      <c r="W336" s="50">
        <v>0.56724294026576794</v>
      </c>
      <c r="X336" s="50">
        <v>0.26209920949934795</v>
      </c>
      <c r="Y336" s="50">
        <v>0.64700917609918351</v>
      </c>
      <c r="Z336" s="50">
        <v>0.25414816575919214</v>
      </c>
      <c r="AA336" s="50">
        <v>0.54341501803029657</v>
      </c>
      <c r="AB336" s="50">
        <v>9.4133393043055555E-2</v>
      </c>
      <c r="AC336" s="50">
        <v>0.52508904859509453</v>
      </c>
      <c r="AD336" s="50">
        <v>0.26553341135992992</v>
      </c>
      <c r="AE336" s="50">
        <v>2.581755664550877E-2</v>
      </c>
      <c r="AF336" s="50">
        <v>8.6643073138020221E-2</v>
      </c>
      <c r="AG336" s="50">
        <v>0.63833609880376618</v>
      </c>
      <c r="AH336" s="50">
        <v>0.16233754837902184</v>
      </c>
      <c r="AI336" s="50">
        <v>5.6344300609044905E-2</v>
      </c>
    </row>
    <row r="337" spans="2:35" x14ac:dyDescent="0.25">
      <c r="B337" s="5"/>
      <c r="C337" s="7"/>
      <c r="D337" s="5"/>
      <c r="E337" s="21" t="s">
        <v>74</v>
      </c>
      <c r="F337" s="21">
        <v>3.6034363106042977</v>
      </c>
      <c r="G337" s="21">
        <v>3.4629405971697924</v>
      </c>
      <c r="H337" s="21">
        <v>6.2192819072232997</v>
      </c>
      <c r="I337" s="21">
        <v>4.395909905728371</v>
      </c>
      <c r="J337" s="21">
        <v>5.414191574773942</v>
      </c>
      <c r="K337" s="21">
        <v>2.0707329521719826</v>
      </c>
      <c r="L337" s="21">
        <v>1.1004160066893753</v>
      </c>
      <c r="M337" s="21">
        <v>3.7334949987358543</v>
      </c>
      <c r="N337" s="21">
        <v>4.0339217032542818</v>
      </c>
      <c r="O337" s="21">
        <v>0.76979961929584373</v>
      </c>
      <c r="P337" s="21">
        <v>1.6211570479245609</v>
      </c>
      <c r="Q337" s="21">
        <v>4.3071102099749741</v>
      </c>
      <c r="R337" s="21">
        <v>1.0474893879626674</v>
      </c>
      <c r="S337" s="21">
        <v>1.051996835524742</v>
      </c>
      <c r="T337" s="21">
        <v>2.6257332782997134</v>
      </c>
      <c r="U337" s="21">
        <v>2.4366126671557562</v>
      </c>
      <c r="V337" s="21">
        <v>2.2189827172830161</v>
      </c>
      <c r="W337" s="21">
        <v>4.4845265511179147</v>
      </c>
      <c r="X337" s="21">
        <v>5.5786813440104428</v>
      </c>
      <c r="Y337" s="21">
        <v>4.7896313969590008</v>
      </c>
      <c r="Z337" s="21">
        <v>5.1196919529695496E-2</v>
      </c>
      <c r="AA337" s="21">
        <v>1.1603173440436663</v>
      </c>
      <c r="AB337" s="21">
        <v>2.2362470671615911</v>
      </c>
      <c r="AC337" s="21">
        <v>0.79670840779146568</v>
      </c>
      <c r="AD337" s="21">
        <v>5.8914574415378631</v>
      </c>
      <c r="AE337" s="21">
        <v>4.8231867949209857</v>
      </c>
      <c r="AF337" s="21">
        <v>6.4722818141393992</v>
      </c>
      <c r="AG337" s="21">
        <v>6.3288934155541421</v>
      </c>
      <c r="AH337" s="21">
        <v>3.3665923099470305</v>
      </c>
      <c r="AI337" s="21">
        <v>1.0657278018730114</v>
      </c>
    </row>
    <row r="338" spans="2:35" x14ac:dyDescent="0.25">
      <c r="B338" s="5"/>
      <c r="C338" s="7"/>
      <c r="D338" s="5"/>
      <c r="E338" s="8" t="s">
        <v>73</v>
      </c>
      <c r="F338" s="8">
        <v>1</v>
      </c>
      <c r="G338" s="8">
        <v>1</v>
      </c>
      <c r="H338" s="8">
        <v>1</v>
      </c>
      <c r="I338" s="8">
        <v>1</v>
      </c>
      <c r="J338" s="8">
        <v>1</v>
      </c>
      <c r="K338" s="8">
        <v>1</v>
      </c>
      <c r="L338" s="8">
        <v>1</v>
      </c>
      <c r="M338" s="8">
        <v>1</v>
      </c>
      <c r="N338" s="8">
        <v>0.85714285714285698</v>
      </c>
      <c r="O338" s="8">
        <v>0.88888888888888895</v>
      </c>
      <c r="P338" s="8">
        <v>0.875</v>
      </c>
      <c r="Q338" s="8">
        <v>0.875</v>
      </c>
      <c r="R338" s="8">
        <v>1</v>
      </c>
      <c r="S338" s="8">
        <v>1</v>
      </c>
      <c r="T338" s="8">
        <v>1</v>
      </c>
      <c r="U338" s="8">
        <v>0.92307692307692302</v>
      </c>
      <c r="V338" s="8">
        <v>0.93333333333333302</v>
      </c>
      <c r="W338" s="8">
        <v>0.93333333333333302</v>
      </c>
      <c r="X338" s="8">
        <v>0.92307692307692302</v>
      </c>
      <c r="Y338" s="8">
        <v>1</v>
      </c>
      <c r="Z338" s="8">
        <v>1</v>
      </c>
      <c r="AA338" s="8">
        <v>1</v>
      </c>
      <c r="AB338" s="8">
        <v>1</v>
      </c>
      <c r="AC338" s="8">
        <v>1</v>
      </c>
      <c r="AD338" s="8">
        <v>1</v>
      </c>
      <c r="AE338" s="8">
        <v>1</v>
      </c>
      <c r="AF338" s="8">
        <v>1</v>
      </c>
      <c r="AG338" s="8">
        <v>1</v>
      </c>
      <c r="AH338" s="8">
        <v>1</v>
      </c>
      <c r="AI338" s="8">
        <v>0.92857142857142905</v>
      </c>
    </row>
    <row r="339" spans="2:35" x14ac:dyDescent="0.25">
      <c r="B339" s="5"/>
      <c r="C339" s="7"/>
      <c r="D339" s="5"/>
      <c r="E339" s="5"/>
      <c r="F339" s="6"/>
      <c r="G339" s="6"/>
      <c r="H339" s="6"/>
      <c r="I339" s="6"/>
      <c r="J339" s="6"/>
      <c r="K339" s="6"/>
      <c r="L339" s="6"/>
      <c r="M339" s="6"/>
      <c r="N339" s="6"/>
      <c r="O339" s="6"/>
      <c r="P339" s="6"/>
      <c r="Q339" s="6"/>
      <c r="R339" s="6"/>
      <c r="S339" s="6"/>
      <c r="T339" s="6"/>
      <c r="U339" s="6"/>
      <c r="V339" s="6"/>
      <c r="W339" s="6"/>
      <c r="X339" s="6"/>
      <c r="Y339" s="6"/>
      <c r="Z339" s="6"/>
      <c r="AA339" s="6"/>
      <c r="AB339" s="6"/>
      <c r="AC339" s="6"/>
      <c r="AD339" s="6"/>
      <c r="AE339" s="6"/>
      <c r="AF339" s="6"/>
      <c r="AG339" s="6"/>
      <c r="AH339" s="6"/>
      <c r="AI339" s="6"/>
    </row>
    <row r="340" spans="2:35" x14ac:dyDescent="0.25">
      <c r="B340" s="5"/>
      <c r="C340" s="7"/>
      <c r="D340" s="5" t="s">
        <v>50</v>
      </c>
      <c r="E340" s="5" t="s">
        <v>67</v>
      </c>
      <c r="F340" s="6">
        <v>0</v>
      </c>
      <c r="G340" s="6">
        <v>6.590411038404953E-2</v>
      </c>
      <c r="H340" s="6">
        <v>0.10141437210898624</v>
      </c>
      <c r="I340" s="6">
        <v>5.4617500940419231E-3</v>
      </c>
      <c r="J340" s="6">
        <v>2.7363556781211225E-2</v>
      </c>
      <c r="K340" s="6">
        <v>4.999914179924965E-3</v>
      </c>
      <c r="L340" s="6">
        <v>0.14593656173067587</v>
      </c>
      <c r="M340" s="6">
        <v>0.11439416466761805</v>
      </c>
      <c r="N340" s="6">
        <v>0.13189802703754858</v>
      </c>
      <c r="O340" s="6">
        <v>8.23599520451022E-2</v>
      </c>
      <c r="P340" s="6">
        <v>0.12596682622154226</v>
      </c>
      <c r="Q340" s="6">
        <v>2.6206597249590707E-2</v>
      </c>
      <c r="R340" s="6">
        <v>0.17208822283296249</v>
      </c>
      <c r="S340" s="6">
        <v>0.12649332193820575</v>
      </c>
      <c r="T340" s="6">
        <v>6.0131507172654797E-3</v>
      </c>
      <c r="U340" s="6">
        <v>9.1106024168291971E-2</v>
      </c>
      <c r="V340" s="6">
        <v>5.8629451874427127E-2</v>
      </c>
      <c r="W340" s="6">
        <v>2.4187396899047385E-2</v>
      </c>
      <c r="X340" s="6">
        <v>0.10978037152853759</v>
      </c>
      <c r="Y340" s="6">
        <v>6.868382360445105E-2</v>
      </c>
      <c r="Z340" s="6">
        <v>0.10313430423686996</v>
      </c>
      <c r="AA340" s="6">
        <v>0.13443056524405766</v>
      </c>
      <c r="AB340" s="6">
        <v>9.4330957032124185E-2</v>
      </c>
      <c r="AC340" s="6">
        <v>0.14600722353133525</v>
      </c>
      <c r="AD340" s="6">
        <v>1.9323783380752628E-2</v>
      </c>
      <c r="AE340" s="6">
        <v>4.627129969192385E-3</v>
      </c>
      <c r="AF340" s="6">
        <v>9.4673657099143591E-2</v>
      </c>
      <c r="AG340" s="6">
        <v>8.1783895224615114E-2</v>
      </c>
      <c r="AH340" s="6">
        <v>0.11068210326380214</v>
      </c>
      <c r="AI340" s="6">
        <v>4.8320019692438827E-2</v>
      </c>
    </row>
    <row r="341" spans="2:35" x14ac:dyDescent="0.25">
      <c r="B341" s="5"/>
      <c r="C341" s="7"/>
      <c r="D341" s="5"/>
      <c r="E341" s="5" t="s">
        <v>66</v>
      </c>
      <c r="F341" s="20">
        <v>2</v>
      </c>
      <c r="G341" s="20">
        <v>0</v>
      </c>
      <c r="H341" s="20">
        <v>1</v>
      </c>
      <c r="I341" s="20">
        <v>1</v>
      </c>
      <c r="J341" s="20">
        <v>5</v>
      </c>
      <c r="K341" s="20">
        <v>1</v>
      </c>
      <c r="L341" s="20">
        <v>0</v>
      </c>
      <c r="M341" s="20">
        <v>4</v>
      </c>
      <c r="N341" s="20">
        <v>3</v>
      </c>
      <c r="O341" s="20">
        <v>1</v>
      </c>
      <c r="P341" s="20">
        <v>4</v>
      </c>
      <c r="Q341" s="20">
        <v>1</v>
      </c>
      <c r="R341" s="20">
        <v>7</v>
      </c>
      <c r="S341" s="20">
        <v>5</v>
      </c>
      <c r="T341" s="20">
        <v>4</v>
      </c>
      <c r="U341" s="20">
        <v>7</v>
      </c>
      <c r="V341" s="20">
        <v>6</v>
      </c>
      <c r="W341" s="20">
        <v>1</v>
      </c>
      <c r="X341" s="20">
        <v>1</v>
      </c>
      <c r="Y341" s="20">
        <v>2</v>
      </c>
      <c r="Z341" s="20">
        <v>7</v>
      </c>
      <c r="AA341" s="20">
        <v>0</v>
      </c>
      <c r="AB341" s="20">
        <v>1</v>
      </c>
      <c r="AC341" s="20">
        <v>7</v>
      </c>
      <c r="AD341" s="20">
        <v>5</v>
      </c>
      <c r="AE341" s="20">
        <v>6</v>
      </c>
      <c r="AF341" s="20">
        <v>2</v>
      </c>
      <c r="AG341" s="20">
        <v>10</v>
      </c>
      <c r="AH341" s="20">
        <v>6</v>
      </c>
      <c r="AI341" s="20">
        <v>4</v>
      </c>
    </row>
    <row r="342" spans="2:35" x14ac:dyDescent="0.25">
      <c r="B342" s="5"/>
      <c r="C342" s="7"/>
      <c r="D342" s="5"/>
      <c r="E342" s="49" t="s">
        <v>68</v>
      </c>
      <c r="F342" s="50">
        <v>3.6436944320783864E-2</v>
      </c>
      <c r="G342" s="50">
        <v>0.21543134676601605</v>
      </c>
      <c r="H342" s="50">
        <v>0.35939666629369399</v>
      </c>
      <c r="I342" s="50">
        <v>0.252687109327143</v>
      </c>
      <c r="J342" s="50">
        <v>0.44631405977479799</v>
      </c>
      <c r="K342" s="50">
        <v>8.2437851117743835E-2</v>
      </c>
      <c r="L342" s="50">
        <v>0.29388626990268935</v>
      </c>
      <c r="M342" s="50">
        <v>4.4064664750229979E-2</v>
      </c>
      <c r="N342" s="50">
        <v>0.41178551893132087</v>
      </c>
      <c r="O342" s="50">
        <v>0.47808824076633161</v>
      </c>
      <c r="P342" s="50">
        <v>0.29511648714820077</v>
      </c>
      <c r="Q342" s="50">
        <v>0.25331553789580175</v>
      </c>
      <c r="R342" s="50">
        <v>0.2995705089931211</v>
      </c>
      <c r="S342" s="50">
        <v>9.2900747184428353E-2</v>
      </c>
      <c r="T342" s="50">
        <v>0.48902933416705441</v>
      </c>
      <c r="U342" s="50">
        <v>1.435874237058561E-2</v>
      </c>
      <c r="V342" s="50">
        <v>0.42403053272511193</v>
      </c>
      <c r="W342" s="50">
        <v>0.40612901325696588</v>
      </c>
      <c r="X342" s="50">
        <v>8.811347569586564E-2</v>
      </c>
      <c r="Y342" s="50">
        <v>0.28111590504987116</v>
      </c>
      <c r="Z342" s="50">
        <v>0.29021656269792806</v>
      </c>
      <c r="AA342" s="50">
        <v>0.31387760064085635</v>
      </c>
      <c r="AB342" s="50">
        <v>0.71078280927530146</v>
      </c>
      <c r="AC342" s="50">
        <v>0.45947634910743829</v>
      </c>
      <c r="AD342" s="50">
        <v>0.86622938180082354</v>
      </c>
      <c r="AE342" s="50">
        <v>0.44639908491842628</v>
      </c>
      <c r="AF342" s="50">
        <v>0.59166070059432574</v>
      </c>
      <c r="AG342" s="50">
        <v>0.88543981641575875</v>
      </c>
      <c r="AH342" s="50">
        <v>0.37476617530623857</v>
      </c>
      <c r="AI342" s="50">
        <v>0.26102808004224248</v>
      </c>
    </row>
    <row r="343" spans="2:35" x14ac:dyDescent="0.25">
      <c r="B343" s="5"/>
      <c r="C343" s="7"/>
      <c r="D343" s="5"/>
      <c r="E343" s="21" t="s">
        <v>74</v>
      </c>
      <c r="F343" s="21">
        <v>0</v>
      </c>
      <c r="G343" s="21">
        <v>3.5043868777726432</v>
      </c>
      <c r="H343" s="21">
        <v>0.87351967170965628</v>
      </c>
      <c r="I343" s="21">
        <v>6.4394118041919848</v>
      </c>
      <c r="J343" s="21">
        <v>0.62494480444464462</v>
      </c>
      <c r="K343" s="21">
        <v>3.7001329741288744</v>
      </c>
      <c r="L343" s="21">
        <v>4.8566065540374295</v>
      </c>
      <c r="M343" s="21">
        <v>5.2632702780473943</v>
      </c>
      <c r="N343" s="21">
        <v>4.1562131931553985</v>
      </c>
      <c r="O343" s="21">
        <v>1.0506231822324754</v>
      </c>
      <c r="P343" s="21">
        <v>0.34111919582219707</v>
      </c>
      <c r="Q343" s="21">
        <v>1.3351984847007201</v>
      </c>
      <c r="R343" s="21">
        <v>0.34422322552119011</v>
      </c>
      <c r="S343" s="21">
        <v>0.30813713072410603</v>
      </c>
      <c r="T343" s="21">
        <v>2.4034882572899021</v>
      </c>
      <c r="U343" s="21">
        <v>3.7310103208159981</v>
      </c>
      <c r="V343" s="21">
        <v>4.6533464531260549</v>
      </c>
      <c r="W343" s="21">
        <v>5.0883021704810947</v>
      </c>
      <c r="X343" s="21">
        <v>1.3809690367692586</v>
      </c>
      <c r="Y343" s="21">
        <v>3.3071054759658964</v>
      </c>
      <c r="Z343" s="21">
        <v>3.39855892170262</v>
      </c>
      <c r="AA343" s="21">
        <v>5.2075649477085895</v>
      </c>
      <c r="AB343" s="21">
        <v>6.2861624137442549</v>
      </c>
      <c r="AC343" s="21">
        <v>6.9163118794023761</v>
      </c>
      <c r="AD343" s="21">
        <v>3.6517681017650903</v>
      </c>
      <c r="AE343" s="21">
        <v>4.3575735569607268</v>
      </c>
      <c r="AF343" s="21">
        <v>6.0469720482984188</v>
      </c>
      <c r="AG343" s="21">
        <v>4.2020842051065888</v>
      </c>
      <c r="AH343" s="21">
        <v>0.12275059596812488</v>
      </c>
      <c r="AI343" s="21">
        <v>3.8814121533426227</v>
      </c>
    </row>
    <row r="344" spans="2:35" x14ac:dyDescent="0.25">
      <c r="B344" s="5"/>
      <c r="C344" s="7"/>
      <c r="D344" s="5"/>
      <c r="E344" s="8" t="s">
        <v>73</v>
      </c>
      <c r="F344" s="8">
        <v>1</v>
      </c>
      <c r="G344" s="8">
        <v>1</v>
      </c>
      <c r="H344" s="8">
        <v>1</v>
      </c>
      <c r="I344" s="8">
        <v>1</v>
      </c>
      <c r="J344" s="8">
        <v>1</v>
      </c>
      <c r="K344" s="8">
        <v>1</v>
      </c>
      <c r="L344" s="8">
        <v>1</v>
      </c>
      <c r="M344" s="8">
        <v>1</v>
      </c>
      <c r="N344" s="8">
        <v>1</v>
      </c>
      <c r="O344" s="8">
        <v>1</v>
      </c>
      <c r="P344" s="8">
        <v>1</v>
      </c>
      <c r="Q344" s="8">
        <v>1</v>
      </c>
      <c r="R344" s="8">
        <v>1</v>
      </c>
      <c r="S344" s="8">
        <v>1</v>
      </c>
      <c r="T344" s="8">
        <v>1</v>
      </c>
      <c r="U344" s="8">
        <v>0.9</v>
      </c>
      <c r="V344" s="8">
        <v>0.90909090909090895</v>
      </c>
      <c r="W344" s="8">
        <v>0.91666666666666696</v>
      </c>
      <c r="X344" s="8">
        <v>0.90909090909090895</v>
      </c>
      <c r="Y344" s="8">
        <v>1</v>
      </c>
      <c r="Z344" s="8">
        <v>1</v>
      </c>
      <c r="AA344" s="8">
        <v>1</v>
      </c>
      <c r="AB344" s="8">
        <v>1</v>
      </c>
      <c r="AC344" s="8">
        <v>1</v>
      </c>
      <c r="AD344" s="8">
        <v>1</v>
      </c>
      <c r="AE344" s="8">
        <v>1</v>
      </c>
      <c r="AF344" s="8">
        <v>1</v>
      </c>
      <c r="AG344" s="8">
        <v>1</v>
      </c>
      <c r="AH344" s="8">
        <v>1</v>
      </c>
      <c r="AI344" s="8">
        <v>0.90909090909090895</v>
      </c>
    </row>
    <row r="345" spans="2:35" x14ac:dyDescent="0.25">
      <c r="B345" s="5"/>
      <c r="C345" s="7"/>
      <c r="D345" s="5"/>
      <c r="E345" s="5"/>
      <c r="F345" s="6"/>
      <c r="G345" s="6"/>
      <c r="H345" s="6"/>
      <c r="I345" s="6"/>
      <c r="J345" s="6"/>
      <c r="K345" s="6"/>
      <c r="L345" s="6"/>
      <c r="M345" s="6"/>
      <c r="N345" s="6"/>
      <c r="O345" s="6"/>
      <c r="P345" s="6"/>
      <c r="Q345" s="6"/>
      <c r="R345" s="6"/>
      <c r="S345" s="6"/>
      <c r="T345" s="6"/>
      <c r="U345" s="6"/>
      <c r="V345" s="6"/>
      <c r="W345" s="6"/>
      <c r="X345" s="6"/>
      <c r="Y345" s="6"/>
      <c r="Z345" s="6"/>
      <c r="AA345" s="6"/>
      <c r="AB345" s="6"/>
      <c r="AC345" s="6"/>
      <c r="AD345" s="6"/>
      <c r="AE345" s="6"/>
      <c r="AF345" s="6"/>
      <c r="AG345" s="6"/>
      <c r="AH345" s="6"/>
      <c r="AI345" s="6"/>
    </row>
    <row r="346" spans="2:35" x14ac:dyDescent="0.25">
      <c r="B346" s="5"/>
      <c r="C346" s="7"/>
      <c r="D346" s="5" t="s">
        <v>49</v>
      </c>
      <c r="E346" s="5" t="s">
        <v>67</v>
      </c>
      <c r="F346" s="6">
        <v>0</v>
      </c>
      <c r="G346" s="6">
        <v>0</v>
      </c>
      <c r="H346" s="6">
        <v>0</v>
      </c>
      <c r="I346" s="6">
        <v>0</v>
      </c>
      <c r="J346" s="6"/>
      <c r="K346" s="6"/>
      <c r="L346" s="6">
        <v>0</v>
      </c>
      <c r="M346" s="6">
        <v>0</v>
      </c>
      <c r="N346" s="6">
        <v>0.19443181869952308</v>
      </c>
      <c r="O346" s="6">
        <v>0.14854581240363765</v>
      </c>
      <c r="P346" s="6">
        <v>2.5539825696209544E-3</v>
      </c>
      <c r="Q346" s="6">
        <v>0</v>
      </c>
      <c r="R346" s="6">
        <v>0</v>
      </c>
      <c r="S346" s="6">
        <v>0</v>
      </c>
      <c r="T346" s="6">
        <v>0.11095923099577994</v>
      </c>
      <c r="U346" s="6">
        <v>0.16809533012773534</v>
      </c>
      <c r="V346" s="6">
        <v>0.2038909168253398</v>
      </c>
      <c r="W346" s="6">
        <v>8.8043575787166983E-3</v>
      </c>
      <c r="X346" s="6">
        <v>0</v>
      </c>
      <c r="Y346" s="6">
        <v>0.13628713812132268</v>
      </c>
      <c r="Z346" s="6">
        <v>0</v>
      </c>
      <c r="AA346" s="6">
        <v>5.2337486265600372E-3</v>
      </c>
      <c r="AB346" s="6">
        <v>4.238505208696252E-2</v>
      </c>
      <c r="AC346" s="6">
        <v>6.5465238065708017E-2</v>
      </c>
      <c r="AD346" s="6">
        <v>3.2459546809498856E-2</v>
      </c>
      <c r="AE346" s="6">
        <v>1.3671310377871115E-2</v>
      </c>
      <c r="AF346" s="6">
        <v>0.15155465956231037</v>
      </c>
      <c r="AG346" s="6">
        <v>3.8803705079978434E-2</v>
      </c>
      <c r="AH346" s="6">
        <v>0</v>
      </c>
      <c r="AI346" s="6">
        <v>1.3265072778767302E-2</v>
      </c>
    </row>
    <row r="347" spans="2:35" x14ac:dyDescent="0.25">
      <c r="B347" s="5"/>
      <c r="C347" s="7"/>
      <c r="D347" s="5"/>
      <c r="E347" s="5" t="s">
        <v>66</v>
      </c>
      <c r="F347" s="20">
        <v>1</v>
      </c>
      <c r="G347" s="20">
        <v>1</v>
      </c>
      <c r="H347" s="20">
        <v>1</v>
      </c>
      <c r="I347" s="20">
        <v>1</v>
      </c>
      <c r="J347" s="20"/>
      <c r="K347" s="20"/>
      <c r="L347" s="20">
        <v>1</v>
      </c>
      <c r="M347" s="20">
        <v>0</v>
      </c>
      <c r="N347" s="20">
        <v>0</v>
      </c>
      <c r="O347" s="20">
        <v>2</v>
      </c>
      <c r="P347" s="20">
        <v>2</v>
      </c>
      <c r="Q347" s="20">
        <v>1</v>
      </c>
      <c r="R347" s="20">
        <v>0</v>
      </c>
      <c r="S347" s="20">
        <v>0</v>
      </c>
      <c r="T347" s="20">
        <v>2</v>
      </c>
      <c r="U347" s="20">
        <v>2</v>
      </c>
      <c r="V347" s="20">
        <v>0</v>
      </c>
      <c r="W347" s="20">
        <v>1</v>
      </c>
      <c r="X347" s="20">
        <v>1</v>
      </c>
      <c r="Y347" s="20">
        <v>2</v>
      </c>
      <c r="Z347" s="20">
        <v>1</v>
      </c>
      <c r="AA347" s="20">
        <v>1</v>
      </c>
      <c r="AB347" s="20">
        <v>1</v>
      </c>
      <c r="AC347" s="20">
        <v>0</v>
      </c>
      <c r="AD347" s="20">
        <v>0</v>
      </c>
      <c r="AE347" s="20">
        <v>2</v>
      </c>
      <c r="AF347" s="20">
        <v>1</v>
      </c>
      <c r="AG347" s="20">
        <v>2</v>
      </c>
      <c r="AH347" s="20">
        <v>1</v>
      </c>
      <c r="AI347" s="20">
        <v>3</v>
      </c>
    </row>
    <row r="348" spans="2:35" x14ac:dyDescent="0.25">
      <c r="B348" s="5"/>
      <c r="C348" s="7"/>
      <c r="D348" s="5"/>
      <c r="E348" s="49" t="s">
        <v>68</v>
      </c>
      <c r="F348" s="50">
        <v>0.125156268602372</v>
      </c>
      <c r="G348" s="50">
        <v>6.396402508511484E-2</v>
      </c>
      <c r="H348" s="50">
        <v>0.47488722248149862</v>
      </c>
      <c r="I348" s="50">
        <v>0.65796908429723333</v>
      </c>
      <c r="J348" s="50"/>
      <c r="K348" s="50"/>
      <c r="L348" s="50">
        <v>0.2276071229278229</v>
      </c>
      <c r="M348" s="50">
        <v>0.17199948082347608</v>
      </c>
      <c r="N348" s="50">
        <v>0.19682826260779887</v>
      </c>
      <c r="O348" s="50">
        <v>4.4367782606075032E-3</v>
      </c>
      <c r="P348" s="50">
        <v>0.73583675033013973</v>
      </c>
      <c r="Q348" s="50">
        <v>0.45433695308220534</v>
      </c>
      <c r="R348" s="50">
        <v>0.12906837175804581</v>
      </c>
      <c r="S348" s="50">
        <v>1.0579379891432374E-2</v>
      </c>
      <c r="T348" s="50">
        <v>0.46070399867039868</v>
      </c>
      <c r="U348" s="50">
        <v>0.35933464932768094</v>
      </c>
      <c r="V348" s="50">
        <v>0.15446460864137684</v>
      </c>
      <c r="W348" s="50">
        <v>0.2436030420957192</v>
      </c>
      <c r="X348" s="50">
        <v>0.30571246787624523</v>
      </c>
      <c r="Y348" s="50">
        <v>0.21115590330071599</v>
      </c>
      <c r="Z348" s="50">
        <v>0.23234055165300002</v>
      </c>
      <c r="AA348" s="50">
        <v>0.19510103268783732</v>
      </c>
      <c r="AB348" s="50">
        <v>0.23654600778281051</v>
      </c>
      <c r="AC348" s="50">
        <v>4.6896122029040616E-2</v>
      </c>
      <c r="AD348" s="50">
        <v>1.4637857837044143E-3</v>
      </c>
      <c r="AE348" s="50">
        <v>0.4541813269374993</v>
      </c>
      <c r="AF348" s="50">
        <v>0.76603812472977117</v>
      </c>
      <c r="AG348" s="50">
        <v>2.873893014728135E-2</v>
      </c>
      <c r="AH348" s="50">
        <v>0.90024118527116992</v>
      </c>
      <c r="AI348" s="50">
        <v>0.32409687230583828</v>
      </c>
    </row>
    <row r="349" spans="2:35" x14ac:dyDescent="0.25">
      <c r="B349" s="5"/>
      <c r="C349" s="7"/>
      <c r="D349" s="5"/>
      <c r="E349" s="21" t="s">
        <v>74</v>
      </c>
      <c r="F349" s="21">
        <v>0</v>
      </c>
      <c r="G349" s="21">
        <v>0</v>
      </c>
      <c r="H349" s="21">
        <v>0</v>
      </c>
      <c r="I349" s="21">
        <v>0</v>
      </c>
      <c r="J349" s="21"/>
      <c r="K349" s="21"/>
      <c r="L349" s="21">
        <v>0</v>
      </c>
      <c r="M349" s="21">
        <v>0</v>
      </c>
      <c r="N349" s="21">
        <v>4.2603547340774108</v>
      </c>
      <c r="O349" s="21">
        <v>4.4643099441865983</v>
      </c>
      <c r="P349" s="21">
        <v>7.0522645314172587</v>
      </c>
      <c r="Q349" s="21">
        <v>0</v>
      </c>
      <c r="R349" s="21">
        <v>0</v>
      </c>
      <c r="S349" s="21">
        <v>0</v>
      </c>
      <c r="T349" s="21">
        <v>5.5156159583041182</v>
      </c>
      <c r="U349" s="21">
        <v>4.6055566682630573</v>
      </c>
      <c r="V349" s="21">
        <v>5.1742125156134051</v>
      </c>
      <c r="W349" s="21">
        <v>7.4598515761678268</v>
      </c>
      <c r="X349" s="21">
        <v>0</v>
      </c>
      <c r="Y349" s="21">
        <v>6.7190379082373779</v>
      </c>
      <c r="Z349" s="21">
        <v>0</v>
      </c>
      <c r="AA349" s="21">
        <v>9.8195539718282951</v>
      </c>
      <c r="AB349" s="21">
        <v>10.476276963408187</v>
      </c>
      <c r="AC349" s="21">
        <v>0.3355973971301407</v>
      </c>
      <c r="AD349" s="21">
        <v>5.5479443434317419</v>
      </c>
      <c r="AE349" s="21">
        <v>4.9235871211441529</v>
      </c>
      <c r="AF349" s="21">
        <v>6.5528224005078766</v>
      </c>
      <c r="AG349" s="21">
        <v>3.293596753450474</v>
      </c>
      <c r="AH349" s="21">
        <v>0</v>
      </c>
      <c r="AI349" s="21">
        <v>7.8249951543807308</v>
      </c>
    </row>
    <row r="350" spans="2:35" x14ac:dyDescent="0.25">
      <c r="B350" s="5"/>
      <c r="C350" s="7"/>
      <c r="D350" s="5"/>
      <c r="E350" s="8" t="s">
        <v>73</v>
      </c>
      <c r="F350" s="8">
        <v>1</v>
      </c>
      <c r="G350" s="8">
        <v>1</v>
      </c>
      <c r="H350" s="8">
        <v>1</v>
      </c>
      <c r="I350" s="8">
        <v>1</v>
      </c>
      <c r="J350" s="8"/>
      <c r="K350" s="8"/>
      <c r="L350" s="8">
        <v>1</v>
      </c>
      <c r="M350" s="8">
        <v>1</v>
      </c>
      <c r="N350" s="8">
        <v>0.66666666666666696</v>
      </c>
      <c r="O350" s="8">
        <v>0.75</v>
      </c>
      <c r="P350" s="8">
        <v>0.66666666666666696</v>
      </c>
      <c r="Q350" s="8">
        <v>0.5</v>
      </c>
      <c r="R350" s="8">
        <v>1</v>
      </c>
      <c r="S350" s="8">
        <v>1</v>
      </c>
      <c r="T350" s="8">
        <v>1</v>
      </c>
      <c r="U350" s="8">
        <v>1</v>
      </c>
      <c r="V350" s="8">
        <v>1</v>
      </c>
      <c r="W350" s="8">
        <v>1</v>
      </c>
      <c r="X350" s="8">
        <v>1</v>
      </c>
      <c r="Y350" s="8">
        <v>1</v>
      </c>
      <c r="Z350" s="8">
        <v>1</v>
      </c>
      <c r="AA350" s="8">
        <v>1</v>
      </c>
      <c r="AB350" s="8">
        <v>1</v>
      </c>
      <c r="AC350" s="8">
        <v>1</v>
      </c>
      <c r="AD350" s="8">
        <v>1</v>
      </c>
      <c r="AE350" s="8">
        <v>1</v>
      </c>
      <c r="AF350" s="8">
        <v>1</v>
      </c>
      <c r="AG350" s="8">
        <v>1</v>
      </c>
      <c r="AH350" s="8">
        <v>1</v>
      </c>
      <c r="AI350" s="8">
        <v>1</v>
      </c>
    </row>
    <row r="351" spans="2:35" x14ac:dyDescent="0.25">
      <c r="B351" s="5"/>
      <c r="C351" s="7"/>
      <c r="D351" s="5"/>
      <c r="E351" s="5"/>
      <c r="F351" s="6"/>
      <c r="G351" s="6"/>
      <c r="H351" s="6"/>
      <c r="I351" s="6"/>
      <c r="J351" s="6"/>
      <c r="K351" s="6"/>
      <c r="L351" s="6"/>
      <c r="M351" s="6"/>
      <c r="N351" s="6"/>
      <c r="O351" s="6"/>
      <c r="P351" s="6"/>
      <c r="Q351" s="6"/>
      <c r="R351" s="6"/>
      <c r="S351" s="6"/>
      <c r="T351" s="6"/>
      <c r="U351" s="6"/>
      <c r="V351" s="6"/>
      <c r="W351" s="6"/>
      <c r="X351" s="6"/>
      <c r="Y351" s="6"/>
      <c r="Z351" s="6"/>
      <c r="AA351" s="6"/>
      <c r="AB351" s="6"/>
      <c r="AC351" s="6"/>
      <c r="AD351" s="6"/>
      <c r="AE351" s="6"/>
      <c r="AF351" s="6"/>
      <c r="AG351" s="6"/>
      <c r="AH351" s="6"/>
      <c r="AI351" s="6"/>
    </row>
    <row r="352" spans="2:35" x14ac:dyDescent="0.25">
      <c r="B352" s="5"/>
      <c r="C352" s="7" t="s">
        <v>6</v>
      </c>
      <c r="D352" s="5" t="s">
        <v>51</v>
      </c>
      <c r="E352" s="5" t="s">
        <v>67</v>
      </c>
      <c r="F352" s="6">
        <v>5.0501557223188741E-2</v>
      </c>
      <c r="G352" s="6">
        <v>0.13101419415620824</v>
      </c>
      <c r="H352" s="6">
        <v>4.5782243016350949E-2</v>
      </c>
      <c r="I352" s="6">
        <v>0.13844554175369872</v>
      </c>
      <c r="J352" s="6">
        <v>0.10304042224029487</v>
      </c>
      <c r="K352" s="6">
        <v>5.0621898812051778E-2</v>
      </c>
      <c r="L352" s="6">
        <v>0.11233703401133532</v>
      </c>
      <c r="M352" s="6">
        <v>5.561568598071962E-3</v>
      </c>
      <c r="N352" s="6">
        <v>2.8467843843001338E-2</v>
      </c>
      <c r="O352" s="6">
        <v>3.607018602603447E-2</v>
      </c>
      <c r="P352" s="6">
        <v>2.2224362585030029E-2</v>
      </c>
      <c r="Q352" s="6">
        <v>4.1103592164005359E-2</v>
      </c>
      <c r="R352" s="6">
        <v>1.494886041746548E-2</v>
      </c>
      <c r="S352" s="6">
        <v>3.9905291435873631E-2</v>
      </c>
      <c r="T352" s="6">
        <v>0.13229292077445082</v>
      </c>
      <c r="U352" s="6">
        <v>0.14941506904700153</v>
      </c>
      <c r="V352" s="6">
        <v>0.11297853430572326</v>
      </c>
      <c r="W352" s="6">
        <v>9.7051686399628259E-2</v>
      </c>
      <c r="X352" s="6">
        <v>0.16836690241156235</v>
      </c>
      <c r="Y352" s="6">
        <v>0.10698483286925019</v>
      </c>
      <c r="Z352" s="6">
        <v>5.9921716201178261E-2</v>
      </c>
      <c r="AA352" s="6">
        <v>5.5576042279220764E-2</v>
      </c>
      <c r="AB352" s="6">
        <v>3.9495091513579106E-2</v>
      </c>
      <c r="AC352" s="6">
        <v>8.2841166041556724E-2</v>
      </c>
      <c r="AD352" s="6">
        <v>7.7809792503767475E-2</v>
      </c>
      <c r="AE352" s="6">
        <v>1.1663176600058311E-2</v>
      </c>
      <c r="AF352" s="6">
        <v>5.2779094244941128E-2</v>
      </c>
      <c r="AG352" s="6">
        <v>1.0381679214480233E-2</v>
      </c>
      <c r="AH352" s="6">
        <v>6.0309350733720485E-2</v>
      </c>
      <c r="AI352" s="6">
        <v>2.215067472835117E-2</v>
      </c>
    </row>
    <row r="353" spans="2:35" x14ac:dyDescent="0.25">
      <c r="B353" s="5"/>
      <c r="C353" s="7"/>
      <c r="D353" s="5"/>
      <c r="E353" s="5" t="s">
        <v>66</v>
      </c>
      <c r="F353" s="20">
        <v>4</v>
      </c>
      <c r="G353" s="20">
        <v>3</v>
      </c>
      <c r="H353" s="20">
        <v>14</v>
      </c>
      <c r="I353" s="20">
        <v>10</v>
      </c>
      <c r="J353" s="20">
        <v>14</v>
      </c>
      <c r="K353" s="20">
        <v>13</v>
      </c>
      <c r="L353" s="20">
        <v>0</v>
      </c>
      <c r="M353" s="20">
        <v>2</v>
      </c>
      <c r="N353" s="20">
        <v>3</v>
      </c>
      <c r="O353" s="20">
        <v>1</v>
      </c>
      <c r="P353" s="20">
        <v>2</v>
      </c>
      <c r="Q353" s="20">
        <v>1</v>
      </c>
      <c r="R353" s="20">
        <v>2</v>
      </c>
      <c r="S353" s="20">
        <v>6</v>
      </c>
      <c r="T353" s="20">
        <v>12</v>
      </c>
      <c r="U353" s="20">
        <v>8</v>
      </c>
      <c r="V353" s="20">
        <v>3</v>
      </c>
      <c r="W353" s="20">
        <v>6</v>
      </c>
      <c r="X353" s="20">
        <v>2</v>
      </c>
      <c r="Y353" s="20">
        <v>9</v>
      </c>
      <c r="Z353" s="20">
        <v>2</v>
      </c>
      <c r="AA353" s="20">
        <v>13</v>
      </c>
      <c r="AB353" s="20">
        <v>11</v>
      </c>
      <c r="AC353" s="20">
        <v>0</v>
      </c>
      <c r="AD353" s="20">
        <v>2</v>
      </c>
      <c r="AE353" s="20">
        <v>2</v>
      </c>
      <c r="AF353" s="20">
        <v>5</v>
      </c>
      <c r="AG353" s="20">
        <v>11</v>
      </c>
      <c r="AH353" s="20">
        <v>9</v>
      </c>
      <c r="AI353" s="20">
        <v>1</v>
      </c>
    </row>
    <row r="354" spans="2:35" x14ac:dyDescent="0.25">
      <c r="B354" s="5"/>
      <c r="C354" s="7"/>
      <c r="D354" s="5"/>
      <c r="E354" s="49" t="s">
        <v>68</v>
      </c>
      <c r="F354" s="50">
        <v>0.62233541537066561</v>
      </c>
      <c r="G354" s="50">
        <v>0.26783019271468317</v>
      </c>
      <c r="H354" s="50">
        <v>0.17232643964344402</v>
      </c>
      <c r="I354" s="50">
        <v>0.66868356315981337</v>
      </c>
      <c r="J354" s="50">
        <v>0.1716084444757332</v>
      </c>
      <c r="K354" s="50">
        <v>1.8073714588878513E-2</v>
      </c>
      <c r="L354" s="50">
        <v>0.1649998583723149</v>
      </c>
      <c r="M354" s="50">
        <v>0.214144576927637</v>
      </c>
      <c r="N354" s="50">
        <v>0.21312499107506575</v>
      </c>
      <c r="O354" s="50">
        <v>0.47437065598090217</v>
      </c>
      <c r="P354" s="50">
        <v>0.60731643049936002</v>
      </c>
      <c r="Q354" s="50">
        <v>7.7925454853469051E-2</v>
      </c>
      <c r="R354" s="50">
        <v>0.36128199347281076</v>
      </c>
      <c r="S354" s="50">
        <v>0.47611413796119156</v>
      </c>
      <c r="T354" s="50">
        <v>0.26029791704376704</v>
      </c>
      <c r="U354" s="50">
        <v>0.6647434340635876</v>
      </c>
      <c r="V354" s="50">
        <v>0.62954033402269627</v>
      </c>
      <c r="W354" s="50">
        <v>0.38762880930949689</v>
      </c>
      <c r="X354" s="50">
        <v>0.48351823250706655</v>
      </c>
      <c r="Y354" s="50">
        <v>7.2851150382126598E-2</v>
      </c>
      <c r="Z354" s="50">
        <v>2.7157683818771388E-3</v>
      </c>
      <c r="AA354" s="50">
        <v>0.38501290725761489</v>
      </c>
      <c r="AB354" s="50">
        <v>0.16263660158268459</v>
      </c>
      <c r="AC354" s="50">
        <v>3.2744568444012807E-2</v>
      </c>
      <c r="AD354" s="50">
        <v>1.3935991119604186E-2</v>
      </c>
      <c r="AE354" s="50">
        <v>0.23381170372509372</v>
      </c>
      <c r="AF354" s="50">
        <v>0.35679896838395825</v>
      </c>
      <c r="AG354" s="50">
        <v>0.23674979824667422</v>
      </c>
      <c r="AH354" s="50">
        <v>0.39865766099635425</v>
      </c>
      <c r="AI354" s="50">
        <v>0.12361992470209877</v>
      </c>
    </row>
    <row r="355" spans="2:35" x14ac:dyDescent="0.25">
      <c r="B355" s="5"/>
      <c r="C355" s="7"/>
      <c r="D355" s="5"/>
      <c r="E355" s="21" t="s">
        <v>74</v>
      </c>
      <c r="F355" s="21">
        <v>5.9074725750100621</v>
      </c>
      <c r="G355" s="21">
        <v>1.24711574816273</v>
      </c>
      <c r="H355" s="21">
        <v>4.0237019913050229</v>
      </c>
      <c r="I355" s="21">
        <v>1.7524059623345574</v>
      </c>
      <c r="J355" s="21">
        <v>3.6659623601701581</v>
      </c>
      <c r="K355" s="21">
        <v>2.2814325145150534</v>
      </c>
      <c r="L355" s="21">
        <v>0.87988269320333801</v>
      </c>
      <c r="M355" s="21">
        <v>4.3909823319758177</v>
      </c>
      <c r="N355" s="21">
        <v>5.8709767720525461</v>
      </c>
      <c r="O355" s="21">
        <v>2.7318051693881484</v>
      </c>
      <c r="P355" s="21">
        <v>2.8071593177426117</v>
      </c>
      <c r="Q355" s="21">
        <v>2.5487058877501219</v>
      </c>
      <c r="R355" s="21">
        <v>2.5338861717917349</v>
      </c>
      <c r="S355" s="21">
        <v>1.1866384280965541</v>
      </c>
      <c r="T355" s="21">
        <v>2.5044409233511016</v>
      </c>
      <c r="U355" s="21">
        <v>2.6328583805874342</v>
      </c>
      <c r="V355" s="21">
        <v>1.3018794548547183</v>
      </c>
      <c r="W355" s="21">
        <v>1.7468120119055788</v>
      </c>
      <c r="X355" s="21">
        <v>3.0813276203553399</v>
      </c>
      <c r="Y355" s="21">
        <v>0.70616402626402863</v>
      </c>
      <c r="Z355" s="21">
        <v>5.6607513402042917</v>
      </c>
      <c r="AA355" s="21">
        <v>2.0446163584011785</v>
      </c>
      <c r="AB355" s="21">
        <v>5.3720770010460717</v>
      </c>
      <c r="AC355" s="21">
        <v>2.3352794317900494</v>
      </c>
      <c r="AD355" s="21">
        <v>4.3760431463188976</v>
      </c>
      <c r="AE355" s="21">
        <v>2.0120829348639719</v>
      </c>
      <c r="AF355" s="21">
        <v>1.4560080485016604</v>
      </c>
      <c r="AG355" s="21">
        <v>4.0600279841315432</v>
      </c>
      <c r="AH355" s="21">
        <v>2.8116558115481705</v>
      </c>
      <c r="AI355" s="21">
        <v>2.3641599714942658</v>
      </c>
    </row>
    <row r="356" spans="2:35" x14ac:dyDescent="0.25">
      <c r="B356" s="5"/>
      <c r="C356" s="7"/>
      <c r="D356" s="5"/>
      <c r="E356" s="8" t="s">
        <v>73</v>
      </c>
      <c r="F356" s="8">
        <v>1</v>
      </c>
      <c r="G356" s="8">
        <v>1</v>
      </c>
      <c r="H356" s="8">
        <v>1</v>
      </c>
      <c r="I356" s="8">
        <v>1</v>
      </c>
      <c r="J356" s="8">
        <v>1</v>
      </c>
      <c r="K356" s="8">
        <v>1</v>
      </c>
      <c r="L356" s="8">
        <v>1</v>
      </c>
      <c r="M356" s="8">
        <v>1</v>
      </c>
      <c r="N356" s="8">
        <v>1</v>
      </c>
      <c r="O356" s="8">
        <v>1</v>
      </c>
      <c r="P356" s="8">
        <v>1</v>
      </c>
      <c r="Q356" s="8">
        <v>1</v>
      </c>
      <c r="R356" s="8">
        <v>1</v>
      </c>
      <c r="S356" s="8">
        <v>1</v>
      </c>
      <c r="T356" s="8">
        <v>1</v>
      </c>
      <c r="U356" s="8">
        <v>1</v>
      </c>
      <c r="V356" s="8">
        <v>1</v>
      </c>
      <c r="W356" s="8">
        <v>1</v>
      </c>
      <c r="X356" s="8">
        <v>1</v>
      </c>
      <c r="Y356" s="8">
        <v>1</v>
      </c>
      <c r="Z356" s="8">
        <v>1</v>
      </c>
      <c r="AA356" s="8">
        <v>1</v>
      </c>
      <c r="AB356" s="8">
        <v>1</v>
      </c>
      <c r="AC356" s="8">
        <v>1</v>
      </c>
      <c r="AD356" s="8">
        <v>1</v>
      </c>
      <c r="AE356" s="8">
        <v>1</v>
      </c>
      <c r="AF356" s="8">
        <v>1</v>
      </c>
      <c r="AG356" s="8">
        <v>1</v>
      </c>
      <c r="AH356" s="8">
        <v>1</v>
      </c>
      <c r="AI356" s="8">
        <v>0.83333333333333304</v>
      </c>
    </row>
    <row r="357" spans="2:35" x14ac:dyDescent="0.25">
      <c r="B357" s="5"/>
      <c r="C357" s="7"/>
      <c r="D357" s="5"/>
      <c r="E357" s="5"/>
      <c r="F357" s="6"/>
      <c r="G357" s="6"/>
      <c r="H357" s="6"/>
      <c r="I357" s="6"/>
      <c r="J357" s="6"/>
      <c r="K357" s="6"/>
      <c r="L357" s="6"/>
      <c r="M357" s="6"/>
      <c r="N357" s="6"/>
      <c r="O357" s="6"/>
      <c r="P357" s="6"/>
      <c r="Q357" s="6"/>
      <c r="R357" s="6"/>
      <c r="S357" s="6"/>
      <c r="T357" s="6"/>
      <c r="U357" s="6"/>
      <c r="V357" s="6"/>
      <c r="W357" s="6"/>
      <c r="X357" s="6"/>
      <c r="Y357" s="6"/>
      <c r="Z357" s="6"/>
      <c r="AA357" s="6"/>
      <c r="AB357" s="6"/>
      <c r="AC357" s="6"/>
      <c r="AD357" s="6"/>
      <c r="AE357" s="6"/>
      <c r="AF357" s="6"/>
      <c r="AG357" s="6"/>
      <c r="AH357" s="6"/>
      <c r="AI357" s="6"/>
    </row>
    <row r="358" spans="2:35" x14ac:dyDescent="0.25">
      <c r="B358" s="5"/>
      <c r="C358" s="7"/>
      <c r="D358" s="5" t="s">
        <v>50</v>
      </c>
      <c r="E358" s="5" t="s">
        <v>67</v>
      </c>
      <c r="F358" s="6">
        <v>2.7821325377588954E-2</v>
      </c>
      <c r="G358" s="6">
        <v>0.15917329911937272</v>
      </c>
      <c r="H358" s="6">
        <v>0.14049724451952303</v>
      </c>
      <c r="I358" s="6">
        <v>0.11233227097285793</v>
      </c>
      <c r="J358" s="6">
        <v>0.11069005394194908</v>
      </c>
      <c r="K358" s="6">
        <v>3.4575448828285289E-3</v>
      </c>
      <c r="L358" s="6">
        <v>8.7174127237298046E-2</v>
      </c>
      <c r="M358" s="6">
        <v>7.6243709746998192E-2</v>
      </c>
      <c r="N358" s="6">
        <v>1.7804890507872564E-2</v>
      </c>
      <c r="O358" s="6">
        <v>0.17476463806851106</v>
      </c>
      <c r="P358" s="6">
        <v>5.1586088153870585E-2</v>
      </c>
      <c r="Q358" s="6">
        <v>2.4975424727822427E-2</v>
      </c>
      <c r="R358" s="6">
        <v>7.8006291779689887E-2</v>
      </c>
      <c r="S358" s="6">
        <v>0.13084835158906336</v>
      </c>
      <c r="T358" s="6">
        <v>4.191610435148535E-2</v>
      </c>
      <c r="U358" s="6">
        <v>9.79966763149165E-2</v>
      </c>
      <c r="V358" s="6">
        <v>2.0522958408288133E-2</v>
      </c>
      <c r="W358" s="6">
        <v>5.3533535043604863E-2</v>
      </c>
      <c r="X358" s="6">
        <v>6.3489110533257773E-2</v>
      </c>
      <c r="Y358" s="6">
        <v>1.2756497318873312E-2</v>
      </c>
      <c r="Z358" s="6">
        <v>0.15562764206226143</v>
      </c>
      <c r="AA358" s="6">
        <v>5.7391079911202287E-3</v>
      </c>
      <c r="AB358" s="6">
        <v>3.0563874007746367E-2</v>
      </c>
      <c r="AC358" s="6">
        <v>7.8501964648484149E-2</v>
      </c>
      <c r="AD358" s="6">
        <v>4.0990014176915147E-2</v>
      </c>
      <c r="AE358" s="6">
        <v>5.1400616568286095E-2</v>
      </c>
      <c r="AF358" s="6">
        <v>7.6463739216263357E-2</v>
      </c>
      <c r="AG358" s="6">
        <v>6.3946567393611223E-2</v>
      </c>
      <c r="AH358" s="6">
        <v>3.1399979266770052E-2</v>
      </c>
      <c r="AI358" s="6">
        <v>1.5949828238858439E-2</v>
      </c>
    </row>
    <row r="359" spans="2:35" x14ac:dyDescent="0.25">
      <c r="B359" s="5"/>
      <c r="C359" s="7"/>
      <c r="D359" s="5"/>
      <c r="E359" s="5" t="s">
        <v>66</v>
      </c>
      <c r="F359" s="20">
        <v>2</v>
      </c>
      <c r="G359" s="20">
        <v>7</v>
      </c>
      <c r="H359" s="20">
        <v>1</v>
      </c>
      <c r="I359" s="20">
        <v>12</v>
      </c>
      <c r="J359" s="20">
        <v>6</v>
      </c>
      <c r="K359" s="20">
        <v>1</v>
      </c>
      <c r="L359" s="20">
        <v>0</v>
      </c>
      <c r="M359" s="20">
        <v>6</v>
      </c>
      <c r="N359" s="20">
        <v>0</v>
      </c>
      <c r="O359" s="20">
        <v>3</v>
      </c>
      <c r="P359" s="20">
        <v>4</v>
      </c>
      <c r="Q359" s="20">
        <v>4</v>
      </c>
      <c r="R359" s="20">
        <v>11</v>
      </c>
      <c r="S359" s="20">
        <v>5</v>
      </c>
      <c r="T359" s="20">
        <v>8</v>
      </c>
      <c r="U359" s="20">
        <v>1</v>
      </c>
      <c r="V359" s="20">
        <v>7</v>
      </c>
      <c r="W359" s="20">
        <v>8</v>
      </c>
      <c r="X359" s="20">
        <v>9</v>
      </c>
      <c r="Y359" s="20">
        <v>9</v>
      </c>
      <c r="Z359" s="20">
        <v>10</v>
      </c>
      <c r="AA359" s="20">
        <v>4</v>
      </c>
      <c r="AB359" s="20">
        <v>10</v>
      </c>
      <c r="AC359" s="20">
        <v>5</v>
      </c>
      <c r="AD359" s="20">
        <v>4</v>
      </c>
      <c r="AE359" s="20">
        <v>3</v>
      </c>
      <c r="AF359" s="20">
        <v>6</v>
      </c>
      <c r="AG359" s="20">
        <v>3</v>
      </c>
      <c r="AH359" s="20">
        <v>3</v>
      </c>
      <c r="AI359" s="20">
        <v>3</v>
      </c>
    </row>
    <row r="360" spans="2:35" x14ac:dyDescent="0.25">
      <c r="B360" s="5"/>
      <c r="C360" s="7"/>
      <c r="D360" s="5"/>
      <c r="E360" s="49" t="s">
        <v>68</v>
      </c>
      <c r="F360" s="50">
        <v>0.34013635920791668</v>
      </c>
      <c r="G360" s="50">
        <v>0.36106860584448053</v>
      </c>
      <c r="H360" s="50">
        <v>0.48495378997634997</v>
      </c>
      <c r="I360" s="50">
        <v>0.61346361280507644</v>
      </c>
      <c r="J360" s="50">
        <v>0.13383742812927849</v>
      </c>
      <c r="K360" s="50">
        <v>0.11823775758505858</v>
      </c>
      <c r="L360" s="50">
        <v>0.20273063676478684</v>
      </c>
      <c r="M360" s="50">
        <v>0.31992704506015118</v>
      </c>
      <c r="N360" s="50">
        <v>4.1108048483876086E-2</v>
      </c>
      <c r="O360" s="50">
        <v>0.15750147291504929</v>
      </c>
      <c r="P360" s="50">
        <v>0.31734507057167466</v>
      </c>
      <c r="Q360" s="50">
        <v>0.37825334678031181</v>
      </c>
      <c r="R360" s="50">
        <v>0.62045761311248282</v>
      </c>
      <c r="S360" s="50">
        <v>0.62338933378546668</v>
      </c>
      <c r="T360" s="50">
        <v>0.31537294026656287</v>
      </c>
      <c r="U360" s="50">
        <v>0.18410159149015407</v>
      </c>
      <c r="V360" s="50">
        <v>0.49683788324108491</v>
      </c>
      <c r="W360" s="50">
        <v>0.28557535405603846</v>
      </c>
      <c r="X360" s="50">
        <v>0.16285040648637483</v>
      </c>
      <c r="Y360" s="50">
        <v>5.3692069983950971E-2</v>
      </c>
      <c r="Z360" s="50">
        <v>0.34833404329620388</v>
      </c>
      <c r="AA360" s="50">
        <v>0.46375507432811702</v>
      </c>
      <c r="AB360" s="50">
        <v>2.6272060898037772E-3</v>
      </c>
      <c r="AC360" s="50">
        <v>0.25724024104331372</v>
      </c>
      <c r="AD360" s="50">
        <v>0.38973572256150829</v>
      </c>
      <c r="AE360" s="50">
        <v>0.43699793134619619</v>
      </c>
      <c r="AF360" s="50">
        <v>0.42560497568362426</v>
      </c>
      <c r="AG360" s="50">
        <v>0.1634269069557952</v>
      </c>
      <c r="AH360" s="50">
        <v>0.26253326577972497</v>
      </c>
      <c r="AI360" s="50">
        <v>0.24704304203782682</v>
      </c>
    </row>
    <row r="361" spans="2:35" x14ac:dyDescent="0.25">
      <c r="B361" s="5"/>
      <c r="C361" s="7"/>
      <c r="D361" s="5"/>
      <c r="E361" s="21" t="s">
        <v>74</v>
      </c>
      <c r="F361" s="21">
        <v>2.1231751969266743</v>
      </c>
      <c r="G361" s="21">
        <v>1.8649527080504533</v>
      </c>
      <c r="H361" s="21">
        <v>5.1330018122641814</v>
      </c>
      <c r="I361" s="21">
        <v>6.0778922634542516</v>
      </c>
      <c r="J361" s="21">
        <v>1.20800648318551</v>
      </c>
      <c r="K361" s="21">
        <v>0.85778888511748341</v>
      </c>
      <c r="L361" s="21">
        <v>2.0742620686544528</v>
      </c>
      <c r="M361" s="21">
        <v>0.65699476425835313</v>
      </c>
      <c r="N361" s="21">
        <v>3.4844753892476179</v>
      </c>
      <c r="O361" s="21">
        <v>4.3886437600713943</v>
      </c>
      <c r="P361" s="21">
        <v>2.2256979088272741</v>
      </c>
      <c r="Q361" s="21">
        <v>0.74777424707109352</v>
      </c>
      <c r="R361" s="21">
        <v>1.9530765231922456</v>
      </c>
      <c r="S361" s="21">
        <v>2.6326543490775687</v>
      </c>
      <c r="T361" s="21">
        <v>4.758582555514975</v>
      </c>
      <c r="U361" s="21">
        <v>1.7502530014830919</v>
      </c>
      <c r="V361" s="21">
        <v>2.4282751406802427</v>
      </c>
      <c r="W361" s="21">
        <v>4.768950107471273</v>
      </c>
      <c r="X361" s="21">
        <v>0.52025078778360612</v>
      </c>
      <c r="Y361" s="21">
        <v>0.90443590770008786</v>
      </c>
      <c r="Z361" s="21">
        <v>4.7905356671670525</v>
      </c>
      <c r="AA361" s="21">
        <v>1.2882445349014531</v>
      </c>
      <c r="AB361" s="21">
        <v>1.268624142778235</v>
      </c>
      <c r="AC361" s="21">
        <v>4.7477825666991196</v>
      </c>
      <c r="AD361" s="21">
        <v>1.4925330922578204</v>
      </c>
      <c r="AE361" s="21">
        <v>5.5179865107883721</v>
      </c>
      <c r="AF361" s="21">
        <v>2.7769695162545891</v>
      </c>
      <c r="AG361" s="21">
        <v>1.3572596629515934</v>
      </c>
      <c r="AH361" s="21">
        <v>6.9813669965082461</v>
      </c>
      <c r="AI361" s="21">
        <v>3.9924234197480373</v>
      </c>
    </row>
    <row r="362" spans="2:35" x14ac:dyDescent="0.25">
      <c r="B362" s="5"/>
      <c r="C362" s="7"/>
      <c r="D362" s="5"/>
      <c r="E362" s="8" t="s">
        <v>73</v>
      </c>
      <c r="F362" s="8">
        <v>1</v>
      </c>
      <c r="G362" s="8">
        <v>1</v>
      </c>
      <c r="H362" s="8">
        <v>1</v>
      </c>
      <c r="I362" s="8">
        <v>1</v>
      </c>
      <c r="J362" s="8">
        <v>1</v>
      </c>
      <c r="K362" s="8">
        <v>1</v>
      </c>
      <c r="L362" s="8">
        <v>1</v>
      </c>
      <c r="M362" s="8">
        <v>1</v>
      </c>
      <c r="N362" s="8">
        <v>1</v>
      </c>
      <c r="O362" s="8">
        <v>1</v>
      </c>
      <c r="P362" s="8">
        <v>1</v>
      </c>
      <c r="Q362" s="8">
        <v>1</v>
      </c>
      <c r="R362" s="8">
        <v>1</v>
      </c>
      <c r="S362" s="8">
        <v>1</v>
      </c>
      <c r="T362" s="8">
        <v>1</v>
      </c>
      <c r="U362" s="8">
        <v>1</v>
      </c>
      <c r="V362" s="8">
        <v>1</v>
      </c>
      <c r="W362" s="8">
        <v>1</v>
      </c>
      <c r="X362" s="8">
        <v>1</v>
      </c>
      <c r="Y362" s="8">
        <v>1</v>
      </c>
      <c r="Z362" s="8">
        <v>1</v>
      </c>
      <c r="AA362" s="8">
        <v>1</v>
      </c>
      <c r="AB362" s="8">
        <v>1</v>
      </c>
      <c r="AC362" s="8">
        <v>1</v>
      </c>
      <c r="AD362" s="8">
        <v>1</v>
      </c>
      <c r="AE362" s="8">
        <v>1</v>
      </c>
      <c r="AF362" s="8">
        <v>1</v>
      </c>
      <c r="AG362" s="8">
        <v>1</v>
      </c>
      <c r="AH362" s="8">
        <v>1</v>
      </c>
      <c r="AI362" s="8">
        <v>0.83333333333333304</v>
      </c>
    </row>
    <row r="363" spans="2:35" x14ac:dyDescent="0.25">
      <c r="B363" s="5"/>
      <c r="C363" s="7"/>
      <c r="D363" s="5"/>
      <c r="E363" s="5"/>
      <c r="F363" s="6"/>
      <c r="G363" s="6"/>
      <c r="H363" s="6"/>
      <c r="I363" s="6"/>
      <c r="J363" s="6"/>
      <c r="K363" s="6"/>
      <c r="L363" s="6"/>
      <c r="M363" s="6"/>
      <c r="N363" s="6"/>
      <c r="O363" s="6"/>
      <c r="P363" s="6"/>
      <c r="Q363" s="6"/>
      <c r="R363" s="6"/>
      <c r="S363" s="6"/>
      <c r="T363" s="6"/>
      <c r="U363" s="6"/>
      <c r="V363" s="6"/>
      <c r="W363" s="6"/>
      <c r="X363" s="6"/>
      <c r="Y363" s="6"/>
      <c r="Z363" s="6"/>
      <c r="AA363" s="6"/>
      <c r="AB363" s="6"/>
      <c r="AC363" s="6"/>
      <c r="AD363" s="6"/>
      <c r="AE363" s="6"/>
      <c r="AF363" s="6"/>
      <c r="AG363" s="6"/>
      <c r="AH363" s="6"/>
      <c r="AI363" s="6"/>
    </row>
    <row r="364" spans="2:35" x14ac:dyDescent="0.25">
      <c r="B364" s="5"/>
      <c r="C364" s="7"/>
      <c r="D364" s="5" t="s">
        <v>49</v>
      </c>
      <c r="E364" s="5" t="s">
        <v>67</v>
      </c>
      <c r="F364" s="6">
        <v>0</v>
      </c>
      <c r="G364" s="6">
        <v>0</v>
      </c>
      <c r="H364" s="6">
        <v>0.15570936454130849</v>
      </c>
      <c r="I364" s="6">
        <v>0</v>
      </c>
      <c r="J364" s="6">
        <v>0</v>
      </c>
      <c r="K364" s="6">
        <v>4.8145972413588728E-2</v>
      </c>
      <c r="L364" s="6">
        <v>0</v>
      </c>
      <c r="M364" s="6">
        <v>0</v>
      </c>
      <c r="N364" s="6">
        <v>1.1796924845939546E-2</v>
      </c>
      <c r="O364" s="6">
        <v>0</v>
      </c>
      <c r="P364" s="6">
        <v>0</v>
      </c>
      <c r="Q364" s="6">
        <v>0</v>
      </c>
      <c r="R364" s="6"/>
      <c r="S364" s="6"/>
      <c r="T364" s="6"/>
      <c r="U364" s="6">
        <v>0.17241745448279822</v>
      </c>
      <c r="V364" s="6">
        <v>0.19680308514548028</v>
      </c>
      <c r="W364" s="6">
        <v>0.1624589447597804</v>
      </c>
      <c r="X364" s="6">
        <v>0.14025316207900457</v>
      </c>
      <c r="Y364" s="6">
        <v>0</v>
      </c>
      <c r="Z364" s="6">
        <v>0</v>
      </c>
      <c r="AA364" s="6">
        <v>0</v>
      </c>
      <c r="AB364" s="6">
        <v>0</v>
      </c>
      <c r="AC364" s="6">
        <v>0</v>
      </c>
      <c r="AD364" s="6">
        <v>0</v>
      </c>
      <c r="AE364" s="6">
        <v>0</v>
      </c>
      <c r="AF364" s="6">
        <v>0</v>
      </c>
      <c r="AG364" s="6">
        <v>0</v>
      </c>
      <c r="AH364" s="6">
        <v>0</v>
      </c>
      <c r="AI364" s="6">
        <v>0</v>
      </c>
    </row>
    <row r="365" spans="2:35" x14ac:dyDescent="0.25">
      <c r="B365" s="5"/>
      <c r="C365" s="7"/>
      <c r="D365" s="5"/>
      <c r="E365" s="5" t="s">
        <v>66</v>
      </c>
      <c r="F365" s="20">
        <v>0</v>
      </c>
      <c r="G365" s="20">
        <v>2</v>
      </c>
      <c r="H365" s="20">
        <v>2</v>
      </c>
      <c r="I365" s="20">
        <v>1</v>
      </c>
      <c r="J365" s="20">
        <v>1</v>
      </c>
      <c r="K365" s="20">
        <v>2</v>
      </c>
      <c r="L365" s="20">
        <v>2</v>
      </c>
      <c r="M365" s="20">
        <v>1</v>
      </c>
      <c r="N365" s="20">
        <v>0</v>
      </c>
      <c r="O365" s="20">
        <v>0</v>
      </c>
      <c r="P365" s="20">
        <v>1</v>
      </c>
      <c r="Q365" s="20">
        <v>1</v>
      </c>
      <c r="R365" s="20"/>
      <c r="S365" s="20"/>
      <c r="T365" s="20"/>
      <c r="U365" s="20">
        <v>2</v>
      </c>
      <c r="V365" s="20">
        <v>3</v>
      </c>
      <c r="W365" s="20">
        <v>4</v>
      </c>
      <c r="X365" s="20">
        <v>2</v>
      </c>
      <c r="Y365" s="20">
        <v>1</v>
      </c>
      <c r="Z365" s="20">
        <v>0</v>
      </c>
      <c r="AA365" s="20">
        <v>1</v>
      </c>
      <c r="AB365" s="20">
        <v>1</v>
      </c>
      <c r="AC365" s="20">
        <v>1</v>
      </c>
      <c r="AD365" s="20">
        <v>0</v>
      </c>
      <c r="AE365" s="20">
        <v>1</v>
      </c>
      <c r="AF365" s="20">
        <v>0</v>
      </c>
      <c r="AG365" s="20">
        <v>1</v>
      </c>
      <c r="AH365" s="20">
        <v>1</v>
      </c>
      <c r="AI365" s="20">
        <v>0</v>
      </c>
    </row>
    <row r="366" spans="2:35" x14ac:dyDescent="0.25">
      <c r="B366" s="5"/>
      <c r="C366" s="7"/>
      <c r="D366" s="5"/>
      <c r="E366" s="49" t="s">
        <v>68</v>
      </c>
      <c r="F366" s="50">
        <v>0.53930340820148515</v>
      </c>
      <c r="G366" s="50">
        <v>0.93800751730094012</v>
      </c>
      <c r="H366" s="50">
        <v>0.53464350395589555</v>
      </c>
      <c r="I366" s="50">
        <v>0.87822834613391054</v>
      </c>
      <c r="J366" s="50">
        <v>0.94750985414651967</v>
      </c>
      <c r="K366" s="50">
        <v>0.84408681299327859</v>
      </c>
      <c r="L366" s="50">
        <v>0.55485767349336501</v>
      </c>
      <c r="M366" s="50">
        <v>0.78573579283201456</v>
      </c>
      <c r="N366" s="50">
        <v>0.78695445762856486</v>
      </c>
      <c r="O366" s="50">
        <v>0.49334392313896136</v>
      </c>
      <c r="P366" s="50">
        <v>0.83545515006784588</v>
      </c>
      <c r="Q366" s="50">
        <v>0.4633821509146292</v>
      </c>
      <c r="R366" s="50"/>
      <c r="S366" s="50"/>
      <c r="T366" s="50"/>
      <c r="U366" s="50">
        <v>0.79875002288484476</v>
      </c>
      <c r="V366" s="50">
        <v>0.6197007722783916</v>
      </c>
      <c r="W366" s="50">
        <v>0.27490675922224672</v>
      </c>
      <c r="X366" s="50">
        <v>0.2808113504888875</v>
      </c>
      <c r="Y366" s="50">
        <v>0.12725542518280084</v>
      </c>
      <c r="Z366" s="50">
        <v>0.61869642773668465</v>
      </c>
      <c r="AA366" s="50">
        <v>0.94277038337901709</v>
      </c>
      <c r="AB366" s="50">
        <v>0.65638529767342124</v>
      </c>
      <c r="AC366" s="50">
        <v>0.39070238275915714</v>
      </c>
      <c r="AD366" s="50">
        <v>0.1527194527545066</v>
      </c>
      <c r="AE366" s="50">
        <v>0.41612002821403471</v>
      </c>
      <c r="AF366" s="50">
        <v>0.10810601398552096</v>
      </c>
      <c r="AG366" s="50">
        <v>0.13084459348602193</v>
      </c>
      <c r="AH366" s="50">
        <v>7.8536565311519507E-2</v>
      </c>
      <c r="AI366" s="50">
        <v>0</v>
      </c>
    </row>
    <row r="367" spans="2:35" x14ac:dyDescent="0.25">
      <c r="B367" s="5"/>
      <c r="C367" s="7"/>
      <c r="D367" s="5"/>
      <c r="E367" s="21" t="s">
        <v>74</v>
      </c>
      <c r="F367" s="21">
        <v>0</v>
      </c>
      <c r="G367" s="21">
        <v>0</v>
      </c>
      <c r="H367" s="21">
        <v>4.8950544775546785</v>
      </c>
      <c r="I367" s="21">
        <v>0</v>
      </c>
      <c r="J367" s="21">
        <v>0</v>
      </c>
      <c r="K367" s="21">
        <v>0.79563155506178251</v>
      </c>
      <c r="L367" s="21">
        <v>0</v>
      </c>
      <c r="M367" s="21">
        <v>0</v>
      </c>
      <c r="N367" s="21">
        <v>3.1704289373136341</v>
      </c>
      <c r="O367" s="21">
        <v>0</v>
      </c>
      <c r="P367" s="21">
        <v>0</v>
      </c>
      <c r="Q367" s="21">
        <v>0</v>
      </c>
      <c r="R367" s="21"/>
      <c r="S367" s="21"/>
      <c r="T367" s="21"/>
      <c r="U367" s="21">
        <v>9.3180319844722437</v>
      </c>
      <c r="V367" s="21">
        <v>3.2110695632169466</v>
      </c>
      <c r="W367" s="21">
        <v>7.9746690715241675</v>
      </c>
      <c r="X367" s="21">
        <v>0.72173529521712898</v>
      </c>
      <c r="Y367" s="21">
        <v>0</v>
      </c>
      <c r="Z367" s="21">
        <v>0</v>
      </c>
      <c r="AA367" s="21">
        <v>0</v>
      </c>
      <c r="AB367" s="21">
        <v>0</v>
      </c>
      <c r="AC367" s="21">
        <v>0</v>
      </c>
      <c r="AD367" s="21">
        <v>0</v>
      </c>
      <c r="AE367" s="21">
        <v>0</v>
      </c>
      <c r="AF367" s="21">
        <v>0</v>
      </c>
      <c r="AG367" s="21">
        <v>0</v>
      </c>
      <c r="AH367" s="21">
        <v>0</v>
      </c>
      <c r="AI367" s="21">
        <v>0</v>
      </c>
    </row>
    <row r="368" spans="2:35" x14ac:dyDescent="0.25">
      <c r="B368" s="5"/>
      <c r="C368" s="7"/>
      <c r="D368" s="5"/>
      <c r="E368" s="8" t="s">
        <v>73</v>
      </c>
      <c r="F368" s="8">
        <v>1</v>
      </c>
      <c r="G368" s="8">
        <v>1</v>
      </c>
      <c r="H368" s="8">
        <v>1</v>
      </c>
      <c r="I368" s="8">
        <v>1</v>
      </c>
      <c r="J368" s="8">
        <v>1</v>
      </c>
      <c r="K368" s="8">
        <v>1</v>
      </c>
      <c r="L368" s="8">
        <v>1</v>
      </c>
      <c r="M368" s="8">
        <v>1</v>
      </c>
      <c r="N368" s="8">
        <v>1</v>
      </c>
      <c r="O368" s="8">
        <v>1</v>
      </c>
      <c r="P368" s="8">
        <v>1</v>
      </c>
      <c r="Q368" s="8">
        <v>1</v>
      </c>
      <c r="R368" s="8"/>
      <c r="S368" s="8"/>
      <c r="T368" s="8"/>
      <c r="U368" s="8">
        <v>1</v>
      </c>
      <c r="V368" s="8">
        <v>1</v>
      </c>
      <c r="W368" s="8">
        <v>1</v>
      </c>
      <c r="X368" s="8">
        <v>1</v>
      </c>
      <c r="Y368" s="8">
        <v>1</v>
      </c>
      <c r="Z368" s="8">
        <v>1</v>
      </c>
      <c r="AA368" s="8">
        <v>1</v>
      </c>
      <c r="AB368" s="8">
        <v>1</v>
      </c>
      <c r="AC368" s="8">
        <v>1</v>
      </c>
      <c r="AD368" s="8">
        <v>1</v>
      </c>
      <c r="AE368" s="8">
        <v>1</v>
      </c>
      <c r="AF368" s="8">
        <v>1</v>
      </c>
      <c r="AG368" s="8">
        <v>1</v>
      </c>
      <c r="AH368" s="8">
        <v>1</v>
      </c>
      <c r="AI368" s="8"/>
    </row>
    <row r="369" spans="2:35" x14ac:dyDescent="0.25">
      <c r="B369" s="5"/>
      <c r="C369" s="7"/>
      <c r="D369" s="5"/>
      <c r="E369" s="5"/>
      <c r="F369" s="6"/>
      <c r="G369" s="6"/>
      <c r="H369" s="6"/>
      <c r="I369" s="6"/>
      <c r="J369" s="6"/>
      <c r="K369" s="6"/>
      <c r="L369" s="6"/>
      <c r="M369" s="6"/>
      <c r="N369" s="6"/>
      <c r="O369" s="6"/>
      <c r="P369" s="6"/>
      <c r="Q369" s="6"/>
      <c r="R369" s="6"/>
      <c r="S369" s="6"/>
      <c r="T369" s="6"/>
      <c r="U369" s="6"/>
      <c r="V369" s="6"/>
      <c r="W369" s="6"/>
      <c r="X369" s="6"/>
      <c r="Y369" s="6"/>
      <c r="Z369" s="6"/>
      <c r="AA369" s="6"/>
      <c r="AB369" s="6"/>
      <c r="AC369" s="6"/>
      <c r="AD369" s="6"/>
      <c r="AE369" s="6"/>
      <c r="AF369" s="6"/>
      <c r="AG369" s="6"/>
      <c r="AH369" s="6"/>
      <c r="AI369" s="6"/>
    </row>
    <row r="370" spans="2:35" x14ac:dyDescent="0.25">
      <c r="B370" s="5"/>
      <c r="C370" s="7" t="s">
        <v>9</v>
      </c>
      <c r="D370" s="5" t="s">
        <v>51</v>
      </c>
      <c r="E370" s="5" t="s">
        <v>67</v>
      </c>
      <c r="F370" s="6">
        <v>0</v>
      </c>
      <c r="G370" s="6">
        <v>0</v>
      </c>
      <c r="H370" s="6">
        <v>5.722183460131821E-2</v>
      </c>
      <c r="I370" s="6">
        <v>0.10578047859285658</v>
      </c>
      <c r="J370" s="6">
        <v>8.0145736633305625E-2</v>
      </c>
      <c r="K370" s="6">
        <v>5.1123665758942546E-2</v>
      </c>
      <c r="L370" s="6">
        <v>0.10135019962279489</v>
      </c>
      <c r="M370" s="6">
        <v>0.13263148413101794</v>
      </c>
      <c r="N370" s="6">
        <v>0.13780992936941233</v>
      </c>
      <c r="O370" s="6">
        <v>0.2031681142392063</v>
      </c>
      <c r="P370" s="6">
        <v>0.18124445097649403</v>
      </c>
      <c r="Q370" s="6">
        <v>0.1350524014493282</v>
      </c>
      <c r="R370" s="6">
        <v>5.3561644185013454E-2</v>
      </c>
      <c r="S370" s="6">
        <v>0.1554222779474376</v>
      </c>
      <c r="T370" s="6">
        <v>5.2757922701797084E-2</v>
      </c>
      <c r="U370" s="6">
        <v>2.7912436858403781E-2</v>
      </c>
      <c r="V370" s="6">
        <v>0.12779617932985729</v>
      </c>
      <c r="W370" s="6">
        <v>0.11190999901634908</v>
      </c>
      <c r="X370" s="6">
        <v>4.9648977017020647E-3</v>
      </c>
      <c r="Y370" s="6">
        <v>8.7215955261852121E-2</v>
      </c>
      <c r="Z370" s="6">
        <v>9.5941399987308884E-2</v>
      </c>
      <c r="AA370" s="6">
        <v>1.905590821860112E-2</v>
      </c>
      <c r="AB370" s="6">
        <v>8.734364874544636E-3</v>
      </c>
      <c r="AC370" s="6">
        <v>2.188989261543324E-3</v>
      </c>
      <c r="AD370" s="6">
        <v>2.411755725484558E-2</v>
      </c>
      <c r="AE370" s="6">
        <v>5.6522671898113178E-2</v>
      </c>
      <c r="AF370" s="6">
        <v>4.3917994764955809E-2</v>
      </c>
      <c r="AG370" s="6">
        <v>5.5642121671563287E-2</v>
      </c>
      <c r="AH370" s="6">
        <v>0.15558078414799761</v>
      </c>
      <c r="AI370" s="6">
        <v>8.5980266708608005E-2</v>
      </c>
    </row>
    <row r="371" spans="2:35" x14ac:dyDescent="0.25">
      <c r="B371" s="5"/>
      <c r="C371" s="7"/>
      <c r="D371" s="5"/>
      <c r="E371" s="5" t="s">
        <v>66</v>
      </c>
      <c r="F371" s="20">
        <v>2</v>
      </c>
      <c r="G371" s="20">
        <v>1</v>
      </c>
      <c r="H371" s="20">
        <v>5</v>
      </c>
      <c r="I371" s="20">
        <v>5</v>
      </c>
      <c r="J371" s="20">
        <v>2</v>
      </c>
      <c r="K371" s="20">
        <v>4</v>
      </c>
      <c r="L371" s="20">
        <v>3</v>
      </c>
      <c r="M371" s="20">
        <v>2</v>
      </c>
      <c r="N371" s="20">
        <v>1</v>
      </c>
      <c r="O371" s="20">
        <v>2</v>
      </c>
      <c r="P371" s="20">
        <v>1</v>
      </c>
      <c r="Q371" s="20">
        <v>3</v>
      </c>
      <c r="R371" s="20">
        <v>0</v>
      </c>
      <c r="S371" s="20">
        <v>2</v>
      </c>
      <c r="T371" s="20">
        <v>0</v>
      </c>
      <c r="U371" s="20">
        <v>0</v>
      </c>
      <c r="V371" s="20">
        <v>3</v>
      </c>
      <c r="W371" s="20">
        <v>6</v>
      </c>
      <c r="X371" s="20">
        <v>4</v>
      </c>
      <c r="Y371" s="20">
        <v>4</v>
      </c>
      <c r="Z371" s="20">
        <v>4</v>
      </c>
      <c r="AA371" s="20">
        <v>7</v>
      </c>
      <c r="AB371" s="20">
        <v>10</v>
      </c>
      <c r="AC371" s="20">
        <v>8</v>
      </c>
      <c r="AD371" s="20">
        <v>5</v>
      </c>
      <c r="AE371" s="20">
        <v>2</v>
      </c>
      <c r="AF371" s="20">
        <v>0</v>
      </c>
      <c r="AG371" s="20">
        <v>2</v>
      </c>
      <c r="AH371" s="20">
        <v>4</v>
      </c>
      <c r="AI371" s="20">
        <v>3</v>
      </c>
    </row>
    <row r="372" spans="2:35" x14ac:dyDescent="0.25">
      <c r="B372" s="5"/>
      <c r="C372" s="7"/>
      <c r="D372" s="5"/>
      <c r="E372" s="49" t="s">
        <v>68</v>
      </c>
      <c r="F372" s="50">
        <v>0.17203169147900135</v>
      </c>
      <c r="G372" s="50">
        <v>9.7954702375035563E-2</v>
      </c>
      <c r="H372" s="50">
        <v>2.3156273653755149E-2</v>
      </c>
      <c r="I372" s="50">
        <v>0.65168980056683434</v>
      </c>
      <c r="J372" s="50">
        <v>0.32631851893365971</v>
      </c>
      <c r="K372" s="50">
        <v>9.733907566671153E-2</v>
      </c>
      <c r="L372" s="50">
        <v>0.31765325861488203</v>
      </c>
      <c r="M372" s="50">
        <v>0.76730036342449426</v>
      </c>
      <c r="N372" s="50">
        <v>7.4560507369867898E-3</v>
      </c>
      <c r="O372" s="50">
        <v>0.14111590733024529</v>
      </c>
      <c r="P372" s="50">
        <v>0.44629601562692756</v>
      </c>
      <c r="Q372" s="50">
        <v>3.6799660973262482E-2</v>
      </c>
      <c r="R372" s="50">
        <v>0.19710837152869187</v>
      </c>
      <c r="S372" s="50">
        <v>0.19499991043455481</v>
      </c>
      <c r="T372" s="50">
        <v>0.52241865558248424</v>
      </c>
      <c r="U372" s="50">
        <v>0.4970444446736299</v>
      </c>
      <c r="V372" s="50">
        <v>0.59845059061046257</v>
      </c>
      <c r="W372" s="50">
        <v>0.47336217878864839</v>
      </c>
      <c r="X372" s="50">
        <v>0.26863344155079982</v>
      </c>
      <c r="Y372" s="50">
        <v>7.1696334821394203E-2</v>
      </c>
      <c r="Z372" s="50">
        <v>0.69711580344104906</v>
      </c>
      <c r="AA372" s="50">
        <v>0.36595259812853925</v>
      </c>
      <c r="AB372" s="50">
        <v>0.60928818274772312</v>
      </c>
      <c r="AC372" s="50">
        <v>0.29728557979605874</v>
      </c>
      <c r="AD372" s="50">
        <v>6.4306586762765947E-2</v>
      </c>
      <c r="AE372" s="50">
        <v>0.12284052874167639</v>
      </c>
      <c r="AF372" s="50">
        <v>0.44536939424219812</v>
      </c>
      <c r="AG372" s="50">
        <v>0.31380486787199413</v>
      </c>
      <c r="AH372" s="50">
        <v>0.43912415669767907</v>
      </c>
      <c r="AI372" s="50">
        <v>0.670648907331866</v>
      </c>
    </row>
    <row r="373" spans="2:35" x14ac:dyDescent="0.25">
      <c r="B373" s="5"/>
      <c r="C373" s="7"/>
      <c r="D373" s="5"/>
      <c r="E373" s="21" t="s">
        <v>74</v>
      </c>
      <c r="F373" s="21">
        <v>0</v>
      </c>
      <c r="G373" s="21">
        <v>0</v>
      </c>
      <c r="H373" s="21">
        <v>1.3411960742026363</v>
      </c>
      <c r="I373" s="21">
        <v>1.6735966233369157</v>
      </c>
      <c r="J373" s="21">
        <v>4.4357461737439481</v>
      </c>
      <c r="K373" s="21">
        <v>4.0984513924626116</v>
      </c>
      <c r="L373" s="21">
        <v>2.8970659003919907</v>
      </c>
      <c r="M373" s="21">
        <v>2.1138709335886436</v>
      </c>
      <c r="N373" s="21">
        <v>3.5828913472630166</v>
      </c>
      <c r="O373" s="21">
        <v>2.9240616210798613</v>
      </c>
      <c r="P373" s="21">
        <v>2.8428781693995866</v>
      </c>
      <c r="Q373" s="21">
        <v>3.2704556300351619</v>
      </c>
      <c r="R373" s="21">
        <v>2.8314021428562666</v>
      </c>
      <c r="S373" s="21">
        <v>4.1481374876775128</v>
      </c>
      <c r="T373" s="21">
        <v>6.1677427865903089</v>
      </c>
      <c r="U373" s="21">
        <v>2.7768931054957267</v>
      </c>
      <c r="V373" s="21">
        <v>3.4499992609607864</v>
      </c>
      <c r="W373" s="21">
        <v>0.87296558231954602</v>
      </c>
      <c r="X373" s="21">
        <v>6.7464042604861776</v>
      </c>
      <c r="Y373" s="21">
        <v>6.9424101830251095</v>
      </c>
      <c r="Z373" s="21">
        <v>0.26926833617743656</v>
      </c>
      <c r="AA373" s="21">
        <v>1.8890218530617717</v>
      </c>
      <c r="AB373" s="21">
        <v>0.61086597520472496</v>
      </c>
      <c r="AC373" s="21">
        <v>5.2856785344718729</v>
      </c>
      <c r="AD373" s="21">
        <v>3.831790984744563</v>
      </c>
      <c r="AE373" s="21">
        <v>3.7522623727503159</v>
      </c>
      <c r="AF373" s="21">
        <v>4.2369500996830398</v>
      </c>
      <c r="AG373" s="21">
        <v>0.88392343366986115</v>
      </c>
      <c r="AH373" s="21">
        <v>5.081353374229379</v>
      </c>
      <c r="AI373" s="21">
        <v>5.678503385302303</v>
      </c>
    </row>
    <row r="374" spans="2:35" x14ac:dyDescent="0.25">
      <c r="B374" s="5"/>
      <c r="C374" s="7"/>
      <c r="D374" s="5"/>
      <c r="E374" s="8" t="s">
        <v>73</v>
      </c>
      <c r="F374" s="8">
        <v>1</v>
      </c>
      <c r="G374" s="8">
        <v>1</v>
      </c>
      <c r="H374" s="8">
        <v>1</v>
      </c>
      <c r="I374" s="8">
        <v>1</v>
      </c>
      <c r="J374" s="8">
        <v>1</v>
      </c>
      <c r="K374" s="8">
        <v>1</v>
      </c>
      <c r="L374" s="8">
        <v>1</v>
      </c>
      <c r="M374" s="8">
        <v>1</v>
      </c>
      <c r="N374" s="8">
        <v>1</v>
      </c>
      <c r="O374" s="8">
        <v>1</v>
      </c>
      <c r="P374" s="8">
        <v>1</v>
      </c>
      <c r="Q374" s="8">
        <v>1</v>
      </c>
      <c r="R374" s="8">
        <v>1</v>
      </c>
      <c r="S374" s="8">
        <v>1</v>
      </c>
      <c r="T374" s="8">
        <v>1</v>
      </c>
      <c r="U374" s="8">
        <v>1</v>
      </c>
      <c r="V374" s="8">
        <v>1</v>
      </c>
      <c r="W374" s="8">
        <v>1</v>
      </c>
      <c r="X374" s="8">
        <v>1</v>
      </c>
      <c r="Y374" s="8">
        <v>1</v>
      </c>
      <c r="Z374" s="8">
        <v>1</v>
      </c>
      <c r="AA374" s="8">
        <v>1</v>
      </c>
      <c r="AB374" s="8">
        <v>1</v>
      </c>
      <c r="AC374" s="8">
        <v>1</v>
      </c>
      <c r="AD374" s="8">
        <v>1</v>
      </c>
      <c r="AE374" s="8">
        <v>1</v>
      </c>
      <c r="AF374" s="8">
        <v>0.83333333333333304</v>
      </c>
      <c r="AG374" s="8">
        <v>0.8</v>
      </c>
      <c r="AH374" s="8">
        <v>0.85714285714285698</v>
      </c>
      <c r="AI374" s="8">
        <v>0.83333333333333304</v>
      </c>
    </row>
    <row r="375" spans="2:35" x14ac:dyDescent="0.25">
      <c r="B375" s="5"/>
      <c r="C375" s="7"/>
      <c r="D375" s="5"/>
      <c r="E375" s="5"/>
      <c r="F375" s="6"/>
      <c r="G375" s="6"/>
      <c r="H375" s="6"/>
      <c r="I375" s="6"/>
      <c r="J375" s="6"/>
      <c r="K375" s="6"/>
      <c r="L375" s="6"/>
      <c r="M375" s="6"/>
      <c r="N375" s="6"/>
      <c r="O375" s="6"/>
      <c r="P375" s="6"/>
      <c r="Q375" s="6"/>
      <c r="R375" s="6"/>
      <c r="S375" s="6"/>
      <c r="T375" s="6"/>
      <c r="U375" s="6"/>
      <c r="V375" s="6"/>
      <c r="W375" s="6"/>
      <c r="X375" s="6"/>
      <c r="Y375" s="6"/>
      <c r="Z375" s="6"/>
      <c r="AA375" s="6"/>
      <c r="AB375" s="6"/>
      <c r="AC375" s="6"/>
      <c r="AD375" s="6"/>
      <c r="AE375" s="6"/>
      <c r="AF375" s="6"/>
      <c r="AG375" s="6"/>
      <c r="AH375" s="6"/>
      <c r="AI375" s="6"/>
    </row>
    <row r="376" spans="2:35" x14ac:dyDescent="0.25">
      <c r="B376" s="5"/>
      <c r="C376" s="7"/>
      <c r="D376" s="5" t="s">
        <v>50</v>
      </c>
      <c r="E376" s="5" t="s">
        <v>67</v>
      </c>
      <c r="F376" s="6">
        <v>0</v>
      </c>
      <c r="G376" s="6">
        <v>0</v>
      </c>
      <c r="H376" s="6">
        <v>8.0137726709802917E-2</v>
      </c>
      <c r="I376" s="6">
        <v>7.823955388608779E-2</v>
      </c>
      <c r="J376" s="6">
        <v>3.6090316952781781E-2</v>
      </c>
      <c r="K376" s="6">
        <v>6.0597671268010453E-2</v>
      </c>
      <c r="L376" s="6">
        <v>0.10037349690874951</v>
      </c>
      <c r="M376" s="6">
        <v>0.13846193490097841</v>
      </c>
      <c r="N376" s="6">
        <v>9.3273990377100421E-2</v>
      </c>
      <c r="O376" s="6">
        <v>6.7928958222701966E-2</v>
      </c>
      <c r="P376" s="6">
        <v>1.0618456757286473E-2</v>
      </c>
      <c r="Q376" s="6">
        <v>0.19683401821285562</v>
      </c>
      <c r="R376" s="6">
        <v>0</v>
      </c>
      <c r="S376" s="6">
        <v>0</v>
      </c>
      <c r="T376" s="6">
        <v>1.6033609888269476E-2</v>
      </c>
      <c r="U376" s="6">
        <v>4.734755676425912E-2</v>
      </c>
      <c r="V376" s="6">
        <v>4.5501452366208749E-2</v>
      </c>
      <c r="W376" s="6">
        <v>0.10563075657935941</v>
      </c>
      <c r="X376" s="6">
        <v>5.0520229380717444E-2</v>
      </c>
      <c r="Y376" s="6">
        <v>4.2939490139859447E-2</v>
      </c>
      <c r="Z376" s="6">
        <v>0.11163205309124383</v>
      </c>
      <c r="AA376" s="6">
        <v>5.1588577509178779E-2</v>
      </c>
      <c r="AB376" s="6">
        <v>8.8447699212616346E-2</v>
      </c>
      <c r="AC376" s="6">
        <v>7.2010993661256517E-2</v>
      </c>
      <c r="AD376" s="6">
        <v>5.8516827594347537E-2</v>
      </c>
      <c r="AE376" s="6">
        <v>3.448631262773337E-2</v>
      </c>
      <c r="AF376" s="6">
        <v>1.8873930595429838E-3</v>
      </c>
      <c r="AG376" s="6">
        <v>7.301121501077844E-3</v>
      </c>
      <c r="AH376" s="6">
        <v>2.7400753451672685E-2</v>
      </c>
      <c r="AI376" s="6">
        <v>0.11764722943122957</v>
      </c>
    </row>
    <row r="377" spans="2:35" x14ac:dyDescent="0.25">
      <c r="B377" s="5"/>
      <c r="C377" s="7"/>
      <c r="D377" s="5"/>
      <c r="E377" s="5" t="s">
        <v>66</v>
      </c>
      <c r="F377" s="20">
        <v>0</v>
      </c>
      <c r="G377" s="20">
        <v>1</v>
      </c>
      <c r="H377" s="20">
        <v>0</v>
      </c>
      <c r="I377" s="20">
        <v>3</v>
      </c>
      <c r="J377" s="20">
        <v>5</v>
      </c>
      <c r="K377" s="20">
        <v>0</v>
      </c>
      <c r="L377" s="20">
        <v>1</v>
      </c>
      <c r="M377" s="20">
        <v>0</v>
      </c>
      <c r="N377" s="20">
        <v>0</v>
      </c>
      <c r="O377" s="20">
        <v>2</v>
      </c>
      <c r="P377" s="20">
        <v>2</v>
      </c>
      <c r="Q377" s="20">
        <v>2</v>
      </c>
      <c r="R377" s="20">
        <v>2</v>
      </c>
      <c r="S377" s="20">
        <v>1</v>
      </c>
      <c r="T377" s="20">
        <v>2</v>
      </c>
      <c r="U377" s="20">
        <v>1</v>
      </c>
      <c r="V377" s="20">
        <v>1</v>
      </c>
      <c r="W377" s="20">
        <v>2</v>
      </c>
      <c r="X377" s="20">
        <v>3</v>
      </c>
      <c r="Y377" s="20">
        <v>7</v>
      </c>
      <c r="Z377" s="20">
        <v>8</v>
      </c>
      <c r="AA377" s="20">
        <v>10</v>
      </c>
      <c r="AB377" s="20">
        <v>6</v>
      </c>
      <c r="AC377" s="20">
        <v>5</v>
      </c>
      <c r="AD377" s="20">
        <v>2</v>
      </c>
      <c r="AE377" s="20">
        <v>3</v>
      </c>
      <c r="AF377" s="20">
        <v>4</v>
      </c>
      <c r="AG377" s="20">
        <v>2</v>
      </c>
      <c r="AH377" s="20">
        <v>6</v>
      </c>
      <c r="AI377" s="20">
        <v>0</v>
      </c>
    </row>
    <row r="378" spans="2:35" x14ac:dyDescent="0.25">
      <c r="B378" s="5"/>
      <c r="C378" s="7"/>
      <c r="D378" s="5"/>
      <c r="E378" s="49" t="s">
        <v>68</v>
      </c>
      <c r="F378" s="50">
        <v>0.17031300833963378</v>
      </c>
      <c r="G378" s="50">
        <v>0.15105259030131094</v>
      </c>
      <c r="H378" s="50">
        <v>0.11923678738870737</v>
      </c>
      <c r="I378" s="50">
        <v>0.33455868517582671</v>
      </c>
      <c r="J378" s="50">
        <v>0.11352859309538411</v>
      </c>
      <c r="K378" s="50">
        <v>0.12185945399772249</v>
      </c>
      <c r="L378" s="50">
        <v>0.18716891380979633</v>
      </c>
      <c r="M378" s="50">
        <v>8.2751803627028414E-2</v>
      </c>
      <c r="N378" s="50">
        <v>0.65812417286146518</v>
      </c>
      <c r="O378" s="50">
        <v>0.69341576646028669</v>
      </c>
      <c r="P378" s="50">
        <v>0.50384083072680008</v>
      </c>
      <c r="Q378" s="50">
        <v>4.5071551055945493E-3</v>
      </c>
      <c r="R378" s="50">
        <v>3.7681633678584445E-2</v>
      </c>
      <c r="S378" s="50">
        <v>0.15548836317967268</v>
      </c>
      <c r="T378" s="50">
        <v>7.700157866922451E-2</v>
      </c>
      <c r="U378" s="50">
        <v>2.5618402566267694E-2</v>
      </c>
      <c r="V378" s="50">
        <v>0.56945307244458165</v>
      </c>
      <c r="W378" s="50">
        <v>0.10658624417486751</v>
      </c>
      <c r="X378" s="50">
        <v>0.81013044449478455</v>
      </c>
      <c r="Y378" s="50">
        <v>0.19399424469201976</v>
      </c>
      <c r="Z378" s="50">
        <v>0.75608624329088947</v>
      </c>
      <c r="AA378" s="50">
        <v>0.50812087999316113</v>
      </c>
      <c r="AB378" s="50">
        <v>0.36659371060703927</v>
      </c>
      <c r="AC378" s="50">
        <v>0.20506179107004038</v>
      </c>
      <c r="AD378" s="50">
        <v>0.44989944775182589</v>
      </c>
      <c r="AE378" s="50">
        <v>0.68026469444491633</v>
      </c>
      <c r="AF378" s="50">
        <v>1.1334662513141192E-2</v>
      </c>
      <c r="AG378" s="50">
        <v>0.70543241009333491</v>
      </c>
      <c r="AH378" s="50">
        <v>0.55420501366990582</v>
      </c>
      <c r="AI378" s="50">
        <v>0.46109957751880304</v>
      </c>
    </row>
    <row r="379" spans="2:35" x14ac:dyDescent="0.25">
      <c r="B379" s="5"/>
      <c r="C379" s="7"/>
      <c r="D379" s="5"/>
      <c r="E379" s="21" t="s">
        <v>74</v>
      </c>
      <c r="F379" s="21">
        <v>0</v>
      </c>
      <c r="G379" s="21">
        <v>0</v>
      </c>
      <c r="H379" s="21">
        <v>0.20063312747234985</v>
      </c>
      <c r="I379" s="21">
        <v>3.916385990428112</v>
      </c>
      <c r="J379" s="21">
        <v>3.0082194519755614</v>
      </c>
      <c r="K379" s="21">
        <v>0.62875140459754597</v>
      </c>
      <c r="L379" s="21">
        <v>1.9673437404899252</v>
      </c>
      <c r="M379" s="21">
        <v>2.8330313143555452</v>
      </c>
      <c r="N379" s="21">
        <v>1.4647172311913392</v>
      </c>
      <c r="O379" s="21">
        <v>2.0197448991557416</v>
      </c>
      <c r="P379" s="21">
        <v>0.18400728290110605</v>
      </c>
      <c r="Q379" s="21">
        <v>0.4627804956967429</v>
      </c>
      <c r="R379" s="21">
        <v>0</v>
      </c>
      <c r="S379" s="21">
        <v>0</v>
      </c>
      <c r="T379" s="21">
        <v>4.9697684425291051</v>
      </c>
      <c r="U379" s="21">
        <v>0.29363671869150315</v>
      </c>
      <c r="V379" s="21">
        <v>0.41845812225531726</v>
      </c>
      <c r="W379" s="21">
        <v>3.7082793271283769</v>
      </c>
      <c r="X379" s="21">
        <v>2.6232301150437798</v>
      </c>
      <c r="Y379" s="21">
        <v>1.9088976662974366</v>
      </c>
      <c r="Z379" s="21">
        <v>5.297970351803917</v>
      </c>
      <c r="AA379" s="21">
        <v>2.9324706840235177</v>
      </c>
      <c r="AB379" s="21">
        <v>9.9573420376787042E-2</v>
      </c>
      <c r="AC379" s="21">
        <v>0.53784725576334713</v>
      </c>
      <c r="AD379" s="21">
        <v>0.66995755411512425</v>
      </c>
      <c r="AE379" s="21">
        <v>0.78723283009580103</v>
      </c>
      <c r="AF379" s="21">
        <v>4.2306126590996751</v>
      </c>
      <c r="AG379" s="21">
        <v>1.3905537289540053</v>
      </c>
      <c r="AH379" s="21">
        <v>5.4205827068430263</v>
      </c>
      <c r="AI379" s="21">
        <v>6.3137055971690463</v>
      </c>
    </row>
    <row r="380" spans="2:35" x14ac:dyDescent="0.25">
      <c r="B380" s="5"/>
      <c r="C380" s="7"/>
      <c r="D380" s="5"/>
      <c r="E380" s="8" t="s">
        <v>73</v>
      </c>
      <c r="F380" s="8">
        <v>1</v>
      </c>
      <c r="G380" s="8">
        <v>1</v>
      </c>
      <c r="H380" s="8">
        <v>1</v>
      </c>
      <c r="I380" s="8">
        <v>1</v>
      </c>
      <c r="J380" s="8">
        <v>1</v>
      </c>
      <c r="K380" s="8">
        <v>1</v>
      </c>
      <c r="L380" s="8">
        <v>1</v>
      </c>
      <c r="M380" s="8">
        <v>1</v>
      </c>
      <c r="N380" s="8">
        <v>1</v>
      </c>
      <c r="O380" s="8">
        <v>1</v>
      </c>
      <c r="P380" s="8">
        <v>1</v>
      </c>
      <c r="Q380" s="8">
        <v>1</v>
      </c>
      <c r="R380" s="8">
        <v>1</v>
      </c>
      <c r="S380" s="8">
        <v>1</v>
      </c>
      <c r="T380" s="8">
        <v>1</v>
      </c>
      <c r="U380" s="8">
        <v>1</v>
      </c>
      <c r="V380" s="8">
        <v>1</v>
      </c>
      <c r="W380" s="8">
        <v>1</v>
      </c>
      <c r="X380" s="8">
        <v>1</v>
      </c>
      <c r="Y380" s="8">
        <v>1</v>
      </c>
      <c r="Z380" s="8">
        <v>1</v>
      </c>
      <c r="AA380" s="8">
        <v>1</v>
      </c>
      <c r="AB380" s="8">
        <v>1</v>
      </c>
      <c r="AC380" s="8">
        <v>1</v>
      </c>
      <c r="AD380" s="8">
        <v>1</v>
      </c>
      <c r="AE380" s="8">
        <v>1</v>
      </c>
      <c r="AF380" s="8">
        <v>0.83333333333333304</v>
      </c>
      <c r="AG380" s="8">
        <v>0.8</v>
      </c>
      <c r="AH380" s="8">
        <v>0.85714285714285698</v>
      </c>
      <c r="AI380" s="8">
        <v>0.83333333333333304</v>
      </c>
    </row>
    <row r="381" spans="2:35" x14ac:dyDescent="0.25">
      <c r="B381" s="5"/>
      <c r="C381" s="7"/>
      <c r="D381" s="5"/>
      <c r="E381" s="5"/>
      <c r="F381" s="6"/>
      <c r="G381" s="6"/>
      <c r="H381" s="6"/>
      <c r="I381" s="6"/>
      <c r="J381" s="6"/>
      <c r="K381" s="6"/>
      <c r="L381" s="6"/>
      <c r="M381" s="6"/>
      <c r="N381" s="6"/>
      <c r="O381" s="6"/>
      <c r="P381" s="6"/>
      <c r="Q381" s="6"/>
      <c r="R381" s="6"/>
      <c r="S381" s="6"/>
      <c r="T381" s="6"/>
      <c r="U381" s="6"/>
      <c r="V381" s="6"/>
      <c r="W381" s="6"/>
      <c r="X381" s="6"/>
      <c r="Y381" s="6"/>
      <c r="Z381" s="6"/>
      <c r="AA381" s="6"/>
      <c r="AB381" s="6"/>
      <c r="AC381" s="6"/>
      <c r="AD381" s="6"/>
      <c r="AE381" s="6"/>
      <c r="AF381" s="6"/>
      <c r="AG381" s="6"/>
      <c r="AH381" s="6"/>
      <c r="AI381" s="6"/>
    </row>
    <row r="382" spans="2:35" x14ac:dyDescent="0.25">
      <c r="B382" s="5"/>
      <c r="C382" s="7"/>
      <c r="D382" s="5" t="s">
        <v>49</v>
      </c>
      <c r="E382" s="5" t="s">
        <v>67</v>
      </c>
      <c r="F382" s="6"/>
      <c r="G382" s="6"/>
      <c r="H382" s="6"/>
      <c r="I382" s="6"/>
      <c r="J382" s="6"/>
      <c r="K382" s="6"/>
      <c r="L382" s="6"/>
      <c r="M382" s="6"/>
      <c r="N382" s="6"/>
      <c r="O382" s="6"/>
      <c r="P382" s="6"/>
      <c r="Q382" s="6">
        <v>0</v>
      </c>
      <c r="R382" s="6">
        <v>0</v>
      </c>
      <c r="S382" s="6">
        <v>0</v>
      </c>
      <c r="T382" s="6">
        <v>0</v>
      </c>
      <c r="U382" s="6">
        <v>0</v>
      </c>
      <c r="V382" s="6">
        <v>0</v>
      </c>
      <c r="W382" s="6">
        <v>0</v>
      </c>
      <c r="X382" s="6">
        <v>0</v>
      </c>
      <c r="Y382" s="6">
        <v>0</v>
      </c>
      <c r="Z382" s="6">
        <v>0</v>
      </c>
      <c r="AA382" s="6"/>
      <c r="AB382" s="6"/>
      <c r="AC382" s="6">
        <v>0</v>
      </c>
      <c r="AD382" s="6">
        <v>0</v>
      </c>
      <c r="AE382" s="6">
        <v>0</v>
      </c>
      <c r="AF382" s="6">
        <v>0</v>
      </c>
      <c r="AG382" s="6"/>
      <c r="AH382" s="6"/>
      <c r="AI382" s="6"/>
    </row>
    <row r="383" spans="2:35" x14ac:dyDescent="0.25">
      <c r="B383" s="5"/>
      <c r="C383" s="7"/>
      <c r="D383" s="5"/>
      <c r="E383" s="5" t="s">
        <v>66</v>
      </c>
      <c r="F383" s="20"/>
      <c r="G383" s="20"/>
      <c r="H383" s="20"/>
      <c r="I383" s="20"/>
      <c r="J383" s="20"/>
      <c r="K383" s="20"/>
      <c r="L383" s="20"/>
      <c r="M383" s="20"/>
      <c r="N383" s="20"/>
      <c r="O383" s="20"/>
      <c r="P383" s="20"/>
      <c r="Q383" s="20">
        <v>0</v>
      </c>
      <c r="R383" s="20">
        <v>0</v>
      </c>
      <c r="S383" s="20">
        <v>2</v>
      </c>
      <c r="T383" s="20">
        <v>2</v>
      </c>
      <c r="U383" s="20">
        <v>1</v>
      </c>
      <c r="V383" s="20">
        <v>0</v>
      </c>
      <c r="W383" s="20">
        <v>2</v>
      </c>
      <c r="X383" s="20">
        <v>1</v>
      </c>
      <c r="Y383" s="20">
        <v>0</v>
      </c>
      <c r="Z383" s="20">
        <v>1</v>
      </c>
      <c r="AA383" s="20"/>
      <c r="AB383" s="20"/>
      <c r="AC383" s="20">
        <v>0</v>
      </c>
      <c r="AD383" s="20">
        <v>0</v>
      </c>
      <c r="AE383" s="20">
        <v>0</v>
      </c>
      <c r="AF383" s="20">
        <v>0</v>
      </c>
      <c r="AG383" s="20"/>
      <c r="AH383" s="20"/>
      <c r="AI383" s="20"/>
    </row>
    <row r="384" spans="2:35" x14ac:dyDescent="0.25">
      <c r="B384" s="5"/>
      <c r="C384" s="7"/>
      <c r="D384" s="5"/>
      <c r="E384" s="49" t="s">
        <v>68</v>
      </c>
      <c r="F384" s="50"/>
      <c r="G384" s="50"/>
      <c r="H384" s="50"/>
      <c r="I384" s="50"/>
      <c r="J384" s="50"/>
      <c r="K384" s="50"/>
      <c r="L384" s="50"/>
      <c r="M384" s="50"/>
      <c r="N384" s="50"/>
      <c r="O384" s="50"/>
      <c r="P384" s="50"/>
      <c r="Q384" s="50">
        <v>0.34130938221220453</v>
      </c>
      <c r="R384" s="50">
        <v>9.3537054031694544E-2</v>
      </c>
      <c r="S384" s="50">
        <v>0.46450708830047072</v>
      </c>
      <c r="T384" s="50">
        <v>0.14964254163374813</v>
      </c>
      <c r="U384" s="50">
        <v>0.93253964788617283</v>
      </c>
      <c r="V384" s="50">
        <v>0.26924450227144359</v>
      </c>
      <c r="W384" s="50">
        <v>0.87581017085247059</v>
      </c>
      <c r="X384" s="50">
        <v>0.73798940315985839</v>
      </c>
      <c r="Y384" s="50">
        <v>0.25308446156020004</v>
      </c>
      <c r="Z384" s="50">
        <v>0.25537087221363775</v>
      </c>
      <c r="AA384" s="50"/>
      <c r="AB384" s="50"/>
      <c r="AC384" s="50">
        <v>0</v>
      </c>
      <c r="AD384" s="50">
        <v>0</v>
      </c>
      <c r="AE384" s="50">
        <v>0</v>
      </c>
      <c r="AF384" s="50">
        <v>0</v>
      </c>
      <c r="AG384" s="50"/>
      <c r="AH384" s="50"/>
      <c r="AI384" s="50"/>
    </row>
    <row r="385" spans="2:35" x14ac:dyDescent="0.25">
      <c r="B385" s="5"/>
      <c r="C385" s="7"/>
      <c r="D385" s="5"/>
      <c r="E385" s="21" t="s">
        <v>74</v>
      </c>
      <c r="F385" s="21"/>
      <c r="G385" s="21"/>
      <c r="H385" s="21"/>
      <c r="I385" s="21"/>
      <c r="J385" s="21"/>
      <c r="K385" s="21"/>
      <c r="L385" s="21"/>
      <c r="M385" s="21"/>
      <c r="N385" s="21"/>
      <c r="O385" s="21"/>
      <c r="P385" s="21"/>
      <c r="Q385" s="21">
        <v>0</v>
      </c>
      <c r="R385" s="21">
        <v>0</v>
      </c>
      <c r="S385" s="21">
        <v>0</v>
      </c>
      <c r="T385" s="21">
        <v>0</v>
      </c>
      <c r="U385" s="21">
        <v>0</v>
      </c>
      <c r="V385" s="21">
        <v>0</v>
      </c>
      <c r="W385" s="21">
        <v>0</v>
      </c>
      <c r="X385" s="21">
        <v>0</v>
      </c>
      <c r="Y385" s="21">
        <v>0</v>
      </c>
      <c r="Z385" s="21">
        <v>0</v>
      </c>
      <c r="AA385" s="21"/>
      <c r="AB385" s="21"/>
      <c r="AC385" s="21">
        <v>0</v>
      </c>
      <c r="AD385" s="21">
        <v>0</v>
      </c>
      <c r="AE385" s="21">
        <v>0</v>
      </c>
      <c r="AF385" s="21">
        <v>0</v>
      </c>
      <c r="AG385" s="21"/>
      <c r="AH385" s="21"/>
      <c r="AI385" s="21"/>
    </row>
    <row r="386" spans="2:35" x14ac:dyDescent="0.25">
      <c r="B386" s="5"/>
      <c r="C386" s="7"/>
      <c r="D386" s="5"/>
      <c r="E386" s="8" t="s">
        <v>73</v>
      </c>
      <c r="F386" s="8"/>
      <c r="G386" s="8"/>
      <c r="H386" s="8"/>
      <c r="I386" s="8"/>
      <c r="J386" s="8"/>
      <c r="K386" s="8"/>
      <c r="L386" s="8"/>
      <c r="M386" s="8"/>
      <c r="N386" s="8"/>
      <c r="O386" s="8"/>
      <c r="P386" s="8"/>
      <c r="Q386" s="8">
        <v>1</v>
      </c>
      <c r="R386" s="8">
        <v>1</v>
      </c>
      <c r="S386" s="8">
        <v>1</v>
      </c>
      <c r="T386" s="8">
        <v>1</v>
      </c>
      <c r="U386" s="8">
        <v>1</v>
      </c>
      <c r="V386" s="8">
        <v>1</v>
      </c>
      <c r="W386" s="8">
        <v>1</v>
      </c>
      <c r="X386" s="8">
        <v>1</v>
      </c>
      <c r="Y386" s="8">
        <v>1</v>
      </c>
      <c r="Z386" s="8">
        <v>1</v>
      </c>
      <c r="AA386" s="8"/>
      <c r="AB386" s="8"/>
      <c r="AC386" s="8"/>
      <c r="AD386" s="8"/>
      <c r="AE386" s="8"/>
      <c r="AF386" s="8"/>
      <c r="AG386" s="8"/>
      <c r="AH386" s="8"/>
      <c r="AI386" s="8"/>
    </row>
    <row r="387" spans="2:35" x14ac:dyDescent="0.25">
      <c r="B387" s="5"/>
      <c r="C387" s="7"/>
      <c r="D387" s="5"/>
      <c r="E387" s="5"/>
      <c r="F387" s="6"/>
      <c r="G387" s="6"/>
      <c r="H387" s="6"/>
      <c r="I387" s="6"/>
      <c r="J387" s="6"/>
      <c r="K387" s="6"/>
      <c r="L387" s="6"/>
      <c r="M387" s="6"/>
      <c r="N387" s="6"/>
      <c r="O387" s="6"/>
      <c r="P387" s="6"/>
      <c r="Q387" s="6"/>
      <c r="R387" s="6"/>
      <c r="S387" s="6"/>
      <c r="T387" s="6"/>
      <c r="U387" s="6"/>
      <c r="V387" s="6"/>
      <c r="W387" s="6"/>
      <c r="X387" s="6"/>
      <c r="Y387" s="6"/>
      <c r="Z387" s="6"/>
      <c r="AA387" s="6"/>
      <c r="AB387" s="6"/>
      <c r="AC387" s="6"/>
      <c r="AD387" s="6"/>
      <c r="AE387" s="6"/>
      <c r="AF387" s="6"/>
      <c r="AG387" s="6"/>
      <c r="AH387" s="6"/>
      <c r="AI387" s="6"/>
    </row>
    <row r="388" spans="2:35" x14ac:dyDescent="0.25">
      <c r="B388" s="5"/>
      <c r="C388" s="7" t="s">
        <v>10</v>
      </c>
      <c r="D388" s="5" t="s">
        <v>51</v>
      </c>
      <c r="E388" s="5" t="s">
        <v>67</v>
      </c>
      <c r="F388" s="6">
        <v>9.0662369754886896E-2</v>
      </c>
      <c r="G388" s="6">
        <v>8.0299578342762204E-2</v>
      </c>
      <c r="H388" s="6">
        <v>1.2474885816943377E-2</v>
      </c>
      <c r="I388" s="6">
        <v>0.11846418768317801</v>
      </c>
      <c r="J388" s="6">
        <v>5.483955777943831E-2</v>
      </c>
      <c r="K388" s="6">
        <v>0</v>
      </c>
      <c r="L388" s="6">
        <v>0</v>
      </c>
      <c r="M388" s="6">
        <v>0</v>
      </c>
      <c r="N388" s="6">
        <v>4.3312824761177003E-2</v>
      </c>
      <c r="O388" s="6">
        <v>5.6524713566513486E-2</v>
      </c>
      <c r="P388" s="6">
        <v>1.8228426453850338E-2</v>
      </c>
      <c r="Q388" s="6">
        <v>3.4766961768441122E-2</v>
      </c>
      <c r="R388" s="6">
        <v>0.16856781418067063</v>
      </c>
      <c r="S388" s="6">
        <v>1.5825312895297351E-2</v>
      </c>
      <c r="T388" s="6">
        <v>0.15270280542148346</v>
      </c>
      <c r="U388" s="6">
        <v>0.19252188454495839</v>
      </c>
      <c r="V388" s="6">
        <v>6.4627364579548124E-2</v>
      </c>
      <c r="W388" s="6">
        <v>9.7549316421480667E-2</v>
      </c>
      <c r="X388" s="6">
        <v>0.12602000544531167</v>
      </c>
      <c r="Y388" s="6">
        <v>2.9482693554540216E-3</v>
      </c>
      <c r="Z388" s="6">
        <v>5.3252518386343924E-3</v>
      </c>
      <c r="AA388" s="6">
        <v>0</v>
      </c>
      <c r="AB388" s="6">
        <v>0</v>
      </c>
      <c r="AC388" s="6">
        <v>0.12579857513107617</v>
      </c>
      <c r="AD388" s="6">
        <v>7.1576184426259265E-2</v>
      </c>
      <c r="AE388" s="6">
        <v>3.7025200272810935E-2</v>
      </c>
      <c r="AF388" s="6">
        <v>0.12917317629995181</v>
      </c>
      <c r="AG388" s="6">
        <v>9.7354864360158791E-2</v>
      </c>
      <c r="AH388" s="6">
        <v>0.15868222024563916</v>
      </c>
      <c r="AI388" s="6">
        <v>0.12280319794850147</v>
      </c>
    </row>
    <row r="389" spans="2:35" x14ac:dyDescent="0.25">
      <c r="B389" s="5"/>
      <c r="C389" s="7"/>
      <c r="D389" s="5"/>
      <c r="E389" s="5" t="s">
        <v>66</v>
      </c>
      <c r="F389" s="20">
        <v>3</v>
      </c>
      <c r="G389" s="20">
        <v>1</v>
      </c>
      <c r="H389" s="20">
        <v>0</v>
      </c>
      <c r="I389" s="20">
        <v>3</v>
      </c>
      <c r="J389" s="20">
        <v>0</v>
      </c>
      <c r="K389" s="20">
        <v>1</v>
      </c>
      <c r="L389" s="20">
        <v>1</v>
      </c>
      <c r="M389" s="20">
        <v>1</v>
      </c>
      <c r="N389" s="20">
        <v>1</v>
      </c>
      <c r="O389" s="20">
        <v>1</v>
      </c>
      <c r="P389" s="20">
        <v>4</v>
      </c>
      <c r="Q389" s="20">
        <v>0</v>
      </c>
      <c r="R389" s="20">
        <v>1</v>
      </c>
      <c r="S389" s="20">
        <v>2</v>
      </c>
      <c r="T389" s="20">
        <v>2</v>
      </c>
      <c r="U389" s="20">
        <v>5</v>
      </c>
      <c r="V389" s="20">
        <v>2</v>
      </c>
      <c r="W389" s="20">
        <v>7</v>
      </c>
      <c r="X389" s="20">
        <v>3</v>
      </c>
      <c r="Y389" s="20">
        <v>2</v>
      </c>
      <c r="Z389" s="20">
        <v>3</v>
      </c>
      <c r="AA389" s="20">
        <v>0</v>
      </c>
      <c r="AB389" s="20">
        <v>0</v>
      </c>
      <c r="AC389" s="20">
        <v>1</v>
      </c>
      <c r="AD389" s="20">
        <v>6</v>
      </c>
      <c r="AE389" s="20">
        <v>4</v>
      </c>
      <c r="AF389" s="20">
        <v>1</v>
      </c>
      <c r="AG389" s="20">
        <v>4</v>
      </c>
      <c r="AH389" s="20">
        <v>1</v>
      </c>
      <c r="AI389" s="20">
        <v>6</v>
      </c>
    </row>
    <row r="390" spans="2:35" x14ac:dyDescent="0.25">
      <c r="B390" s="5"/>
      <c r="C390" s="7"/>
      <c r="D390" s="5"/>
      <c r="E390" s="49" t="s">
        <v>68</v>
      </c>
      <c r="F390" s="50">
        <v>0.10957054706016138</v>
      </c>
      <c r="G390" s="50">
        <v>1.4098131787508562E-2</v>
      </c>
      <c r="H390" s="50">
        <v>0.44275974656097106</v>
      </c>
      <c r="I390" s="50">
        <v>0.13714304995291671</v>
      </c>
      <c r="J390" s="50">
        <v>0.25705944924893248</v>
      </c>
      <c r="K390" s="50">
        <v>0.2137406306258175</v>
      </c>
      <c r="L390" s="50">
        <v>5.6676595810103723E-2</v>
      </c>
      <c r="M390" s="50">
        <v>7.6736961576841484E-2</v>
      </c>
      <c r="N390" s="50">
        <v>5.6450689443441622E-2</v>
      </c>
      <c r="O390" s="50">
        <v>4.4547287618935907E-2</v>
      </c>
      <c r="P390" s="50">
        <v>0.18261118924177008</v>
      </c>
      <c r="Q390" s="50">
        <v>0.19484458935019472</v>
      </c>
      <c r="R390" s="50">
        <v>0.34834942114872119</v>
      </c>
      <c r="S390" s="50">
        <v>0.71565294882300745</v>
      </c>
      <c r="T390" s="50">
        <v>0.5369944774233274</v>
      </c>
      <c r="U390" s="50">
        <v>0.5559902895360217</v>
      </c>
      <c r="V390" s="50">
        <v>0.47128349604465375</v>
      </c>
      <c r="W390" s="50">
        <v>0.43100490543180503</v>
      </c>
      <c r="X390" s="50">
        <v>0.55404520099756038</v>
      </c>
      <c r="Y390" s="50">
        <v>0.49109752346738994</v>
      </c>
      <c r="Z390" s="50">
        <v>0.51225090740442714</v>
      </c>
      <c r="AA390" s="50">
        <v>0.26356804453561067</v>
      </c>
      <c r="AB390" s="50">
        <v>1.3213349136199697E-2</v>
      </c>
      <c r="AC390" s="50">
        <v>0.20273311431953264</v>
      </c>
      <c r="AD390" s="50">
        <v>0.19009336471436347</v>
      </c>
      <c r="AE390" s="50">
        <v>6.7771519293061189E-2</v>
      </c>
      <c r="AF390" s="50">
        <v>0.27199621344054875</v>
      </c>
      <c r="AG390" s="50">
        <v>0.36713626911486902</v>
      </c>
      <c r="AH390" s="50">
        <v>0.31336070079658118</v>
      </c>
      <c r="AI390" s="50">
        <v>0.37444799879002655</v>
      </c>
    </row>
    <row r="391" spans="2:35" x14ac:dyDescent="0.25">
      <c r="B391" s="5"/>
      <c r="C391" s="7"/>
      <c r="D391" s="5"/>
      <c r="E391" s="21" t="s">
        <v>74</v>
      </c>
      <c r="F391" s="21">
        <v>2.767822436322863</v>
      </c>
      <c r="G391" s="21">
        <v>2.8656286431881375</v>
      </c>
      <c r="H391" s="21">
        <v>8.963945545173722</v>
      </c>
      <c r="I391" s="21">
        <v>6.7080667302679533</v>
      </c>
      <c r="J391" s="21">
        <v>2.6192956079980001</v>
      </c>
      <c r="K391" s="21">
        <v>0</v>
      </c>
      <c r="L391" s="21">
        <v>0</v>
      </c>
      <c r="M391" s="21">
        <v>0</v>
      </c>
      <c r="N391" s="21">
        <v>3.592586260907396</v>
      </c>
      <c r="O391" s="21">
        <v>4.9546730524312474</v>
      </c>
      <c r="P391" s="21">
        <v>0.18292047205547077</v>
      </c>
      <c r="Q391" s="21">
        <v>5.1231851390959431</v>
      </c>
      <c r="R391" s="21">
        <v>3.3965486513743599</v>
      </c>
      <c r="S391" s="21">
        <v>0.22207192087211841</v>
      </c>
      <c r="T391" s="21">
        <v>2.7841419183190195</v>
      </c>
      <c r="U391" s="21">
        <v>2.5230357784529285</v>
      </c>
      <c r="V391" s="21">
        <v>5.80638706103682</v>
      </c>
      <c r="W391" s="21">
        <v>1.6001009023005135</v>
      </c>
      <c r="X391" s="21">
        <v>0.22425254981132767</v>
      </c>
      <c r="Y391" s="21">
        <v>7.5804288196239744</v>
      </c>
      <c r="Z391" s="21">
        <v>3.9319808012111812</v>
      </c>
      <c r="AA391" s="21">
        <v>0</v>
      </c>
      <c r="AB391" s="21">
        <v>0</v>
      </c>
      <c r="AC391" s="21">
        <v>2.5067540128689516</v>
      </c>
      <c r="AD391" s="21">
        <v>5.6167936719304246</v>
      </c>
      <c r="AE391" s="21">
        <v>2.03867990163157</v>
      </c>
      <c r="AF391" s="21">
        <v>0.75676009217261642</v>
      </c>
      <c r="AG391" s="21">
        <v>7.5836818528807806</v>
      </c>
      <c r="AH391" s="21">
        <v>4.8178655080645401</v>
      </c>
      <c r="AI391" s="21">
        <v>4.3320466501568404</v>
      </c>
    </row>
    <row r="392" spans="2:35" x14ac:dyDescent="0.25">
      <c r="B392" s="5"/>
      <c r="C392" s="7"/>
      <c r="D392" s="5"/>
      <c r="E392" s="8" t="s">
        <v>73</v>
      </c>
      <c r="F392" s="8">
        <v>1</v>
      </c>
      <c r="G392" s="8">
        <v>0.8</v>
      </c>
      <c r="H392" s="8">
        <v>0.66666666666666696</v>
      </c>
      <c r="I392" s="8">
        <v>0.66666666666666696</v>
      </c>
      <c r="J392" s="8">
        <v>0.66666666666666696</v>
      </c>
      <c r="K392" s="8">
        <v>1</v>
      </c>
      <c r="L392" s="8">
        <v>1</v>
      </c>
      <c r="M392" s="8">
        <v>1</v>
      </c>
      <c r="N392" s="8">
        <v>1</v>
      </c>
      <c r="O392" s="8">
        <v>1</v>
      </c>
      <c r="P392" s="8">
        <v>1</v>
      </c>
      <c r="Q392" s="8">
        <v>1</v>
      </c>
      <c r="R392" s="8">
        <v>1</v>
      </c>
      <c r="S392" s="8">
        <v>1</v>
      </c>
      <c r="T392" s="8">
        <v>1</v>
      </c>
      <c r="U392" s="8">
        <v>1</v>
      </c>
      <c r="V392" s="8">
        <v>1</v>
      </c>
      <c r="W392" s="8">
        <v>1</v>
      </c>
      <c r="X392" s="8">
        <v>1</v>
      </c>
      <c r="Y392" s="8">
        <v>1</v>
      </c>
      <c r="Z392" s="8">
        <v>1</v>
      </c>
      <c r="AA392" s="8">
        <v>1</v>
      </c>
      <c r="AB392" s="8">
        <v>1</v>
      </c>
      <c r="AC392" s="8">
        <v>1</v>
      </c>
      <c r="AD392" s="8">
        <v>1</v>
      </c>
      <c r="AE392" s="8">
        <v>1</v>
      </c>
      <c r="AF392" s="8">
        <v>1</v>
      </c>
      <c r="AG392" s="8">
        <v>1</v>
      </c>
      <c r="AH392" s="8">
        <v>1</v>
      </c>
      <c r="AI392" s="8">
        <v>0.875</v>
      </c>
    </row>
    <row r="393" spans="2:35" x14ac:dyDescent="0.25">
      <c r="B393" s="5"/>
      <c r="C393" s="7"/>
      <c r="D393" s="5"/>
      <c r="E393" s="5"/>
      <c r="F393" s="6"/>
      <c r="G393" s="6"/>
      <c r="H393" s="6"/>
      <c r="I393" s="6"/>
      <c r="J393" s="6"/>
      <c r="K393" s="6"/>
      <c r="L393" s="6"/>
      <c r="M393" s="6"/>
      <c r="N393" s="6"/>
      <c r="O393" s="6"/>
      <c r="P393" s="6"/>
      <c r="Q393" s="6"/>
      <c r="R393" s="6"/>
      <c r="S393" s="6"/>
      <c r="T393" s="6"/>
      <c r="U393" s="6"/>
      <c r="V393" s="6"/>
      <c r="W393" s="6"/>
      <c r="X393" s="6"/>
      <c r="Y393" s="6"/>
      <c r="Z393" s="6"/>
      <c r="AA393" s="6"/>
      <c r="AB393" s="6"/>
      <c r="AC393" s="6"/>
      <c r="AD393" s="6"/>
      <c r="AE393" s="6"/>
      <c r="AF393" s="6"/>
      <c r="AG393" s="6"/>
      <c r="AH393" s="6"/>
      <c r="AI393" s="6"/>
    </row>
    <row r="394" spans="2:35" x14ac:dyDescent="0.25">
      <c r="B394" s="5"/>
      <c r="C394" s="7"/>
      <c r="D394" s="5" t="s">
        <v>50</v>
      </c>
      <c r="E394" s="5" t="s">
        <v>67</v>
      </c>
      <c r="F394" s="6">
        <v>8.3529870947061532E-2</v>
      </c>
      <c r="G394" s="6">
        <v>8.4122281514019237E-2</v>
      </c>
      <c r="H394" s="6">
        <v>0</v>
      </c>
      <c r="I394" s="6">
        <v>0</v>
      </c>
      <c r="J394" s="6">
        <v>0</v>
      </c>
      <c r="K394" s="6">
        <v>0</v>
      </c>
      <c r="L394" s="6">
        <v>0</v>
      </c>
      <c r="M394" s="6">
        <v>0</v>
      </c>
      <c r="N394" s="6">
        <v>0</v>
      </c>
      <c r="O394" s="6">
        <v>1.6935175322225989E-2</v>
      </c>
      <c r="P394" s="6">
        <v>8.8272399939016241E-2</v>
      </c>
      <c r="Q394" s="6">
        <v>0.17086465147806723</v>
      </c>
      <c r="R394" s="6">
        <v>0.12342637085882766</v>
      </c>
      <c r="S394" s="6">
        <v>1.8890328124355576E-2</v>
      </c>
      <c r="T394" s="6">
        <v>7.0333435732103294E-2</v>
      </c>
      <c r="U394" s="6">
        <v>0.10621090748329856</v>
      </c>
      <c r="V394" s="6">
        <v>0.14041741011491748</v>
      </c>
      <c r="W394" s="6">
        <v>3.3150257334011127E-2</v>
      </c>
      <c r="X394" s="6">
        <v>1.1626286928262446E-2</v>
      </c>
      <c r="Y394" s="6">
        <v>8.0722651971035259E-2</v>
      </c>
      <c r="Z394" s="6">
        <v>6.1119213797154452E-2</v>
      </c>
      <c r="AA394" s="6">
        <v>0</v>
      </c>
      <c r="AB394" s="6">
        <v>0</v>
      </c>
      <c r="AC394" s="6">
        <v>6.7638995794400428E-2</v>
      </c>
      <c r="AD394" s="6">
        <v>6.4534379847973028E-2</v>
      </c>
      <c r="AE394" s="6">
        <v>0.11192398053381411</v>
      </c>
      <c r="AF394" s="6">
        <v>2.2771665105044501E-2</v>
      </c>
      <c r="AG394" s="6">
        <v>3.9684300161087815E-2</v>
      </c>
      <c r="AH394" s="6">
        <v>2.6461968385096728E-2</v>
      </c>
      <c r="AI394" s="6">
        <v>4.2933675058096678E-2</v>
      </c>
    </row>
    <row r="395" spans="2:35" x14ac:dyDescent="0.25">
      <c r="B395" s="5"/>
      <c r="C395" s="7"/>
      <c r="D395" s="5"/>
      <c r="E395" s="5" t="s">
        <v>66</v>
      </c>
      <c r="F395" s="20">
        <v>2</v>
      </c>
      <c r="G395" s="20">
        <v>3</v>
      </c>
      <c r="H395" s="20">
        <v>1</v>
      </c>
      <c r="I395" s="20">
        <v>0</v>
      </c>
      <c r="J395" s="20">
        <v>0</v>
      </c>
      <c r="K395" s="20">
        <v>0</v>
      </c>
      <c r="L395" s="20">
        <v>1</v>
      </c>
      <c r="M395" s="20">
        <v>0</v>
      </c>
      <c r="N395" s="20">
        <v>1</v>
      </c>
      <c r="O395" s="20">
        <v>1</v>
      </c>
      <c r="P395" s="20">
        <v>2</v>
      </c>
      <c r="Q395" s="20">
        <v>0</v>
      </c>
      <c r="R395" s="20">
        <v>1</v>
      </c>
      <c r="S395" s="20">
        <v>1</v>
      </c>
      <c r="T395" s="20">
        <v>1</v>
      </c>
      <c r="U395" s="20">
        <v>1</v>
      </c>
      <c r="V395" s="20">
        <v>2</v>
      </c>
      <c r="W395" s="20">
        <v>1</v>
      </c>
      <c r="X395" s="20">
        <v>2</v>
      </c>
      <c r="Y395" s="20">
        <v>0</v>
      </c>
      <c r="Z395" s="20">
        <v>2</v>
      </c>
      <c r="AA395" s="20">
        <v>0</v>
      </c>
      <c r="AB395" s="20">
        <v>1</v>
      </c>
      <c r="AC395" s="20">
        <v>2</v>
      </c>
      <c r="AD395" s="20">
        <v>0</v>
      </c>
      <c r="AE395" s="20">
        <v>6</v>
      </c>
      <c r="AF395" s="20">
        <v>0</v>
      </c>
      <c r="AG395" s="20">
        <v>4</v>
      </c>
      <c r="AH395" s="20">
        <v>1</v>
      </c>
      <c r="AI395" s="20">
        <v>1</v>
      </c>
    </row>
    <row r="396" spans="2:35" x14ac:dyDescent="0.25">
      <c r="B396" s="5"/>
      <c r="C396" s="7"/>
      <c r="D396" s="5"/>
      <c r="E396" s="49" t="s">
        <v>68</v>
      </c>
      <c r="F396" s="50">
        <v>0.33465287591437104</v>
      </c>
      <c r="G396" s="50">
        <v>0.19303683245681869</v>
      </c>
      <c r="H396" s="50">
        <v>6.589608968082325E-2</v>
      </c>
      <c r="I396" s="50">
        <v>1.980059680823594E-2</v>
      </c>
      <c r="J396" s="50">
        <v>0.23369036788841813</v>
      </c>
      <c r="K396" s="50">
        <v>0.30788064453208958</v>
      </c>
      <c r="L396" s="50">
        <v>2.2682982734596402E-2</v>
      </c>
      <c r="M396" s="50">
        <v>0</v>
      </c>
      <c r="N396" s="50">
        <v>2.8370413221667362E-2</v>
      </c>
      <c r="O396" s="50">
        <v>8.7630675305459704E-2</v>
      </c>
      <c r="P396" s="50">
        <v>0.14935189499054075</v>
      </c>
      <c r="Q396" s="50">
        <v>0.31853812150789251</v>
      </c>
      <c r="R396" s="50">
        <v>0.4065158869980785</v>
      </c>
      <c r="S396" s="50">
        <v>0.11553878406515683</v>
      </c>
      <c r="T396" s="50">
        <v>0.14098794660213876</v>
      </c>
      <c r="U396" s="50">
        <v>0.51427103218174886</v>
      </c>
      <c r="V396" s="50">
        <v>0.30757903853126145</v>
      </c>
      <c r="W396" s="50">
        <v>0.53680230139980956</v>
      </c>
      <c r="X396" s="50">
        <v>0.38794067296419649</v>
      </c>
      <c r="Y396" s="50">
        <v>8.7022105408004979E-2</v>
      </c>
      <c r="Z396" s="50">
        <v>0.33424553003869339</v>
      </c>
      <c r="AA396" s="50">
        <v>0.23591709612092296</v>
      </c>
      <c r="AB396" s="50">
        <v>0.22602652669272696</v>
      </c>
      <c r="AC396" s="50">
        <v>0.27991581912639035</v>
      </c>
      <c r="AD396" s="50">
        <v>0.40884072952241007</v>
      </c>
      <c r="AE396" s="50">
        <v>6.5793952473535561E-2</v>
      </c>
      <c r="AF396" s="50">
        <v>0.35146408165329657</v>
      </c>
      <c r="AG396" s="50">
        <v>0.38558738498888817</v>
      </c>
      <c r="AH396" s="50">
        <v>0.41201837693963378</v>
      </c>
      <c r="AI396" s="50">
        <v>0.48942834282522324</v>
      </c>
    </row>
    <row r="397" spans="2:35" x14ac:dyDescent="0.25">
      <c r="B397" s="5"/>
      <c r="C397" s="7"/>
      <c r="D397" s="5"/>
      <c r="E397" s="21" t="s">
        <v>74</v>
      </c>
      <c r="F397" s="21">
        <v>3.9147309741382665</v>
      </c>
      <c r="G397" s="21">
        <v>1.728022767014179</v>
      </c>
      <c r="H397" s="21">
        <v>0</v>
      </c>
      <c r="I397" s="21">
        <v>0</v>
      </c>
      <c r="J397" s="21">
        <v>0</v>
      </c>
      <c r="K397" s="21">
        <v>0</v>
      </c>
      <c r="L397" s="21">
        <v>0</v>
      </c>
      <c r="M397" s="21">
        <v>0</v>
      </c>
      <c r="N397" s="21">
        <v>0</v>
      </c>
      <c r="O397" s="21">
        <v>6.914393124268841</v>
      </c>
      <c r="P397" s="21">
        <v>1.5435703190120482</v>
      </c>
      <c r="Q397" s="21">
        <v>2.2953463267825942</v>
      </c>
      <c r="R397" s="21">
        <v>4.8392259196428533</v>
      </c>
      <c r="S397" s="21">
        <v>0.50156529108245362</v>
      </c>
      <c r="T397" s="21">
        <v>0.12140229932675747</v>
      </c>
      <c r="U397" s="21">
        <v>4.8058756096610962</v>
      </c>
      <c r="V397" s="21">
        <v>0.50132125535880478</v>
      </c>
      <c r="W397" s="21">
        <v>2.9841319128851902</v>
      </c>
      <c r="X397" s="21">
        <v>2.6693645093180223</v>
      </c>
      <c r="Y397" s="21">
        <v>0.97563875284417345</v>
      </c>
      <c r="Z397" s="21">
        <v>4.6322098682748808E-2</v>
      </c>
      <c r="AA397" s="21">
        <v>0</v>
      </c>
      <c r="AB397" s="21">
        <v>0</v>
      </c>
      <c r="AC397" s="21">
        <v>1.3755780905143833</v>
      </c>
      <c r="AD397" s="21">
        <v>6.6021299001881735</v>
      </c>
      <c r="AE397" s="21">
        <v>4.3706431462312798</v>
      </c>
      <c r="AF397" s="21">
        <v>3.9590029644399358</v>
      </c>
      <c r="AG397" s="21">
        <v>5.1997805957279555</v>
      </c>
      <c r="AH397" s="21">
        <v>4.4225226129707256</v>
      </c>
      <c r="AI397" s="21">
        <v>4.6260767840832717E-2</v>
      </c>
    </row>
    <row r="398" spans="2:35" x14ac:dyDescent="0.25">
      <c r="B398" s="5"/>
      <c r="C398" s="7"/>
      <c r="D398" s="5"/>
      <c r="E398" s="8" t="s">
        <v>73</v>
      </c>
      <c r="F398" s="8">
        <v>1</v>
      </c>
      <c r="G398" s="8">
        <v>0.75</v>
      </c>
      <c r="H398" s="8">
        <v>0.5</v>
      </c>
      <c r="I398" s="8">
        <v>0.5</v>
      </c>
      <c r="J398" s="8">
        <v>0.5</v>
      </c>
      <c r="K398" s="8">
        <v>1</v>
      </c>
      <c r="L398" s="8">
        <v>1</v>
      </c>
      <c r="M398" s="8"/>
      <c r="N398" s="8">
        <v>1</v>
      </c>
      <c r="O398" s="8">
        <v>1</v>
      </c>
      <c r="P398" s="8">
        <v>1</v>
      </c>
      <c r="Q398" s="8">
        <v>1</v>
      </c>
      <c r="R398" s="8">
        <v>1</v>
      </c>
      <c r="S398" s="8">
        <v>1</v>
      </c>
      <c r="T398" s="8">
        <v>1</v>
      </c>
      <c r="U398" s="8">
        <v>1</v>
      </c>
      <c r="V398" s="8">
        <v>1</v>
      </c>
      <c r="W398" s="8">
        <v>1</v>
      </c>
      <c r="X398" s="8">
        <v>1</v>
      </c>
      <c r="Y398" s="8">
        <v>1</v>
      </c>
      <c r="Z398" s="8">
        <v>1</v>
      </c>
      <c r="AA398" s="8">
        <v>1</v>
      </c>
      <c r="AB398" s="8">
        <v>1</v>
      </c>
      <c r="AC398" s="8">
        <v>1</v>
      </c>
      <c r="AD398" s="8">
        <v>1</v>
      </c>
      <c r="AE398" s="8">
        <v>1</v>
      </c>
      <c r="AF398" s="8">
        <v>1</v>
      </c>
      <c r="AG398" s="8">
        <v>1</v>
      </c>
      <c r="AH398" s="8">
        <v>1</v>
      </c>
      <c r="AI398" s="8">
        <v>0.83333333333333304</v>
      </c>
    </row>
    <row r="399" spans="2:35" x14ac:dyDescent="0.25">
      <c r="B399" s="5"/>
      <c r="C399" s="7"/>
      <c r="D399" s="5"/>
      <c r="E399" s="5"/>
      <c r="F399" s="6"/>
      <c r="G399" s="6"/>
      <c r="H399" s="6"/>
      <c r="I399" s="6"/>
      <c r="J399" s="6"/>
      <c r="K399" s="6"/>
      <c r="L399" s="6"/>
      <c r="M399" s="6"/>
      <c r="N399" s="6"/>
      <c r="O399" s="6"/>
      <c r="P399" s="6"/>
      <c r="Q399" s="6"/>
      <c r="R399" s="6"/>
      <c r="S399" s="6"/>
      <c r="T399" s="6"/>
      <c r="U399" s="6"/>
      <c r="V399" s="6"/>
      <c r="W399" s="6"/>
      <c r="X399" s="6"/>
      <c r="Y399" s="6"/>
      <c r="Z399" s="6"/>
      <c r="AA399" s="6"/>
      <c r="AB399" s="6"/>
      <c r="AC399" s="6"/>
      <c r="AD399" s="6"/>
      <c r="AE399" s="6"/>
      <c r="AF399" s="6"/>
      <c r="AG399" s="6"/>
      <c r="AH399" s="6"/>
      <c r="AI399" s="6"/>
    </row>
    <row r="400" spans="2:35" x14ac:dyDescent="0.25">
      <c r="B400" s="5"/>
      <c r="C400" s="7"/>
      <c r="D400" s="5" t="s">
        <v>49</v>
      </c>
      <c r="E400" s="5" t="s">
        <v>67</v>
      </c>
      <c r="F400" s="6">
        <v>0</v>
      </c>
      <c r="G400" s="6">
        <v>0</v>
      </c>
      <c r="H400" s="6">
        <v>0</v>
      </c>
      <c r="I400" s="6">
        <v>0</v>
      </c>
      <c r="J400" s="6">
        <v>0</v>
      </c>
      <c r="K400" s="6"/>
      <c r="L400" s="6">
        <v>0</v>
      </c>
      <c r="M400" s="6">
        <v>0</v>
      </c>
      <c r="N400" s="6">
        <v>0</v>
      </c>
      <c r="O400" s="6">
        <v>0</v>
      </c>
      <c r="P400" s="6"/>
      <c r="Q400" s="6">
        <v>0</v>
      </c>
      <c r="R400" s="6">
        <v>0</v>
      </c>
      <c r="S400" s="6">
        <v>0</v>
      </c>
      <c r="T400" s="6">
        <v>0</v>
      </c>
      <c r="U400" s="6">
        <v>0</v>
      </c>
      <c r="V400" s="6">
        <v>2.7570806148773514E-2</v>
      </c>
      <c r="W400" s="6">
        <v>0.15486428719373005</v>
      </c>
      <c r="X400" s="6">
        <v>3.3902937936570919E-2</v>
      </c>
      <c r="Y400" s="6">
        <v>1.0739618731831151E-2</v>
      </c>
      <c r="Z400" s="6">
        <v>0</v>
      </c>
      <c r="AA400" s="6"/>
      <c r="AB400" s="6"/>
      <c r="AC400" s="6">
        <v>0</v>
      </c>
      <c r="AD400" s="6">
        <v>0</v>
      </c>
      <c r="AE400" s="6">
        <v>0</v>
      </c>
      <c r="AF400" s="6">
        <v>0</v>
      </c>
      <c r="AG400" s="6">
        <v>0</v>
      </c>
      <c r="AH400" s="6">
        <v>0</v>
      </c>
      <c r="AI400" s="6">
        <v>0</v>
      </c>
    </row>
    <row r="401" spans="2:35" x14ac:dyDescent="0.25">
      <c r="B401" s="5"/>
      <c r="C401" s="7"/>
      <c r="D401" s="5"/>
      <c r="E401" s="5" t="s">
        <v>66</v>
      </c>
      <c r="F401" s="20">
        <v>0</v>
      </c>
      <c r="G401" s="20">
        <v>1</v>
      </c>
      <c r="H401" s="20">
        <v>0</v>
      </c>
      <c r="I401" s="20">
        <v>0</v>
      </c>
      <c r="J401" s="20">
        <v>0</v>
      </c>
      <c r="K401" s="20"/>
      <c r="L401" s="20">
        <v>0</v>
      </c>
      <c r="M401" s="20">
        <v>0</v>
      </c>
      <c r="N401" s="20">
        <v>0</v>
      </c>
      <c r="O401" s="20">
        <v>1</v>
      </c>
      <c r="P401" s="20"/>
      <c r="Q401" s="20">
        <v>0</v>
      </c>
      <c r="R401" s="20">
        <v>0</v>
      </c>
      <c r="S401" s="20">
        <v>1</v>
      </c>
      <c r="T401" s="20">
        <v>2</v>
      </c>
      <c r="U401" s="20">
        <v>1</v>
      </c>
      <c r="V401" s="20">
        <v>3</v>
      </c>
      <c r="W401" s="20">
        <v>2</v>
      </c>
      <c r="X401" s="20">
        <v>2</v>
      </c>
      <c r="Y401" s="20">
        <v>3</v>
      </c>
      <c r="Z401" s="20">
        <v>0</v>
      </c>
      <c r="AA401" s="20"/>
      <c r="AB401" s="20"/>
      <c r="AC401" s="20">
        <v>1</v>
      </c>
      <c r="AD401" s="20">
        <v>1</v>
      </c>
      <c r="AE401" s="20">
        <v>1</v>
      </c>
      <c r="AF401" s="20">
        <v>1</v>
      </c>
      <c r="AG401" s="20">
        <v>2</v>
      </c>
      <c r="AH401" s="20">
        <v>0</v>
      </c>
      <c r="AI401" s="20">
        <v>2</v>
      </c>
    </row>
    <row r="402" spans="2:35" x14ac:dyDescent="0.25">
      <c r="B402" s="5"/>
      <c r="C402" s="7"/>
      <c r="D402" s="5"/>
      <c r="E402" s="49" t="s">
        <v>68</v>
      </c>
      <c r="F402" s="50">
        <v>0</v>
      </c>
      <c r="G402" s="50">
        <v>8.9054306870040123E-2</v>
      </c>
      <c r="H402" s="50">
        <v>0.38616796376150753</v>
      </c>
      <c r="I402" s="50">
        <v>0.4247635657535167</v>
      </c>
      <c r="J402" s="50">
        <v>0.78343395905046953</v>
      </c>
      <c r="K402" s="50"/>
      <c r="L402" s="50">
        <v>0.3181588193059447</v>
      </c>
      <c r="M402" s="50">
        <v>0.9956401764118874</v>
      </c>
      <c r="N402" s="50">
        <v>0.72645793694341609</v>
      </c>
      <c r="O402" s="50">
        <v>0.50000379024808339</v>
      </c>
      <c r="P402" s="50"/>
      <c r="Q402" s="50">
        <v>0</v>
      </c>
      <c r="R402" s="50">
        <v>1.530868359290883E-2</v>
      </c>
      <c r="S402" s="50">
        <v>0.65093103407619901</v>
      </c>
      <c r="T402" s="50">
        <v>0.34307983210530885</v>
      </c>
      <c r="U402" s="50">
        <v>0.41397208678964181</v>
      </c>
      <c r="V402" s="50">
        <v>0.70308240272860201</v>
      </c>
      <c r="W402" s="50">
        <v>0.51988989587252077</v>
      </c>
      <c r="X402" s="50">
        <v>2.8577453968275268E-2</v>
      </c>
      <c r="Y402" s="50">
        <v>0.17461000484596678</v>
      </c>
      <c r="Z402" s="50">
        <v>0.63701629509103308</v>
      </c>
      <c r="AA402" s="50"/>
      <c r="AB402" s="50"/>
      <c r="AC402" s="50">
        <v>0.19702759380383195</v>
      </c>
      <c r="AD402" s="50">
        <v>0.81978737971033655</v>
      </c>
      <c r="AE402" s="50">
        <v>0.76068482665218073</v>
      </c>
      <c r="AF402" s="50">
        <v>0.78579783451079077</v>
      </c>
      <c r="AG402" s="50">
        <v>0.95356800448539569</v>
      </c>
      <c r="AH402" s="50">
        <v>0.99328676917846792</v>
      </c>
      <c r="AI402" s="50">
        <v>0.2154105500218908</v>
      </c>
    </row>
    <row r="403" spans="2:35" x14ac:dyDescent="0.25">
      <c r="B403" s="5"/>
      <c r="C403" s="7"/>
      <c r="D403" s="5"/>
      <c r="E403" s="21" t="s">
        <v>74</v>
      </c>
      <c r="F403" s="21">
        <v>0</v>
      </c>
      <c r="G403" s="21">
        <v>0</v>
      </c>
      <c r="H403" s="21">
        <v>0</v>
      </c>
      <c r="I403" s="21">
        <v>0</v>
      </c>
      <c r="J403" s="21">
        <v>0</v>
      </c>
      <c r="K403" s="21"/>
      <c r="L403" s="21">
        <v>0</v>
      </c>
      <c r="M403" s="21">
        <v>0</v>
      </c>
      <c r="N403" s="21">
        <v>0</v>
      </c>
      <c r="O403" s="21">
        <v>0</v>
      </c>
      <c r="P403" s="21"/>
      <c r="Q403" s="21">
        <v>0</v>
      </c>
      <c r="R403" s="21">
        <v>0</v>
      </c>
      <c r="S403" s="21">
        <v>0</v>
      </c>
      <c r="T403" s="21">
        <v>0</v>
      </c>
      <c r="U403" s="21">
        <v>0</v>
      </c>
      <c r="V403" s="21">
        <v>5.4352718129194759</v>
      </c>
      <c r="W403" s="21">
        <v>7.4094555077234832</v>
      </c>
      <c r="X403" s="21">
        <v>7.0951036525346929</v>
      </c>
      <c r="Y403" s="21">
        <v>5.2606463002155435</v>
      </c>
      <c r="Z403" s="21">
        <v>0</v>
      </c>
      <c r="AA403" s="21"/>
      <c r="AB403" s="21"/>
      <c r="AC403" s="21">
        <v>0</v>
      </c>
      <c r="AD403" s="21">
        <v>0</v>
      </c>
      <c r="AE403" s="21">
        <v>0</v>
      </c>
      <c r="AF403" s="21">
        <v>0</v>
      </c>
      <c r="AG403" s="21">
        <v>0</v>
      </c>
      <c r="AH403" s="21">
        <v>0</v>
      </c>
      <c r="AI403" s="21">
        <v>0</v>
      </c>
    </row>
    <row r="404" spans="2:35" x14ac:dyDescent="0.25">
      <c r="B404" s="5"/>
      <c r="C404" s="7"/>
      <c r="D404" s="5"/>
      <c r="E404" s="8" t="s">
        <v>73</v>
      </c>
      <c r="F404" s="8"/>
      <c r="G404" s="8">
        <v>1</v>
      </c>
      <c r="H404" s="8">
        <v>1</v>
      </c>
      <c r="I404" s="8">
        <v>1</v>
      </c>
      <c r="J404" s="8">
        <v>1</v>
      </c>
      <c r="K404" s="8"/>
      <c r="L404" s="8">
        <v>1</v>
      </c>
      <c r="M404" s="8">
        <v>1</v>
      </c>
      <c r="N404" s="8">
        <v>1</v>
      </c>
      <c r="O404" s="8">
        <v>1</v>
      </c>
      <c r="P404" s="8"/>
      <c r="Q404" s="8"/>
      <c r="R404" s="8">
        <v>1</v>
      </c>
      <c r="S404" s="8">
        <v>1</v>
      </c>
      <c r="T404" s="8">
        <v>1</v>
      </c>
      <c r="U404" s="8">
        <v>1</v>
      </c>
      <c r="V404" s="8">
        <v>1</v>
      </c>
      <c r="W404" s="8">
        <v>1</v>
      </c>
      <c r="X404" s="8">
        <v>1</v>
      </c>
      <c r="Y404" s="8">
        <v>1</v>
      </c>
      <c r="Z404" s="8">
        <v>1</v>
      </c>
      <c r="AA404" s="8"/>
      <c r="AB404" s="8"/>
      <c r="AC404" s="8">
        <v>1</v>
      </c>
      <c r="AD404" s="8">
        <v>1</v>
      </c>
      <c r="AE404" s="8">
        <v>1</v>
      </c>
      <c r="AF404" s="8">
        <v>1</v>
      </c>
      <c r="AG404" s="8">
        <v>1</v>
      </c>
      <c r="AH404" s="8">
        <v>1</v>
      </c>
      <c r="AI404" s="8">
        <v>1</v>
      </c>
    </row>
    <row r="405" spans="2:35" x14ac:dyDescent="0.25">
      <c r="B405" s="5"/>
      <c r="C405" s="7"/>
      <c r="D405" s="5"/>
      <c r="E405" s="5"/>
      <c r="F405" s="6"/>
      <c r="G405" s="6"/>
      <c r="H405" s="6"/>
      <c r="I405" s="6"/>
      <c r="J405" s="6"/>
      <c r="K405" s="6"/>
      <c r="L405" s="6"/>
      <c r="M405" s="6"/>
      <c r="N405" s="6"/>
      <c r="O405" s="6"/>
      <c r="P405" s="6"/>
      <c r="Q405" s="6"/>
      <c r="R405" s="6"/>
      <c r="S405" s="6"/>
      <c r="T405" s="6"/>
      <c r="U405" s="6"/>
      <c r="V405" s="6"/>
      <c r="W405" s="6"/>
      <c r="X405" s="6"/>
      <c r="Y405" s="6"/>
      <c r="Z405" s="6"/>
      <c r="AA405" s="6"/>
      <c r="AB405" s="6"/>
      <c r="AC405" s="6"/>
      <c r="AD405" s="6"/>
      <c r="AE405" s="6"/>
      <c r="AF405" s="6"/>
      <c r="AG405" s="6"/>
      <c r="AH405" s="6"/>
      <c r="AI405" s="6"/>
    </row>
    <row r="406" spans="2:35" x14ac:dyDescent="0.25">
      <c r="B406" s="5"/>
      <c r="C406" s="7" t="s">
        <v>14</v>
      </c>
      <c r="D406" s="5" t="s">
        <v>51</v>
      </c>
      <c r="E406" s="5" t="s">
        <v>67</v>
      </c>
      <c r="F406" s="6">
        <v>7.9403297915807997E-2</v>
      </c>
      <c r="G406" s="6">
        <v>7.2553335609387856E-2</v>
      </c>
      <c r="H406" s="6">
        <v>9.9683153995806503E-2</v>
      </c>
      <c r="I406" s="6">
        <v>6.6488201003587905E-2</v>
      </c>
      <c r="J406" s="6">
        <v>0.14717977469375956</v>
      </c>
      <c r="K406" s="6">
        <v>0.10331822366492398</v>
      </c>
      <c r="L406" s="6">
        <v>9.0433446846543447E-2</v>
      </c>
      <c r="M406" s="6">
        <v>7.2123221289715159E-3</v>
      </c>
      <c r="N406" s="6">
        <v>3.4907729022153278E-2</v>
      </c>
      <c r="O406" s="6">
        <v>2.430288536150502E-2</v>
      </c>
      <c r="P406" s="6">
        <v>0.15331412935011157</v>
      </c>
      <c r="Q406" s="6">
        <v>2.9866230297884131E-2</v>
      </c>
      <c r="R406" s="6">
        <v>4.8301600801308305E-2</v>
      </c>
      <c r="S406" s="6">
        <v>9.188838005674288E-2</v>
      </c>
      <c r="T406" s="6">
        <v>7.2995483537840397E-2</v>
      </c>
      <c r="U406" s="6">
        <v>5.9340974728871267E-2</v>
      </c>
      <c r="V406" s="6">
        <v>0.11467845346180632</v>
      </c>
      <c r="W406" s="6">
        <v>0.16016762207085813</v>
      </c>
      <c r="X406" s="6">
        <v>0.21941416937273106</v>
      </c>
      <c r="Y406" s="6">
        <v>0.1238094133793274</v>
      </c>
      <c r="Z406" s="6">
        <v>1.231103292789305E-2</v>
      </c>
      <c r="AA406" s="6">
        <v>0.10005730102988805</v>
      </c>
      <c r="AB406" s="6">
        <v>0.17541521996295736</v>
      </c>
      <c r="AC406" s="6">
        <v>9.225848755370436E-2</v>
      </c>
      <c r="AD406" s="6">
        <v>0.18056121779576614</v>
      </c>
      <c r="AE406" s="6">
        <v>8.4101736293528753E-3</v>
      </c>
      <c r="AF406" s="6">
        <v>1.7615506396339013E-2</v>
      </c>
      <c r="AG406" s="6">
        <v>2.4000959654014463E-2</v>
      </c>
      <c r="AH406" s="6">
        <v>0.11946830085226115</v>
      </c>
      <c r="AI406" s="6">
        <v>0.14925966177682823</v>
      </c>
    </row>
    <row r="407" spans="2:35" x14ac:dyDescent="0.25">
      <c r="B407" s="5"/>
      <c r="C407" s="7"/>
      <c r="D407" s="5"/>
      <c r="E407" s="5" t="s">
        <v>66</v>
      </c>
      <c r="F407" s="20">
        <v>2</v>
      </c>
      <c r="G407" s="20">
        <v>2</v>
      </c>
      <c r="H407" s="20">
        <v>0</v>
      </c>
      <c r="I407" s="20">
        <v>0</v>
      </c>
      <c r="J407" s="20">
        <v>9</v>
      </c>
      <c r="K407" s="20">
        <v>3</v>
      </c>
      <c r="L407" s="20">
        <v>4</v>
      </c>
      <c r="M407" s="20">
        <v>2</v>
      </c>
      <c r="N407" s="20">
        <v>9</v>
      </c>
      <c r="O407" s="20">
        <v>6</v>
      </c>
      <c r="P407" s="20">
        <v>4</v>
      </c>
      <c r="Q407" s="20">
        <v>6</v>
      </c>
      <c r="R407" s="20">
        <v>4</v>
      </c>
      <c r="S407" s="20">
        <v>5</v>
      </c>
      <c r="T407" s="20">
        <v>0</v>
      </c>
      <c r="U407" s="20">
        <v>6</v>
      </c>
      <c r="V407" s="20">
        <v>10</v>
      </c>
      <c r="W407" s="20">
        <v>2</v>
      </c>
      <c r="X407" s="20">
        <v>2</v>
      </c>
      <c r="Y407" s="20">
        <v>21</v>
      </c>
      <c r="Z407" s="20">
        <v>16</v>
      </c>
      <c r="AA407" s="20">
        <v>16</v>
      </c>
      <c r="AB407" s="20">
        <v>0</v>
      </c>
      <c r="AC407" s="20">
        <v>2</v>
      </c>
      <c r="AD407" s="20">
        <v>12</v>
      </c>
      <c r="AE407" s="20">
        <v>18</v>
      </c>
      <c r="AF407" s="20">
        <v>19</v>
      </c>
      <c r="AG407" s="20">
        <v>12</v>
      </c>
      <c r="AH407" s="20">
        <v>4</v>
      </c>
      <c r="AI407" s="20">
        <v>9</v>
      </c>
    </row>
    <row r="408" spans="2:35" x14ac:dyDescent="0.25">
      <c r="B408" s="5"/>
      <c r="C408" s="7"/>
      <c r="D408" s="5"/>
      <c r="E408" s="49" t="s">
        <v>68</v>
      </c>
      <c r="F408" s="50">
        <v>0.17734874566501507</v>
      </c>
      <c r="G408" s="50">
        <v>4.7328379148315759E-2</v>
      </c>
      <c r="H408" s="50">
        <v>0.22554593310174953</v>
      </c>
      <c r="I408" s="50">
        <v>7.0000162635827048E-2</v>
      </c>
      <c r="J408" s="50">
        <v>0.34715514265684544</v>
      </c>
      <c r="K408" s="50">
        <v>0.27479911373352051</v>
      </c>
      <c r="L408" s="50">
        <v>0.38294485163030167</v>
      </c>
      <c r="M408" s="50">
        <v>0.41404068551005785</v>
      </c>
      <c r="N408" s="50">
        <v>0.29161860873344903</v>
      </c>
      <c r="O408" s="50">
        <v>0.54407221354828306</v>
      </c>
      <c r="P408" s="50">
        <v>0.24123740691941245</v>
      </c>
      <c r="Q408" s="50">
        <v>5.1890469442418381E-2</v>
      </c>
      <c r="R408" s="50">
        <v>0.63246676481016273</v>
      </c>
      <c r="S408" s="50">
        <v>0.44315987255605255</v>
      </c>
      <c r="T408" s="50">
        <v>0.41224644160238566</v>
      </c>
      <c r="U408" s="50">
        <v>6.9220241741868735E-2</v>
      </c>
      <c r="V408" s="50">
        <v>2.9323959784267953E-2</v>
      </c>
      <c r="W408" s="50">
        <v>6.8973829118823632E-2</v>
      </c>
      <c r="X408" s="50">
        <v>0.64197106502951917</v>
      </c>
      <c r="Y408" s="50">
        <v>0.52744480353729306</v>
      </c>
      <c r="Z408" s="50">
        <v>0.34093779262007584</v>
      </c>
      <c r="AA408" s="50">
        <v>0.28621459275880373</v>
      </c>
      <c r="AB408" s="50">
        <v>0.50945234141214746</v>
      </c>
      <c r="AC408" s="50">
        <v>0.82636255163748962</v>
      </c>
      <c r="AD408" s="50">
        <v>0.13896302088284221</v>
      </c>
      <c r="AE408" s="50">
        <v>0.29739382101996314</v>
      </c>
      <c r="AF408" s="50">
        <v>0.16987484665283839</v>
      </c>
      <c r="AG408" s="50">
        <v>0.83815299063315762</v>
      </c>
      <c r="AH408" s="50">
        <v>0.24678549520366114</v>
      </c>
      <c r="AI408" s="50">
        <v>0.207119927455933</v>
      </c>
    </row>
    <row r="409" spans="2:35" x14ac:dyDescent="0.25">
      <c r="B409" s="5"/>
      <c r="C409" s="7"/>
      <c r="D409" s="5"/>
      <c r="E409" s="21" t="s">
        <v>74</v>
      </c>
      <c r="F409" s="21">
        <v>0.64221588732199386</v>
      </c>
      <c r="G409" s="21">
        <v>2.2044832516247945</v>
      </c>
      <c r="H409" s="21">
        <v>3.1325276929517472</v>
      </c>
      <c r="I409" s="21">
        <v>2.5906519669645864</v>
      </c>
      <c r="J409" s="21">
        <v>2.1106686925021978</v>
      </c>
      <c r="K409" s="21">
        <v>4.0468120901082045</v>
      </c>
      <c r="L409" s="21">
        <v>1.1768436546375374</v>
      </c>
      <c r="M409" s="21">
        <v>4.0076854959949673</v>
      </c>
      <c r="N409" s="21">
        <v>4.8493824082260621</v>
      </c>
      <c r="O409" s="21">
        <v>3.0681922426376977</v>
      </c>
      <c r="P409" s="21">
        <v>1.7888608681632299</v>
      </c>
      <c r="Q409" s="21">
        <v>0.17602123333783393</v>
      </c>
      <c r="R409" s="21">
        <v>0.67462800349510577</v>
      </c>
      <c r="S409" s="21">
        <v>5.5726747429268748</v>
      </c>
      <c r="T409" s="21">
        <v>4.3563503456773462</v>
      </c>
      <c r="U409" s="21">
        <v>0.14493422870670453</v>
      </c>
      <c r="V409" s="21">
        <v>3.0465627427934514</v>
      </c>
      <c r="W409" s="21">
        <v>2.1606071605842536</v>
      </c>
      <c r="X409" s="21">
        <v>3.3866465167097606</v>
      </c>
      <c r="Y409" s="21">
        <v>3.6609348500071475</v>
      </c>
      <c r="Z409" s="21">
        <v>3.0447104180321958</v>
      </c>
      <c r="AA409" s="21">
        <v>3.0688877603952895</v>
      </c>
      <c r="AB409" s="21">
        <v>1.8104444250071405</v>
      </c>
      <c r="AC409" s="21">
        <v>5.7032669791051323</v>
      </c>
      <c r="AD409" s="21">
        <v>2.5338071254954171</v>
      </c>
      <c r="AE409" s="21">
        <v>1.0655147545483479</v>
      </c>
      <c r="AF409" s="21">
        <v>4.6533739841815525</v>
      </c>
      <c r="AG409" s="21">
        <v>2.2842439506764656</v>
      </c>
      <c r="AH409" s="21">
        <v>0.91293607397392762</v>
      </c>
      <c r="AI409" s="21">
        <v>2.8268704825423554</v>
      </c>
    </row>
    <row r="410" spans="2:35" x14ac:dyDescent="0.25">
      <c r="B410" s="5"/>
      <c r="C410" s="7"/>
      <c r="D410" s="5"/>
      <c r="E410" s="8" t="s">
        <v>73</v>
      </c>
      <c r="F410" s="8">
        <v>1</v>
      </c>
      <c r="G410" s="8">
        <v>1</v>
      </c>
      <c r="H410" s="8">
        <v>1</v>
      </c>
      <c r="I410" s="8">
        <v>0.83333333333333304</v>
      </c>
      <c r="J410" s="8">
        <v>0.88888888888888895</v>
      </c>
      <c r="K410" s="8">
        <v>0.91666666666666696</v>
      </c>
      <c r="L410" s="8">
        <v>0.94444444444444398</v>
      </c>
      <c r="M410" s="8">
        <v>1</v>
      </c>
      <c r="N410" s="8">
        <v>1</v>
      </c>
      <c r="O410" s="8">
        <v>1</v>
      </c>
      <c r="P410" s="8">
        <v>1</v>
      </c>
      <c r="Q410" s="8">
        <v>1</v>
      </c>
      <c r="R410" s="8">
        <v>1</v>
      </c>
      <c r="S410" s="8">
        <v>1</v>
      </c>
      <c r="T410" s="8">
        <v>1</v>
      </c>
      <c r="U410" s="8">
        <v>1</v>
      </c>
      <c r="V410" s="8">
        <v>1</v>
      </c>
      <c r="W410" s="8">
        <v>1</v>
      </c>
      <c r="X410" s="8">
        <v>1</v>
      </c>
      <c r="Y410" s="8">
        <v>1</v>
      </c>
      <c r="Z410" s="8">
        <v>1</v>
      </c>
      <c r="AA410" s="8">
        <v>1</v>
      </c>
      <c r="AB410" s="8">
        <v>1</v>
      </c>
      <c r="AC410" s="8">
        <v>1</v>
      </c>
      <c r="AD410" s="8">
        <v>1</v>
      </c>
      <c r="AE410" s="8">
        <v>1</v>
      </c>
      <c r="AF410" s="8">
        <v>1</v>
      </c>
      <c r="AG410" s="8">
        <v>1</v>
      </c>
      <c r="AH410" s="8">
        <v>1</v>
      </c>
      <c r="AI410" s="8">
        <v>1</v>
      </c>
    </row>
    <row r="411" spans="2:35" x14ac:dyDescent="0.25">
      <c r="B411" s="5"/>
      <c r="C411" s="7"/>
      <c r="D411" s="5"/>
      <c r="E411" s="5"/>
      <c r="F411" s="6"/>
      <c r="G411" s="6"/>
      <c r="H411" s="6"/>
      <c r="I411" s="6"/>
      <c r="J411" s="6"/>
      <c r="K411" s="6"/>
      <c r="L411" s="6"/>
      <c r="M411" s="6"/>
      <c r="N411" s="6"/>
      <c r="O411" s="6"/>
      <c r="P411" s="6"/>
      <c r="Q411" s="6"/>
      <c r="R411" s="6"/>
      <c r="S411" s="6"/>
      <c r="T411" s="6"/>
      <c r="U411" s="6"/>
      <c r="V411" s="6"/>
      <c r="W411" s="6"/>
      <c r="X411" s="6"/>
      <c r="Y411" s="6"/>
      <c r="Z411" s="6"/>
      <c r="AA411" s="6"/>
      <c r="AB411" s="6"/>
      <c r="AC411" s="6"/>
      <c r="AD411" s="6"/>
      <c r="AE411" s="6"/>
      <c r="AF411" s="6"/>
      <c r="AG411" s="6"/>
      <c r="AH411" s="6"/>
      <c r="AI411" s="6"/>
    </row>
    <row r="412" spans="2:35" x14ac:dyDescent="0.25">
      <c r="B412" s="5"/>
      <c r="C412" s="7"/>
      <c r="D412" s="5" t="s">
        <v>50</v>
      </c>
      <c r="E412" s="5" t="s">
        <v>67</v>
      </c>
      <c r="F412" s="6">
        <v>0.11396755805413794</v>
      </c>
      <c r="G412" s="6">
        <v>0.10263288884056179</v>
      </c>
      <c r="H412" s="6">
        <v>8.123164882558162E-2</v>
      </c>
      <c r="I412" s="6">
        <v>3.5909367219419418E-2</v>
      </c>
      <c r="J412" s="6">
        <v>3.7209009629241197E-4</v>
      </c>
      <c r="K412" s="6">
        <v>2.419250252345205E-2</v>
      </c>
      <c r="L412" s="6">
        <v>2.7330282184072279E-2</v>
      </c>
      <c r="M412" s="6">
        <v>1.6477141558122507E-2</v>
      </c>
      <c r="N412" s="6">
        <v>1.5149618156002978E-2</v>
      </c>
      <c r="O412" s="6">
        <v>1.7962898138135733E-2</v>
      </c>
      <c r="P412" s="6">
        <v>0.15082540415313728</v>
      </c>
      <c r="Q412" s="6">
        <v>0.16616613695782756</v>
      </c>
      <c r="R412" s="6">
        <v>0.15801060938764686</v>
      </c>
      <c r="S412" s="6">
        <v>0.12423185717910255</v>
      </c>
      <c r="T412" s="6">
        <v>0.13770554489447218</v>
      </c>
      <c r="U412" s="6">
        <v>0.11875404900403319</v>
      </c>
      <c r="V412" s="6">
        <v>0.1502031814546734</v>
      </c>
      <c r="W412" s="6">
        <v>3.1402734080490054E-2</v>
      </c>
      <c r="X412" s="6">
        <v>0.12860907253398746</v>
      </c>
      <c r="Y412" s="6">
        <v>6.4274858798195117E-3</v>
      </c>
      <c r="Z412" s="6">
        <v>0.1716462530163686</v>
      </c>
      <c r="AA412" s="6">
        <v>0.14582846880891392</v>
      </c>
      <c r="AB412" s="6">
        <v>0.12572797762345911</v>
      </c>
      <c r="AC412" s="6">
        <v>3.9239275284576804E-2</v>
      </c>
      <c r="AD412" s="6">
        <v>0.1956070526710243</v>
      </c>
      <c r="AE412" s="6">
        <v>1.2593779089974293E-2</v>
      </c>
      <c r="AF412" s="6">
        <v>3.1126642450924825E-2</v>
      </c>
      <c r="AG412" s="6">
        <v>9.2465404923713579E-2</v>
      </c>
      <c r="AH412" s="6">
        <v>0.15458131712861373</v>
      </c>
      <c r="AI412" s="6">
        <v>6.4334209816999222E-2</v>
      </c>
    </row>
    <row r="413" spans="2:35" x14ac:dyDescent="0.25">
      <c r="B413" s="5"/>
      <c r="C413" s="7"/>
      <c r="D413" s="5"/>
      <c r="E413" s="5" t="s">
        <v>66</v>
      </c>
      <c r="F413" s="20">
        <v>3</v>
      </c>
      <c r="G413" s="20">
        <v>4</v>
      </c>
      <c r="H413" s="20">
        <v>1</v>
      </c>
      <c r="I413" s="20">
        <v>1</v>
      </c>
      <c r="J413" s="20">
        <v>7</v>
      </c>
      <c r="K413" s="20">
        <v>9</v>
      </c>
      <c r="L413" s="20">
        <v>6</v>
      </c>
      <c r="M413" s="20">
        <v>4</v>
      </c>
      <c r="N413" s="20">
        <v>5</v>
      </c>
      <c r="O413" s="20">
        <v>3</v>
      </c>
      <c r="P413" s="20">
        <v>2</v>
      </c>
      <c r="Q413" s="20">
        <v>2</v>
      </c>
      <c r="R413" s="20">
        <v>2</v>
      </c>
      <c r="S413" s="20">
        <v>2</v>
      </c>
      <c r="T413" s="20">
        <v>9</v>
      </c>
      <c r="U413" s="20">
        <v>5</v>
      </c>
      <c r="V413" s="20">
        <v>7</v>
      </c>
      <c r="W413" s="20">
        <v>13</v>
      </c>
      <c r="X413" s="20">
        <v>7</v>
      </c>
      <c r="Y413" s="20">
        <v>15</v>
      </c>
      <c r="Z413" s="20">
        <v>2</v>
      </c>
      <c r="AA413" s="20">
        <v>1</v>
      </c>
      <c r="AB413" s="20">
        <v>13</v>
      </c>
      <c r="AC413" s="20">
        <v>12</v>
      </c>
      <c r="AD413" s="20">
        <v>13</v>
      </c>
      <c r="AE413" s="20">
        <v>2</v>
      </c>
      <c r="AF413" s="20">
        <v>14</v>
      </c>
      <c r="AG413" s="20">
        <v>7</v>
      </c>
      <c r="AH413" s="20">
        <v>12</v>
      </c>
      <c r="AI413" s="20">
        <v>8</v>
      </c>
    </row>
    <row r="414" spans="2:35" x14ac:dyDescent="0.25">
      <c r="B414" s="5"/>
      <c r="C414" s="7"/>
      <c r="D414" s="5"/>
      <c r="E414" s="49" t="s">
        <v>68</v>
      </c>
      <c r="F414" s="50">
        <v>0.26935348369085543</v>
      </c>
      <c r="G414" s="50">
        <v>0.37948364822730818</v>
      </c>
      <c r="H414" s="50">
        <v>2.6247877743172391E-2</v>
      </c>
      <c r="I414" s="50">
        <v>0.40843411015635062</v>
      </c>
      <c r="J414" s="50">
        <v>0.3695187889732674</v>
      </c>
      <c r="K414" s="50">
        <v>0.65493342460549908</v>
      </c>
      <c r="L414" s="50">
        <v>8.2855743387936456E-2</v>
      </c>
      <c r="M414" s="50">
        <v>0.88525716752356898</v>
      </c>
      <c r="N414" s="50">
        <v>0.40638228800173415</v>
      </c>
      <c r="O414" s="50">
        <v>0.30481229496124712</v>
      </c>
      <c r="P414" s="50">
        <v>0.34637332583277919</v>
      </c>
      <c r="Q414" s="50">
        <v>0.16209774520152592</v>
      </c>
      <c r="R414" s="50">
        <v>0.54196499899746053</v>
      </c>
      <c r="S414" s="50">
        <v>0.21546268407540597</v>
      </c>
      <c r="T414" s="50">
        <v>0.31059057673252621</v>
      </c>
      <c r="U414" s="50">
        <v>6.2068259737798927E-2</v>
      </c>
      <c r="V414" s="50">
        <v>0.21590016020907149</v>
      </c>
      <c r="W414" s="50">
        <v>0.24347277678422999</v>
      </c>
      <c r="X414" s="50">
        <v>0.12172510261019241</v>
      </c>
      <c r="Y414" s="50">
        <v>0.7489574332751181</v>
      </c>
      <c r="Z414" s="50">
        <v>0.2659168014026887</v>
      </c>
      <c r="AA414" s="50">
        <v>0.55165645562812515</v>
      </c>
      <c r="AB414" s="50">
        <v>0.82539260773363454</v>
      </c>
      <c r="AC414" s="50">
        <v>0.44692257829309623</v>
      </c>
      <c r="AD414" s="50">
        <v>0.39403035197286446</v>
      </c>
      <c r="AE414" s="50">
        <v>0.29527912902417475</v>
      </c>
      <c r="AF414" s="50">
        <v>0.54890236862258313</v>
      </c>
      <c r="AG414" s="50">
        <v>0.42843244007827946</v>
      </c>
      <c r="AH414" s="50">
        <v>4.008929898354667E-2</v>
      </c>
      <c r="AI414" s="50">
        <v>0.7115477807631756</v>
      </c>
    </row>
    <row r="415" spans="2:35" x14ac:dyDescent="0.25">
      <c r="B415" s="5"/>
      <c r="C415" s="7"/>
      <c r="D415" s="5"/>
      <c r="E415" s="21" t="s">
        <v>74</v>
      </c>
      <c r="F415" s="21">
        <v>1.7437368789200798</v>
      </c>
      <c r="G415" s="21">
        <v>0.52983272229864731</v>
      </c>
      <c r="H415" s="21">
        <v>3.2129960438487259</v>
      </c>
      <c r="I415" s="21">
        <v>1.7225722192674837</v>
      </c>
      <c r="J415" s="21">
        <v>3.8509444480593844</v>
      </c>
      <c r="K415" s="21">
        <v>5.0745269885050899</v>
      </c>
      <c r="L415" s="21">
        <v>4.4444413559384639</v>
      </c>
      <c r="M415" s="21">
        <v>2.7271931561877989</v>
      </c>
      <c r="N415" s="21">
        <v>2.7819324954947589</v>
      </c>
      <c r="O415" s="21">
        <v>5.3549199783905284</v>
      </c>
      <c r="P415" s="21">
        <v>6.0246470288488352</v>
      </c>
      <c r="Q415" s="21">
        <v>0.81632629590679162</v>
      </c>
      <c r="R415" s="21">
        <v>7.6516093761255339</v>
      </c>
      <c r="S415" s="21">
        <v>7.4747253028441625</v>
      </c>
      <c r="T415" s="21">
        <v>3.7504778822639424</v>
      </c>
      <c r="U415" s="21">
        <v>5.5671839098272686</v>
      </c>
      <c r="V415" s="21">
        <v>2.895384567803041</v>
      </c>
      <c r="W415" s="21">
        <v>5.0144516769087186</v>
      </c>
      <c r="X415" s="21">
        <v>2.0457612551761466</v>
      </c>
      <c r="Y415" s="21">
        <v>4.2383499796396196</v>
      </c>
      <c r="Z415" s="21">
        <v>2.2227330629263524</v>
      </c>
      <c r="AA415" s="21">
        <v>5.0543890750824039</v>
      </c>
      <c r="AB415" s="21">
        <v>2.2878550878476953</v>
      </c>
      <c r="AC415" s="21">
        <v>4.264203104806378</v>
      </c>
      <c r="AD415" s="21">
        <v>1.5979981374165921</v>
      </c>
      <c r="AE415" s="21">
        <v>1.6193268090025104</v>
      </c>
      <c r="AF415" s="21">
        <v>5.2510978264437584</v>
      </c>
      <c r="AG415" s="21">
        <v>1.7473267084167345</v>
      </c>
      <c r="AH415" s="21">
        <v>2.8539262731491872</v>
      </c>
      <c r="AI415" s="21">
        <v>2.839695528662872</v>
      </c>
    </row>
    <row r="416" spans="2:35" x14ac:dyDescent="0.25">
      <c r="B416" s="5"/>
      <c r="C416" s="7"/>
      <c r="D416" s="5"/>
      <c r="E416" s="8" t="s">
        <v>73</v>
      </c>
      <c r="F416" s="8">
        <v>1</v>
      </c>
      <c r="G416" s="8">
        <v>1</v>
      </c>
      <c r="H416" s="8">
        <v>1</v>
      </c>
      <c r="I416" s="8">
        <v>0.8</v>
      </c>
      <c r="J416" s="8">
        <v>0.875</v>
      </c>
      <c r="K416" s="8">
        <v>0.90909090909090895</v>
      </c>
      <c r="L416" s="8">
        <v>0.92857142857142905</v>
      </c>
      <c r="M416" s="8">
        <v>1</v>
      </c>
      <c r="N416" s="8">
        <v>1</v>
      </c>
      <c r="O416" s="8">
        <v>1</v>
      </c>
      <c r="P416" s="8">
        <v>1</v>
      </c>
      <c r="Q416" s="8">
        <v>1</v>
      </c>
      <c r="R416" s="8">
        <v>1</v>
      </c>
      <c r="S416" s="8">
        <v>1</v>
      </c>
      <c r="T416" s="8">
        <v>1</v>
      </c>
      <c r="U416" s="8">
        <v>1</v>
      </c>
      <c r="V416" s="8">
        <v>1</v>
      </c>
      <c r="W416" s="8">
        <v>1</v>
      </c>
      <c r="X416" s="8">
        <v>1</v>
      </c>
      <c r="Y416" s="8">
        <v>1</v>
      </c>
      <c r="Z416" s="8">
        <v>1</v>
      </c>
      <c r="AA416" s="8">
        <v>1</v>
      </c>
      <c r="AB416" s="8">
        <v>1</v>
      </c>
      <c r="AC416" s="8">
        <v>1</v>
      </c>
      <c r="AD416" s="8">
        <v>1</v>
      </c>
      <c r="AE416" s="8">
        <v>1</v>
      </c>
      <c r="AF416" s="8">
        <v>1</v>
      </c>
      <c r="AG416" s="8">
        <v>1</v>
      </c>
      <c r="AH416" s="8">
        <v>1</v>
      </c>
      <c r="AI416" s="8">
        <v>1</v>
      </c>
    </row>
    <row r="417" spans="2:35" x14ac:dyDescent="0.25">
      <c r="B417" s="5"/>
      <c r="C417" s="7"/>
      <c r="D417" s="5"/>
      <c r="E417" s="5"/>
      <c r="F417" s="6"/>
      <c r="G417" s="6"/>
      <c r="H417" s="6"/>
      <c r="I417" s="6"/>
      <c r="J417" s="6"/>
      <c r="K417" s="6"/>
      <c r="L417" s="6"/>
      <c r="M417" s="6"/>
      <c r="N417" s="6"/>
      <c r="O417" s="6"/>
      <c r="P417" s="6"/>
      <c r="Q417" s="6"/>
      <c r="R417" s="6"/>
      <c r="S417" s="6"/>
      <c r="T417" s="6"/>
      <c r="U417" s="6"/>
      <c r="V417" s="6"/>
      <c r="W417" s="6"/>
      <c r="X417" s="6"/>
      <c r="Y417" s="6"/>
      <c r="Z417" s="6"/>
      <c r="AA417" s="6"/>
      <c r="AB417" s="6"/>
      <c r="AC417" s="6"/>
      <c r="AD417" s="6"/>
      <c r="AE417" s="6"/>
      <c r="AF417" s="6"/>
      <c r="AG417" s="6"/>
      <c r="AH417" s="6"/>
      <c r="AI417" s="6"/>
    </row>
    <row r="418" spans="2:35" x14ac:dyDescent="0.25">
      <c r="B418" s="5"/>
      <c r="C418" s="7"/>
      <c r="D418" s="5" t="s">
        <v>49</v>
      </c>
      <c r="E418" s="5" t="s">
        <v>67</v>
      </c>
      <c r="F418" s="6">
        <v>0</v>
      </c>
      <c r="G418" s="6">
        <v>0</v>
      </c>
      <c r="H418" s="6">
        <v>0</v>
      </c>
      <c r="I418" s="6">
        <v>0</v>
      </c>
      <c r="J418" s="6">
        <v>0</v>
      </c>
      <c r="K418" s="6">
        <v>0</v>
      </c>
      <c r="L418" s="6">
        <v>0.17484892165225685</v>
      </c>
      <c r="M418" s="6">
        <v>0.13689950953127231</v>
      </c>
      <c r="N418" s="6">
        <v>0.18687985770205748</v>
      </c>
      <c r="O418" s="6">
        <v>0.15518462970798316</v>
      </c>
      <c r="P418" s="6">
        <v>0</v>
      </c>
      <c r="Q418" s="6">
        <v>0.11133531529145095</v>
      </c>
      <c r="R418" s="6">
        <v>0.18638299232015737</v>
      </c>
      <c r="S418" s="6">
        <v>0</v>
      </c>
      <c r="T418" s="6">
        <v>0</v>
      </c>
      <c r="U418" s="6">
        <v>0</v>
      </c>
      <c r="V418" s="6">
        <v>0</v>
      </c>
      <c r="W418" s="6"/>
      <c r="X418" s="6"/>
      <c r="Y418" s="6">
        <v>0</v>
      </c>
      <c r="Z418" s="6">
        <v>4.3689276138475536E-2</v>
      </c>
      <c r="AA418" s="6">
        <v>6.6068965743542804E-2</v>
      </c>
      <c r="AB418" s="6">
        <v>0.12618207908703083</v>
      </c>
      <c r="AC418" s="6">
        <v>1.7973329927853166E-2</v>
      </c>
      <c r="AD418" s="6">
        <v>0</v>
      </c>
      <c r="AE418" s="6">
        <v>0</v>
      </c>
      <c r="AF418" s="6">
        <v>0</v>
      </c>
      <c r="AG418" s="6">
        <v>0</v>
      </c>
      <c r="AH418" s="6">
        <v>0</v>
      </c>
      <c r="AI418" s="6">
        <v>0</v>
      </c>
    </row>
    <row r="419" spans="2:35" x14ac:dyDescent="0.25">
      <c r="B419" s="5"/>
      <c r="C419" s="7"/>
      <c r="D419" s="5"/>
      <c r="E419" s="5" t="s">
        <v>66</v>
      </c>
      <c r="F419" s="20">
        <v>1</v>
      </c>
      <c r="G419" s="20">
        <v>0</v>
      </c>
      <c r="H419" s="20">
        <v>1</v>
      </c>
      <c r="I419" s="20">
        <v>1</v>
      </c>
      <c r="J419" s="20">
        <v>0</v>
      </c>
      <c r="K419" s="20">
        <v>1</v>
      </c>
      <c r="L419" s="20">
        <v>2</v>
      </c>
      <c r="M419" s="20">
        <v>2</v>
      </c>
      <c r="N419" s="20">
        <v>0</v>
      </c>
      <c r="O419" s="20">
        <v>4</v>
      </c>
      <c r="P419" s="20">
        <v>1</v>
      </c>
      <c r="Q419" s="20">
        <v>1</v>
      </c>
      <c r="R419" s="20">
        <v>3</v>
      </c>
      <c r="S419" s="20">
        <v>2</v>
      </c>
      <c r="T419" s="20">
        <v>1</v>
      </c>
      <c r="U419" s="20">
        <v>0</v>
      </c>
      <c r="V419" s="20">
        <v>0</v>
      </c>
      <c r="W419" s="20"/>
      <c r="X419" s="20"/>
      <c r="Y419" s="20">
        <v>0</v>
      </c>
      <c r="Z419" s="20">
        <v>1</v>
      </c>
      <c r="AA419" s="20">
        <v>1</v>
      </c>
      <c r="AB419" s="20">
        <v>3</v>
      </c>
      <c r="AC419" s="20">
        <v>1</v>
      </c>
      <c r="AD419" s="20">
        <v>1</v>
      </c>
      <c r="AE419" s="20">
        <v>0</v>
      </c>
      <c r="AF419" s="20">
        <v>0</v>
      </c>
      <c r="AG419" s="20">
        <v>2</v>
      </c>
      <c r="AH419" s="20">
        <v>1</v>
      </c>
      <c r="AI419" s="20">
        <v>1</v>
      </c>
    </row>
    <row r="420" spans="2:35" x14ac:dyDescent="0.25">
      <c r="B420" s="5"/>
      <c r="C420" s="7"/>
      <c r="D420" s="5"/>
      <c r="E420" s="49" t="s">
        <v>68</v>
      </c>
      <c r="F420" s="50">
        <v>0.28290242157543044</v>
      </c>
      <c r="G420" s="50">
        <v>6.5716049320419578E-2</v>
      </c>
      <c r="H420" s="50">
        <v>4.0435690765857173E-3</v>
      </c>
      <c r="I420" s="50">
        <v>0.12499702798959098</v>
      </c>
      <c r="J420" s="50">
        <v>0.26379943655969185</v>
      </c>
      <c r="K420" s="50">
        <v>0.32729051036016066</v>
      </c>
      <c r="L420" s="50">
        <v>0.14399053109648241</v>
      </c>
      <c r="M420" s="50">
        <v>0.42571135120396397</v>
      </c>
      <c r="N420" s="50">
        <v>0.15713110807451938</v>
      </c>
      <c r="O420" s="50">
        <v>0.2005188636169716</v>
      </c>
      <c r="P420" s="50">
        <v>7.5610636378821913E-2</v>
      </c>
      <c r="Q420" s="50">
        <v>0.10103880401684569</v>
      </c>
      <c r="R420" s="50">
        <v>0.8999439760166974</v>
      </c>
      <c r="S420" s="50">
        <v>0.20308993111254597</v>
      </c>
      <c r="T420" s="50">
        <v>2.9371855131211041E-2</v>
      </c>
      <c r="U420" s="50">
        <v>2.7152774939134507E-2</v>
      </c>
      <c r="V420" s="50">
        <v>0</v>
      </c>
      <c r="W420" s="50"/>
      <c r="X420" s="50"/>
      <c r="Y420" s="50">
        <v>0.53536067249248198</v>
      </c>
      <c r="Z420" s="50">
        <v>3.4904070655386032E-2</v>
      </c>
      <c r="AA420" s="50">
        <v>0.10162072813099599</v>
      </c>
      <c r="AB420" s="50">
        <v>1.8861973702470558E-2</v>
      </c>
      <c r="AC420" s="50">
        <v>0.18040158113330773</v>
      </c>
      <c r="AD420" s="50">
        <v>0.16174552632784167</v>
      </c>
      <c r="AE420" s="50">
        <v>0.21526933741750209</v>
      </c>
      <c r="AF420" s="50">
        <v>0.93923590202306306</v>
      </c>
      <c r="AG420" s="50">
        <v>0.47467499261003743</v>
      </c>
      <c r="AH420" s="50">
        <v>0.26963465595574276</v>
      </c>
      <c r="AI420" s="50">
        <v>0.16873655324300352</v>
      </c>
    </row>
    <row r="421" spans="2:35" x14ac:dyDescent="0.25">
      <c r="B421" s="5"/>
      <c r="C421" s="7"/>
      <c r="D421" s="5"/>
      <c r="E421" s="21" t="s">
        <v>74</v>
      </c>
      <c r="F421" s="21">
        <v>0</v>
      </c>
      <c r="G421" s="21">
        <v>0</v>
      </c>
      <c r="H421" s="21">
        <v>0</v>
      </c>
      <c r="I421" s="21">
        <v>0</v>
      </c>
      <c r="J421" s="21">
        <v>0</v>
      </c>
      <c r="K421" s="21">
        <v>0</v>
      </c>
      <c r="L421" s="21">
        <v>0.87362031456951272</v>
      </c>
      <c r="M421" s="21">
        <v>4.9148317249236628</v>
      </c>
      <c r="N421" s="21">
        <v>3.9953380373415213</v>
      </c>
      <c r="O421" s="21">
        <v>8.7366039935093252</v>
      </c>
      <c r="P421" s="21">
        <v>0</v>
      </c>
      <c r="Q421" s="21">
        <v>5.1462913767418428</v>
      </c>
      <c r="R421" s="21">
        <v>6.0882159571018191</v>
      </c>
      <c r="S421" s="21">
        <v>0</v>
      </c>
      <c r="T421" s="21">
        <v>0</v>
      </c>
      <c r="U421" s="21">
        <v>0</v>
      </c>
      <c r="V421" s="21">
        <v>0</v>
      </c>
      <c r="W421" s="21"/>
      <c r="X421" s="21"/>
      <c r="Y421" s="21">
        <v>0</v>
      </c>
      <c r="Z421" s="21">
        <v>2.6809345541279548</v>
      </c>
      <c r="AA421" s="21">
        <v>8.26229531724894</v>
      </c>
      <c r="AB421" s="21">
        <v>3.1420426679566442</v>
      </c>
      <c r="AC421" s="21">
        <v>9.4307595265861082</v>
      </c>
      <c r="AD421" s="21">
        <v>0</v>
      </c>
      <c r="AE421" s="21">
        <v>0</v>
      </c>
      <c r="AF421" s="21">
        <v>0</v>
      </c>
      <c r="AG421" s="21">
        <v>0</v>
      </c>
      <c r="AH421" s="21">
        <v>0</v>
      </c>
      <c r="AI421" s="21">
        <v>0</v>
      </c>
    </row>
    <row r="422" spans="2:35" x14ac:dyDescent="0.25">
      <c r="B422" s="5"/>
      <c r="C422" s="7"/>
      <c r="D422" s="5"/>
      <c r="E422" s="8" t="s">
        <v>73</v>
      </c>
      <c r="F422" s="8">
        <v>1</v>
      </c>
      <c r="G422" s="8">
        <v>1</v>
      </c>
      <c r="H422" s="8">
        <v>1</v>
      </c>
      <c r="I422" s="8">
        <v>1</v>
      </c>
      <c r="J422" s="8">
        <v>1</v>
      </c>
      <c r="K422" s="8">
        <v>1</v>
      </c>
      <c r="L422" s="8">
        <v>1</v>
      </c>
      <c r="M422" s="8">
        <v>1</v>
      </c>
      <c r="N422" s="8">
        <v>1</v>
      </c>
      <c r="O422" s="8">
        <v>1</v>
      </c>
      <c r="P422" s="8">
        <v>1</v>
      </c>
      <c r="Q422" s="8">
        <v>1</v>
      </c>
      <c r="R422" s="8">
        <v>1</v>
      </c>
      <c r="S422" s="8">
        <v>1</v>
      </c>
      <c r="T422" s="8">
        <v>1</v>
      </c>
      <c r="U422" s="8">
        <v>1</v>
      </c>
      <c r="V422" s="8"/>
      <c r="W422" s="8"/>
      <c r="X422" s="8"/>
      <c r="Y422" s="8">
        <v>1</v>
      </c>
      <c r="Z422" s="8">
        <v>1</v>
      </c>
      <c r="AA422" s="8">
        <v>1</v>
      </c>
      <c r="AB422" s="8">
        <v>1</v>
      </c>
      <c r="AC422" s="8">
        <v>1</v>
      </c>
      <c r="AD422" s="8">
        <v>1</v>
      </c>
      <c r="AE422" s="8">
        <v>1</v>
      </c>
      <c r="AF422" s="8">
        <v>1</v>
      </c>
      <c r="AG422" s="8">
        <v>1</v>
      </c>
      <c r="AH422" s="8">
        <v>1</v>
      </c>
      <c r="AI422" s="8">
        <v>1</v>
      </c>
    </row>
    <row r="423" spans="2:35" x14ac:dyDescent="0.25">
      <c r="B423" s="5"/>
      <c r="C423" s="7"/>
      <c r="D423" s="5"/>
      <c r="E423" s="5"/>
      <c r="F423" s="6"/>
      <c r="G423" s="6"/>
      <c r="H423" s="6"/>
      <c r="I423" s="6"/>
      <c r="J423" s="6"/>
      <c r="K423" s="6"/>
      <c r="L423" s="6"/>
      <c r="M423" s="6"/>
      <c r="N423" s="6"/>
      <c r="O423" s="6"/>
      <c r="P423" s="6"/>
      <c r="Q423" s="6"/>
      <c r="R423" s="6"/>
      <c r="S423" s="6"/>
      <c r="T423" s="6"/>
      <c r="U423" s="6"/>
      <c r="V423" s="6"/>
      <c r="W423" s="6"/>
      <c r="X423" s="6"/>
      <c r="Y423" s="6"/>
      <c r="Z423" s="6"/>
      <c r="AA423" s="6"/>
      <c r="AB423" s="6"/>
      <c r="AC423" s="6"/>
      <c r="AD423" s="6"/>
      <c r="AE423" s="6"/>
      <c r="AF423" s="6"/>
      <c r="AG423" s="6"/>
      <c r="AH423" s="6"/>
      <c r="AI423" s="6"/>
    </row>
    <row r="424" spans="2:35" x14ac:dyDescent="0.25">
      <c r="B424" s="5"/>
      <c r="C424" s="7" t="s">
        <v>15</v>
      </c>
      <c r="D424" s="5" t="s">
        <v>51</v>
      </c>
      <c r="E424" s="5" t="s">
        <v>67</v>
      </c>
      <c r="F424" s="6">
        <v>0.14923935880201114</v>
      </c>
      <c r="G424" s="6">
        <v>8.1541031425304722E-2</v>
      </c>
      <c r="H424" s="6">
        <v>2.8550997100099246E-2</v>
      </c>
      <c r="I424" s="6">
        <v>9.7866744568220962E-2</v>
      </c>
      <c r="J424" s="6">
        <v>0.10395993702698418</v>
      </c>
      <c r="K424" s="6">
        <v>0.15972214416579228</v>
      </c>
      <c r="L424" s="6">
        <v>8.937921137586638E-2</v>
      </c>
      <c r="M424" s="6">
        <v>0.17938160564021735</v>
      </c>
      <c r="N424" s="6">
        <v>0.15716815511972559</v>
      </c>
      <c r="O424" s="6">
        <v>8.1057487858399793E-2</v>
      </c>
      <c r="P424" s="6">
        <v>0.18435882211137311</v>
      </c>
      <c r="Q424" s="6">
        <v>0.19676406829089066</v>
      </c>
      <c r="R424" s="6">
        <v>0.15270001910484288</v>
      </c>
      <c r="S424" s="6">
        <v>0.16627807883494888</v>
      </c>
      <c r="T424" s="6">
        <v>7.3882025517517005E-2</v>
      </c>
      <c r="U424" s="6">
        <v>0.1404706663078745</v>
      </c>
      <c r="V424" s="6">
        <v>5.7219386030844241E-2</v>
      </c>
      <c r="W424" s="6">
        <v>4.4406283041562307E-2</v>
      </c>
      <c r="X424" s="6">
        <v>2.9405639262179987E-2</v>
      </c>
      <c r="Y424" s="6">
        <v>0.17166576241565154</v>
      </c>
      <c r="Z424" s="6">
        <v>9.3433776915749625E-2</v>
      </c>
      <c r="AA424" s="6">
        <v>1.9665947616013486E-2</v>
      </c>
      <c r="AB424" s="6">
        <v>4.5527045230500857E-2</v>
      </c>
      <c r="AC424" s="6">
        <v>0.20736675911405986</v>
      </c>
      <c r="AD424" s="6">
        <v>1.8857140197420866E-2</v>
      </c>
      <c r="AE424" s="6">
        <v>4.8736924924272847E-2</v>
      </c>
      <c r="AF424" s="6">
        <v>9.985288488249297E-2</v>
      </c>
      <c r="AG424" s="6">
        <v>0.17503660700508439</v>
      </c>
      <c r="AH424" s="6">
        <v>4.9104809264219215E-2</v>
      </c>
      <c r="AI424" s="6">
        <v>6.8627058931299459E-2</v>
      </c>
    </row>
    <row r="425" spans="2:35" x14ac:dyDescent="0.25">
      <c r="B425" s="5"/>
      <c r="C425" s="7"/>
      <c r="D425" s="5"/>
      <c r="E425" s="5" t="s">
        <v>66</v>
      </c>
      <c r="F425" s="20">
        <v>8</v>
      </c>
      <c r="G425" s="20">
        <v>5</v>
      </c>
      <c r="H425" s="20">
        <v>11</v>
      </c>
      <c r="I425" s="20">
        <v>18</v>
      </c>
      <c r="J425" s="20">
        <v>16</v>
      </c>
      <c r="K425" s="20">
        <v>10</v>
      </c>
      <c r="L425" s="20">
        <v>18</v>
      </c>
      <c r="M425" s="20">
        <v>16</v>
      </c>
      <c r="N425" s="20">
        <v>6</v>
      </c>
      <c r="O425" s="20">
        <v>1</v>
      </c>
      <c r="P425" s="20">
        <v>15</v>
      </c>
      <c r="Q425" s="20">
        <v>1</v>
      </c>
      <c r="R425" s="20">
        <v>18</v>
      </c>
      <c r="S425" s="20">
        <v>30</v>
      </c>
      <c r="T425" s="20">
        <v>9</v>
      </c>
      <c r="U425" s="20">
        <v>18</v>
      </c>
      <c r="V425" s="20">
        <v>13</v>
      </c>
      <c r="W425" s="20">
        <v>2</v>
      </c>
      <c r="X425" s="20">
        <v>16</v>
      </c>
      <c r="Y425" s="20">
        <v>9</v>
      </c>
      <c r="Z425" s="20">
        <v>7</v>
      </c>
      <c r="AA425" s="20">
        <v>13</v>
      </c>
      <c r="AB425" s="20">
        <v>16</v>
      </c>
      <c r="AC425" s="20">
        <v>2</v>
      </c>
      <c r="AD425" s="20">
        <v>7</v>
      </c>
      <c r="AE425" s="20">
        <v>0</v>
      </c>
      <c r="AF425" s="20">
        <v>17</v>
      </c>
      <c r="AG425" s="20">
        <v>17</v>
      </c>
      <c r="AH425" s="20">
        <v>21</v>
      </c>
      <c r="AI425" s="20">
        <v>8</v>
      </c>
    </row>
    <row r="426" spans="2:35" x14ac:dyDescent="0.25">
      <c r="B426" s="5"/>
      <c r="C426" s="7"/>
      <c r="D426" s="5"/>
      <c r="E426" s="49" t="s">
        <v>68</v>
      </c>
      <c r="F426" s="50">
        <v>0.53164860083145016</v>
      </c>
      <c r="G426" s="50">
        <v>0.30201484680492136</v>
      </c>
      <c r="H426" s="50">
        <v>1.8697115828675077E-2</v>
      </c>
      <c r="I426" s="50">
        <v>0.34386772905984553</v>
      </c>
      <c r="J426" s="50">
        <v>0.26510631388281991</v>
      </c>
      <c r="K426" s="50">
        <v>6.9046069106769112E-3</v>
      </c>
      <c r="L426" s="50">
        <v>0.5678291143493871</v>
      </c>
      <c r="M426" s="50">
        <v>0.5241413561540389</v>
      </c>
      <c r="N426" s="50">
        <v>0.33909968189959833</v>
      </c>
      <c r="O426" s="50">
        <v>0.28937734786350666</v>
      </c>
      <c r="P426" s="50">
        <v>0.39236306159246703</v>
      </c>
      <c r="Q426" s="50">
        <v>0.49180965058985493</v>
      </c>
      <c r="R426" s="50">
        <v>0.20256694861245417</v>
      </c>
      <c r="S426" s="50">
        <v>0.27052130903354266</v>
      </c>
      <c r="T426" s="50">
        <v>0.19464703146234988</v>
      </c>
      <c r="U426" s="50">
        <v>7.6170433516833058E-2</v>
      </c>
      <c r="V426" s="50">
        <v>0.45305273681535285</v>
      </c>
      <c r="W426" s="50">
        <v>0.28380492079610536</v>
      </c>
      <c r="X426" s="50">
        <v>0.28328151997974732</v>
      </c>
      <c r="Y426" s="50">
        <v>0.35151025901116489</v>
      </c>
      <c r="Z426" s="50">
        <v>0.31940555845214536</v>
      </c>
      <c r="AA426" s="50">
        <v>0.48286178310236472</v>
      </c>
      <c r="AB426" s="50">
        <v>0.50567447012961986</v>
      </c>
      <c r="AC426" s="50">
        <v>0.44372186331984942</v>
      </c>
      <c r="AD426" s="50">
        <v>0.61262463890495811</v>
      </c>
      <c r="AE426" s="50">
        <v>0.19487379596547616</v>
      </c>
      <c r="AF426" s="50">
        <v>0.77129399273823762</v>
      </c>
      <c r="AG426" s="50">
        <v>0.58309346513316973</v>
      </c>
      <c r="AH426" s="50">
        <v>0.28622766805569788</v>
      </c>
      <c r="AI426" s="50">
        <v>0.48465779092020483</v>
      </c>
    </row>
    <row r="427" spans="2:35" x14ac:dyDescent="0.25">
      <c r="B427" s="5"/>
      <c r="C427" s="7"/>
      <c r="D427" s="5"/>
      <c r="E427" s="21" t="s">
        <v>74</v>
      </c>
      <c r="F427" s="21">
        <v>1.8614289729417151</v>
      </c>
      <c r="G427" s="21">
        <v>1.8609324029805296</v>
      </c>
      <c r="H427" s="21">
        <v>4.8319184601737568</v>
      </c>
      <c r="I427" s="21">
        <v>4.7060491437385785</v>
      </c>
      <c r="J427" s="21">
        <v>0.84760093923173052</v>
      </c>
      <c r="K427" s="21">
        <v>3.0953861658255528</v>
      </c>
      <c r="L427" s="21">
        <v>5.3400289148552522</v>
      </c>
      <c r="M427" s="21">
        <v>2.7604702650942388</v>
      </c>
      <c r="N427" s="21">
        <v>1.5868817315279162</v>
      </c>
      <c r="O427" s="21">
        <v>3.134766987333244</v>
      </c>
      <c r="P427" s="21">
        <v>3.3055442872078609</v>
      </c>
      <c r="Q427" s="21">
        <v>0.36433157455795745</v>
      </c>
      <c r="R427" s="21">
        <v>6.0242989113280734</v>
      </c>
      <c r="S427" s="21">
        <v>2.5478475805441572</v>
      </c>
      <c r="T427" s="21">
        <v>0.36995841876497138</v>
      </c>
      <c r="U427" s="21">
        <v>6.0467928570533322</v>
      </c>
      <c r="V427" s="21">
        <v>5.1491092501586504</v>
      </c>
      <c r="W427" s="21">
        <v>0.42059111964168777</v>
      </c>
      <c r="X427" s="21">
        <v>1.0308585621312225</v>
      </c>
      <c r="Y427" s="21">
        <v>5.4252083839961482</v>
      </c>
      <c r="Z427" s="21">
        <v>3.4484994347788556</v>
      </c>
      <c r="AA427" s="21">
        <v>0.92859558619796312</v>
      </c>
      <c r="AB427" s="21">
        <v>6.0146409224319957</v>
      </c>
      <c r="AC427" s="21">
        <v>1.3765529072097129</v>
      </c>
      <c r="AD427" s="21">
        <v>0.19428285500682124</v>
      </c>
      <c r="AE427" s="21">
        <v>4.4741006090688051</v>
      </c>
      <c r="AF427" s="21">
        <v>3.889943578550461</v>
      </c>
      <c r="AG427" s="21">
        <v>2.5335045165003196</v>
      </c>
      <c r="AH427" s="21">
        <v>5.7363888856801699</v>
      </c>
      <c r="AI427" s="21">
        <v>3.7501945280024191</v>
      </c>
    </row>
    <row r="428" spans="2:35" x14ac:dyDescent="0.25">
      <c r="B428" s="5"/>
      <c r="C428" s="7"/>
      <c r="D428" s="5"/>
      <c r="E428" s="8" t="s">
        <v>73</v>
      </c>
      <c r="F428" s="8">
        <v>0.90909090909090895</v>
      </c>
      <c r="G428" s="8">
        <v>1</v>
      </c>
      <c r="H428" s="8">
        <v>1</v>
      </c>
      <c r="I428" s="8">
        <v>0.94736842105263197</v>
      </c>
      <c r="J428" s="8">
        <v>0.952380952380952</v>
      </c>
      <c r="K428" s="8">
        <v>0.952380952380952</v>
      </c>
      <c r="L428" s="8">
        <v>0.89473684210526305</v>
      </c>
      <c r="M428" s="8">
        <v>0.93333333333333302</v>
      </c>
      <c r="N428" s="8">
        <v>0.94117647058823495</v>
      </c>
      <c r="O428" s="8">
        <v>0.93333333333333302</v>
      </c>
      <c r="P428" s="8">
        <v>1</v>
      </c>
      <c r="Q428" s="8">
        <v>1</v>
      </c>
      <c r="R428" s="8">
        <v>1</v>
      </c>
      <c r="S428" s="8">
        <v>1</v>
      </c>
      <c r="T428" s="8">
        <v>1</v>
      </c>
      <c r="U428" s="8">
        <v>1</v>
      </c>
      <c r="V428" s="8">
        <v>1</v>
      </c>
      <c r="W428" s="8">
        <v>1</v>
      </c>
      <c r="X428" s="8">
        <v>1</v>
      </c>
      <c r="Y428" s="8">
        <v>1</v>
      </c>
      <c r="Z428" s="8">
        <v>1</v>
      </c>
      <c r="AA428" s="8">
        <v>1</v>
      </c>
      <c r="AB428" s="8">
        <v>1</v>
      </c>
      <c r="AC428" s="8">
        <v>1</v>
      </c>
      <c r="AD428" s="8">
        <v>1</v>
      </c>
      <c r="AE428" s="8">
        <v>1</v>
      </c>
      <c r="AF428" s="8">
        <v>1</v>
      </c>
      <c r="AG428" s="8">
        <v>1</v>
      </c>
      <c r="AH428" s="8">
        <v>1</v>
      </c>
      <c r="AI428" s="8">
        <v>1</v>
      </c>
    </row>
    <row r="429" spans="2:35" x14ac:dyDescent="0.25">
      <c r="B429" s="5"/>
      <c r="C429" s="7"/>
      <c r="D429" s="5"/>
      <c r="E429" s="5"/>
      <c r="F429" s="6"/>
      <c r="G429" s="6"/>
      <c r="H429" s="6"/>
      <c r="I429" s="6"/>
      <c r="J429" s="6"/>
      <c r="K429" s="6"/>
      <c r="L429" s="6"/>
      <c r="M429" s="6"/>
      <c r="N429" s="6"/>
      <c r="O429" s="6"/>
      <c r="P429" s="6"/>
      <c r="Q429" s="6"/>
      <c r="R429" s="6"/>
      <c r="S429" s="6"/>
      <c r="T429" s="6"/>
      <c r="U429" s="6"/>
      <c r="V429" s="6"/>
      <c r="W429" s="6"/>
      <c r="X429" s="6"/>
      <c r="Y429" s="6"/>
      <c r="Z429" s="6"/>
      <c r="AA429" s="6"/>
      <c r="AB429" s="6"/>
      <c r="AC429" s="6"/>
      <c r="AD429" s="6"/>
      <c r="AE429" s="6"/>
      <c r="AF429" s="6"/>
      <c r="AG429" s="6"/>
      <c r="AH429" s="6"/>
      <c r="AI429" s="6"/>
    </row>
    <row r="430" spans="2:35" x14ac:dyDescent="0.25">
      <c r="B430" s="5"/>
      <c r="C430" s="7"/>
      <c r="D430" s="5" t="s">
        <v>50</v>
      </c>
      <c r="E430" s="5" t="s">
        <v>67</v>
      </c>
      <c r="F430" s="6">
        <v>3.7071739303829544E-2</v>
      </c>
      <c r="G430" s="6">
        <v>0.13144359448782589</v>
      </c>
      <c r="H430" s="6">
        <v>0.1700374104059714</v>
      </c>
      <c r="I430" s="6">
        <v>0.20308692566871861</v>
      </c>
      <c r="J430" s="6">
        <v>1.0784126798810544E-2</v>
      </c>
      <c r="K430" s="6">
        <v>0.16650814778304862</v>
      </c>
      <c r="L430" s="6">
        <v>0.15107072729926749</v>
      </c>
      <c r="M430" s="6">
        <v>0.15935825847285678</v>
      </c>
      <c r="N430" s="6">
        <v>5.2331841024152802E-2</v>
      </c>
      <c r="O430" s="6">
        <v>3.4579448622091939E-2</v>
      </c>
      <c r="P430" s="6">
        <v>0.2244253851717859</v>
      </c>
      <c r="Q430" s="6">
        <v>1.0925909582099625E-2</v>
      </c>
      <c r="R430" s="6">
        <v>1.7723128079864366E-2</v>
      </c>
      <c r="S430" s="6">
        <v>0.20496028735730731</v>
      </c>
      <c r="T430" s="6">
        <v>0.12932231221849774</v>
      </c>
      <c r="U430" s="6">
        <v>8.1499822090957796E-2</v>
      </c>
      <c r="V430" s="6">
        <v>6.7531487638231802E-2</v>
      </c>
      <c r="W430" s="6">
        <v>4.827819940217435E-2</v>
      </c>
      <c r="X430" s="6">
        <v>0.20276379083716276</v>
      </c>
      <c r="Y430" s="6">
        <v>0.19555176601171328</v>
      </c>
      <c r="Z430" s="6">
        <v>0.17775478054600272</v>
      </c>
      <c r="AA430" s="6">
        <v>2.9301904682765993E-2</v>
      </c>
      <c r="AB430" s="6">
        <v>7.7803633544125061E-2</v>
      </c>
      <c r="AC430" s="6">
        <v>7.5684451701172981E-2</v>
      </c>
      <c r="AD430" s="6">
        <v>0.11994735585174227</v>
      </c>
      <c r="AE430" s="6">
        <v>0.13783207347098714</v>
      </c>
      <c r="AF430" s="6">
        <v>5.5819595259645846E-2</v>
      </c>
      <c r="AG430" s="6">
        <v>0.11485863107707504</v>
      </c>
      <c r="AH430" s="6">
        <v>1.7101219777681951E-2</v>
      </c>
      <c r="AI430" s="6">
        <v>0.10284753790610077</v>
      </c>
    </row>
    <row r="431" spans="2:35" x14ac:dyDescent="0.25">
      <c r="B431" s="5"/>
      <c r="C431" s="7"/>
      <c r="D431" s="5"/>
      <c r="E431" s="5" t="s">
        <v>66</v>
      </c>
      <c r="F431" s="20">
        <v>0</v>
      </c>
      <c r="G431" s="20">
        <v>4</v>
      </c>
      <c r="H431" s="20">
        <v>6</v>
      </c>
      <c r="I431" s="20">
        <v>10</v>
      </c>
      <c r="J431" s="20">
        <v>10</v>
      </c>
      <c r="K431" s="20">
        <v>16</v>
      </c>
      <c r="L431" s="20">
        <v>16</v>
      </c>
      <c r="M431" s="20">
        <v>9</v>
      </c>
      <c r="N431" s="20">
        <v>11</v>
      </c>
      <c r="O431" s="20">
        <v>5</v>
      </c>
      <c r="P431" s="20">
        <v>12</v>
      </c>
      <c r="Q431" s="20">
        <v>5</v>
      </c>
      <c r="R431" s="20">
        <v>10</v>
      </c>
      <c r="S431" s="20">
        <v>17</v>
      </c>
      <c r="T431" s="20">
        <v>19</v>
      </c>
      <c r="U431" s="20">
        <v>0</v>
      </c>
      <c r="V431" s="20">
        <v>20</v>
      </c>
      <c r="W431" s="20">
        <v>9</v>
      </c>
      <c r="X431" s="20">
        <v>3</v>
      </c>
      <c r="Y431" s="20">
        <v>5</v>
      </c>
      <c r="Z431" s="20">
        <v>7</v>
      </c>
      <c r="AA431" s="20">
        <v>10</v>
      </c>
      <c r="AB431" s="20">
        <v>14</v>
      </c>
      <c r="AC431" s="20">
        <v>15</v>
      </c>
      <c r="AD431" s="20">
        <v>3</v>
      </c>
      <c r="AE431" s="20">
        <v>11</v>
      </c>
      <c r="AF431" s="20">
        <v>19</v>
      </c>
      <c r="AG431" s="20">
        <v>6</v>
      </c>
      <c r="AH431" s="20">
        <v>9</v>
      </c>
      <c r="AI431" s="20">
        <v>9</v>
      </c>
    </row>
    <row r="432" spans="2:35" x14ac:dyDescent="0.25">
      <c r="B432" s="5"/>
      <c r="C432" s="7"/>
      <c r="D432" s="5"/>
      <c r="E432" s="49" t="s">
        <v>68</v>
      </c>
      <c r="F432" s="50">
        <v>0.41333660519509624</v>
      </c>
      <c r="G432" s="50">
        <v>0.31011929218532042</v>
      </c>
      <c r="H432" s="50">
        <v>0.14727978644574896</v>
      </c>
      <c r="I432" s="50">
        <v>0.206391376902018</v>
      </c>
      <c r="J432" s="50">
        <v>0.13357850373764921</v>
      </c>
      <c r="K432" s="50">
        <v>0.33665569073989027</v>
      </c>
      <c r="L432" s="50">
        <v>0.33312146095976752</v>
      </c>
      <c r="M432" s="50">
        <v>0.41010244533501594</v>
      </c>
      <c r="N432" s="50">
        <v>0.24831021210830709</v>
      </c>
      <c r="O432" s="50">
        <v>0.44840313368567902</v>
      </c>
      <c r="P432" s="50">
        <v>0.46116223642085702</v>
      </c>
      <c r="Q432" s="50">
        <v>0.34195619689896523</v>
      </c>
      <c r="R432" s="50">
        <v>0.56452848902385855</v>
      </c>
      <c r="S432" s="50">
        <v>0.18353954873610134</v>
      </c>
      <c r="T432" s="50">
        <v>0.65129001478508652</v>
      </c>
      <c r="U432" s="50">
        <v>0.31425368734666548</v>
      </c>
      <c r="V432" s="50">
        <v>0.37047937458015007</v>
      </c>
      <c r="W432" s="50">
        <v>1.2737903029258354E-2</v>
      </c>
      <c r="X432" s="50">
        <v>0.52931465096853214</v>
      </c>
      <c r="Y432" s="50">
        <v>0.18277267193191377</v>
      </c>
      <c r="Z432" s="50">
        <v>0.1630442835580338</v>
      </c>
      <c r="AA432" s="50">
        <v>0.60554003818972024</v>
      </c>
      <c r="AB432" s="50">
        <v>0.37309275340085934</v>
      </c>
      <c r="AC432" s="50">
        <v>0.47875050300571087</v>
      </c>
      <c r="AD432" s="50">
        <v>0.59955674627954503</v>
      </c>
      <c r="AE432" s="50">
        <v>0.4362635040207698</v>
      </c>
      <c r="AF432" s="50">
        <v>0.66873883591332428</v>
      </c>
      <c r="AG432" s="50">
        <v>0.68172202827543926</v>
      </c>
      <c r="AH432" s="50">
        <v>0.40466195263814086</v>
      </c>
      <c r="AI432" s="50">
        <v>5.2661304803329964E-2</v>
      </c>
    </row>
    <row r="433" spans="2:35" x14ac:dyDescent="0.25">
      <c r="B433" s="5"/>
      <c r="C433" s="7"/>
      <c r="D433" s="5"/>
      <c r="E433" s="21" t="s">
        <v>74</v>
      </c>
      <c r="F433" s="21">
        <v>2.6059417543889136</v>
      </c>
      <c r="G433" s="21">
        <v>5.4178997362947516</v>
      </c>
      <c r="H433" s="21">
        <v>5.1553601558590314</v>
      </c>
      <c r="I433" s="21">
        <v>2.4700472803403226</v>
      </c>
      <c r="J433" s="21">
        <v>4.7665248845815889</v>
      </c>
      <c r="K433" s="21">
        <v>6.1072594972539704</v>
      </c>
      <c r="L433" s="21">
        <v>4.4587070189410838</v>
      </c>
      <c r="M433" s="21">
        <v>0.18265440002962927</v>
      </c>
      <c r="N433" s="21">
        <v>0.15198139466989763</v>
      </c>
      <c r="O433" s="21">
        <v>2.9072958956425818</v>
      </c>
      <c r="P433" s="21">
        <v>1.0998907505997095</v>
      </c>
      <c r="Q433" s="21">
        <v>5.2793844512145007</v>
      </c>
      <c r="R433" s="21">
        <v>2.2590072353891015</v>
      </c>
      <c r="S433" s="21">
        <v>1.0453405185150901</v>
      </c>
      <c r="T433" s="21">
        <v>1.5216829733929487</v>
      </c>
      <c r="U433" s="21">
        <v>1.0807031751973786</v>
      </c>
      <c r="V433" s="21">
        <v>0.21950280323258961</v>
      </c>
      <c r="W433" s="21">
        <v>2.9317871497758903</v>
      </c>
      <c r="X433" s="21">
        <v>0.32819829936819261</v>
      </c>
      <c r="Y433" s="21">
        <v>2.487682291175652</v>
      </c>
      <c r="Z433" s="21">
        <v>0.50484903600037778</v>
      </c>
      <c r="AA433" s="21">
        <v>4.9094899750976273</v>
      </c>
      <c r="AB433" s="21">
        <v>1.8529137218566378</v>
      </c>
      <c r="AC433" s="21">
        <v>4.469552037905582</v>
      </c>
      <c r="AD433" s="21">
        <v>2.7230696973800721</v>
      </c>
      <c r="AE433" s="21">
        <v>0.38389423262156097</v>
      </c>
      <c r="AF433" s="21">
        <v>2.2675304163205183</v>
      </c>
      <c r="AG433" s="21">
        <v>2.6360767310723707</v>
      </c>
      <c r="AH433" s="21">
        <v>2.3963026997590466</v>
      </c>
      <c r="AI433" s="21">
        <v>0.96804474066707913</v>
      </c>
    </row>
    <row r="434" spans="2:35" x14ac:dyDescent="0.25">
      <c r="B434" s="5"/>
      <c r="C434" s="7"/>
      <c r="D434" s="5"/>
      <c r="E434" s="8" t="s">
        <v>73</v>
      </c>
      <c r="F434" s="8">
        <v>0.875</v>
      </c>
      <c r="G434" s="8">
        <v>1</v>
      </c>
      <c r="H434" s="8">
        <v>1</v>
      </c>
      <c r="I434" s="8">
        <v>0.94117647058823495</v>
      </c>
      <c r="J434" s="8">
        <v>0.94117647058823495</v>
      </c>
      <c r="K434" s="8">
        <v>0.94117647058823495</v>
      </c>
      <c r="L434" s="8">
        <v>0.93333333333333302</v>
      </c>
      <c r="M434" s="8">
        <v>1</v>
      </c>
      <c r="N434" s="8">
        <v>1</v>
      </c>
      <c r="O434" s="8">
        <v>1</v>
      </c>
      <c r="P434" s="8">
        <v>1</v>
      </c>
      <c r="Q434" s="8">
        <v>1</v>
      </c>
      <c r="R434" s="8">
        <v>1</v>
      </c>
      <c r="S434" s="8">
        <v>1</v>
      </c>
      <c r="T434" s="8">
        <v>1</v>
      </c>
      <c r="U434" s="8">
        <v>1</v>
      </c>
      <c r="V434" s="8">
        <v>1</v>
      </c>
      <c r="W434" s="8">
        <v>1</v>
      </c>
      <c r="X434" s="8">
        <v>1</v>
      </c>
      <c r="Y434" s="8">
        <v>1</v>
      </c>
      <c r="Z434" s="8">
        <v>1</v>
      </c>
      <c r="AA434" s="8">
        <v>1</v>
      </c>
      <c r="AB434" s="8">
        <v>1</v>
      </c>
      <c r="AC434" s="8">
        <v>1</v>
      </c>
      <c r="AD434" s="8">
        <v>1</v>
      </c>
      <c r="AE434" s="8">
        <v>1</v>
      </c>
      <c r="AF434" s="8">
        <v>1</v>
      </c>
      <c r="AG434" s="8">
        <v>1</v>
      </c>
      <c r="AH434" s="8">
        <v>1</v>
      </c>
      <c r="AI434" s="8">
        <v>1</v>
      </c>
    </row>
    <row r="435" spans="2:35" x14ac:dyDescent="0.25">
      <c r="B435" s="5"/>
      <c r="C435" s="7"/>
      <c r="D435" s="5"/>
      <c r="E435" s="5"/>
      <c r="F435" s="6"/>
      <c r="G435" s="6"/>
      <c r="H435" s="6"/>
      <c r="I435" s="6"/>
      <c r="J435" s="6"/>
      <c r="K435" s="6"/>
      <c r="L435" s="6"/>
      <c r="M435" s="6"/>
      <c r="N435" s="6"/>
      <c r="O435" s="6"/>
      <c r="P435" s="6"/>
      <c r="Q435" s="6"/>
      <c r="R435" s="6"/>
      <c r="S435" s="6"/>
      <c r="T435" s="6"/>
      <c r="U435" s="6"/>
      <c r="V435" s="6"/>
      <c r="W435" s="6"/>
      <c r="X435" s="6"/>
      <c r="Y435" s="6"/>
      <c r="Z435" s="6"/>
      <c r="AA435" s="6"/>
      <c r="AB435" s="6"/>
      <c r="AC435" s="6"/>
      <c r="AD435" s="6"/>
      <c r="AE435" s="6"/>
      <c r="AF435" s="6"/>
      <c r="AG435" s="6"/>
      <c r="AH435" s="6"/>
      <c r="AI435" s="6"/>
    </row>
    <row r="436" spans="2:35" x14ac:dyDescent="0.25">
      <c r="B436" s="5"/>
      <c r="C436" s="7"/>
      <c r="D436" s="5" t="s">
        <v>49</v>
      </c>
      <c r="E436" s="5" t="s">
        <v>67</v>
      </c>
      <c r="F436" s="6">
        <v>0.11012648102490225</v>
      </c>
      <c r="G436" s="6">
        <v>0</v>
      </c>
      <c r="H436" s="6">
        <v>8.6139641873981584E-2</v>
      </c>
      <c r="I436" s="6">
        <v>0</v>
      </c>
      <c r="J436" s="6">
        <v>0.16090609456636107</v>
      </c>
      <c r="K436" s="6">
        <v>4.7475220984244546E-2</v>
      </c>
      <c r="L436" s="6">
        <v>0.20640589851455199</v>
      </c>
      <c r="M436" s="6">
        <v>0.21878695027114167</v>
      </c>
      <c r="N436" s="6">
        <v>0</v>
      </c>
      <c r="O436" s="6">
        <v>0</v>
      </c>
      <c r="P436" s="6">
        <v>1.9655438556018597E-2</v>
      </c>
      <c r="Q436" s="6">
        <v>0.13052317193543739</v>
      </c>
      <c r="R436" s="6">
        <v>0.19115326810136077</v>
      </c>
      <c r="S436" s="6">
        <v>0.13579854665919855</v>
      </c>
      <c r="T436" s="6">
        <v>0.23981507720173958</v>
      </c>
      <c r="U436" s="6">
        <v>2.6822417409748067E-2</v>
      </c>
      <c r="V436" s="6">
        <v>0</v>
      </c>
      <c r="W436" s="6">
        <v>0</v>
      </c>
      <c r="X436" s="6">
        <v>4.2192209901953125E-2</v>
      </c>
      <c r="Y436" s="6">
        <v>5.4592796831132238E-2</v>
      </c>
      <c r="Z436" s="6">
        <v>0.1999241112770718</v>
      </c>
      <c r="AA436" s="6">
        <v>8.0454626301985258E-2</v>
      </c>
      <c r="AB436" s="6">
        <v>0.17637644453252307</v>
      </c>
      <c r="AC436" s="6">
        <v>7.0536447197088764E-2</v>
      </c>
      <c r="AD436" s="6">
        <v>0.18632307398951065</v>
      </c>
      <c r="AE436" s="6">
        <v>0.13055412474663108</v>
      </c>
      <c r="AF436" s="6">
        <v>7.2025195465729844E-2</v>
      </c>
      <c r="AG436" s="6">
        <v>4.1823815956730029E-2</v>
      </c>
      <c r="AH436" s="6">
        <v>7.2312397193856376E-2</v>
      </c>
      <c r="AI436" s="6">
        <v>0.11570657839399223</v>
      </c>
    </row>
    <row r="437" spans="2:35" x14ac:dyDescent="0.25">
      <c r="B437" s="5"/>
      <c r="C437" s="7"/>
      <c r="D437" s="5"/>
      <c r="E437" s="5" t="s">
        <v>66</v>
      </c>
      <c r="F437" s="20">
        <v>2</v>
      </c>
      <c r="G437" s="20">
        <v>0</v>
      </c>
      <c r="H437" s="20">
        <v>1</v>
      </c>
      <c r="I437" s="20">
        <v>1</v>
      </c>
      <c r="J437" s="20">
        <v>0</v>
      </c>
      <c r="K437" s="20">
        <v>0</v>
      </c>
      <c r="L437" s="20">
        <v>1</v>
      </c>
      <c r="M437" s="20">
        <v>2</v>
      </c>
      <c r="N437" s="20">
        <v>0</v>
      </c>
      <c r="O437" s="20">
        <v>1</v>
      </c>
      <c r="P437" s="20">
        <v>2</v>
      </c>
      <c r="Q437" s="20">
        <v>2</v>
      </c>
      <c r="R437" s="20">
        <v>0</v>
      </c>
      <c r="S437" s="20">
        <v>4</v>
      </c>
      <c r="T437" s="20">
        <v>4</v>
      </c>
      <c r="U437" s="20">
        <v>4</v>
      </c>
      <c r="V437" s="20">
        <v>1</v>
      </c>
      <c r="W437" s="20">
        <v>1</v>
      </c>
      <c r="X437" s="20">
        <v>1</v>
      </c>
      <c r="Y437" s="20">
        <v>0</v>
      </c>
      <c r="Z437" s="20">
        <v>1</v>
      </c>
      <c r="AA437" s="20">
        <v>0</v>
      </c>
      <c r="AB437" s="20">
        <v>4</v>
      </c>
      <c r="AC437" s="20">
        <v>1</v>
      </c>
      <c r="AD437" s="20">
        <v>1</v>
      </c>
      <c r="AE437" s="20">
        <v>5</v>
      </c>
      <c r="AF437" s="20">
        <v>2</v>
      </c>
      <c r="AG437" s="20">
        <v>0</v>
      </c>
      <c r="AH437" s="20">
        <v>1</v>
      </c>
      <c r="AI437" s="20">
        <v>2</v>
      </c>
    </row>
    <row r="438" spans="2:35" x14ac:dyDescent="0.25">
      <c r="B438" s="5"/>
      <c r="C438" s="7"/>
      <c r="D438" s="5"/>
      <c r="E438" s="49" t="s">
        <v>68</v>
      </c>
      <c r="F438" s="50">
        <v>0.68381051551719663</v>
      </c>
      <c r="G438" s="50">
        <v>8.7680272770010489E-2</v>
      </c>
      <c r="H438" s="50">
        <v>0.15145222212375195</v>
      </c>
      <c r="I438" s="50">
        <v>0.46496090400365314</v>
      </c>
      <c r="J438" s="50">
        <v>0.58775292547674718</v>
      </c>
      <c r="K438" s="50">
        <v>0.53527050142072563</v>
      </c>
      <c r="L438" s="50">
        <v>0.54643609125887171</v>
      </c>
      <c r="M438" s="50">
        <v>0.88780079669128142</v>
      </c>
      <c r="N438" s="50">
        <v>0.17194007093714914</v>
      </c>
      <c r="O438" s="50">
        <v>0.99582079306250082</v>
      </c>
      <c r="P438" s="50">
        <v>0.46860971417065411</v>
      </c>
      <c r="Q438" s="50">
        <v>0.85872841860083882</v>
      </c>
      <c r="R438" s="50">
        <v>0.49140662714058392</v>
      </c>
      <c r="S438" s="50">
        <v>0.18706771877180756</v>
      </c>
      <c r="T438" s="50">
        <v>0.84846634563538126</v>
      </c>
      <c r="U438" s="50">
        <v>0.4887005054436136</v>
      </c>
      <c r="V438" s="50">
        <v>9.5145168105453898E-2</v>
      </c>
      <c r="W438" s="50">
        <v>3.9845435549718172E-2</v>
      </c>
      <c r="X438" s="50">
        <v>0.49595627680481802</v>
      </c>
      <c r="Y438" s="50">
        <v>0.20125053353592851</v>
      </c>
      <c r="Z438" s="50">
        <v>0.4077611106736711</v>
      </c>
      <c r="AA438" s="50">
        <v>0.36473514870104423</v>
      </c>
      <c r="AB438" s="50">
        <v>0.27266832504262378</v>
      </c>
      <c r="AC438" s="50">
        <v>0.66091135335627571</v>
      </c>
      <c r="AD438" s="50">
        <v>0.71285296312814639</v>
      </c>
      <c r="AE438" s="50">
        <v>0.13674078088725414</v>
      </c>
      <c r="AF438" s="50">
        <v>0.86350408904543008</v>
      </c>
      <c r="AG438" s="50">
        <v>0.48563912855454183</v>
      </c>
      <c r="AH438" s="50">
        <v>0.61007688438127694</v>
      </c>
      <c r="AI438" s="50">
        <v>0.34103844822234342</v>
      </c>
    </row>
    <row r="439" spans="2:35" x14ac:dyDescent="0.25">
      <c r="B439" s="5"/>
      <c r="C439" s="7"/>
      <c r="D439" s="5"/>
      <c r="E439" s="21" t="s">
        <v>74</v>
      </c>
      <c r="F439" s="21">
        <v>4.0294946963981877</v>
      </c>
      <c r="G439" s="21">
        <v>0</v>
      </c>
      <c r="H439" s="21">
        <v>0.22053765564544184</v>
      </c>
      <c r="I439" s="21">
        <v>0</v>
      </c>
      <c r="J439" s="21">
        <v>6.8647903716744487</v>
      </c>
      <c r="K439" s="21">
        <v>7.0080487429938891</v>
      </c>
      <c r="L439" s="21">
        <v>6.0389678967503224</v>
      </c>
      <c r="M439" s="21">
        <v>0.1259070573148483</v>
      </c>
      <c r="N439" s="21">
        <v>0</v>
      </c>
      <c r="O439" s="21">
        <v>0</v>
      </c>
      <c r="P439" s="21">
        <v>4.6417965841671673</v>
      </c>
      <c r="Q439" s="21">
        <v>0.88393058951638359</v>
      </c>
      <c r="R439" s="21">
        <v>5.5697890031591948</v>
      </c>
      <c r="S439" s="21">
        <v>0.79978858431620115</v>
      </c>
      <c r="T439" s="21">
        <v>5.7097472538764693</v>
      </c>
      <c r="U439" s="21">
        <v>6.3858938563125109</v>
      </c>
      <c r="V439" s="21">
        <v>0</v>
      </c>
      <c r="W439" s="21">
        <v>0</v>
      </c>
      <c r="X439" s="21">
        <v>8.574229732840168</v>
      </c>
      <c r="Y439" s="21">
        <v>1.3626400751308929</v>
      </c>
      <c r="Z439" s="21">
        <v>7.0368844657662697</v>
      </c>
      <c r="AA439" s="21">
        <v>5.0095009702173279</v>
      </c>
      <c r="AB439" s="21">
        <v>3.8090662117001295E-2</v>
      </c>
      <c r="AC439" s="21">
        <v>0.56677717132465144</v>
      </c>
      <c r="AD439" s="21">
        <v>3.8435790055778289</v>
      </c>
      <c r="AE439" s="21">
        <v>10.119642721283146</v>
      </c>
      <c r="AF439" s="21">
        <v>7.7082012827172184</v>
      </c>
      <c r="AG439" s="21">
        <v>4.1700950606198406</v>
      </c>
      <c r="AH439" s="21">
        <v>1.3634719202588037</v>
      </c>
      <c r="AI439" s="21">
        <v>3.5014330298919019</v>
      </c>
    </row>
    <row r="440" spans="2:35" x14ac:dyDescent="0.25">
      <c r="B440" s="5"/>
      <c r="C440" s="7"/>
      <c r="D440" s="5"/>
      <c r="E440" s="8" t="s">
        <v>73</v>
      </c>
      <c r="F440" s="8">
        <v>1</v>
      </c>
      <c r="G440" s="8">
        <v>1</v>
      </c>
      <c r="H440" s="8">
        <v>1</v>
      </c>
      <c r="I440" s="8">
        <v>1</v>
      </c>
      <c r="J440" s="8">
        <v>1</v>
      </c>
      <c r="K440" s="8">
        <v>1</v>
      </c>
      <c r="L440" s="8">
        <v>0.75</v>
      </c>
      <c r="M440" s="8">
        <v>0.75</v>
      </c>
      <c r="N440" s="8">
        <v>0.5</v>
      </c>
      <c r="O440" s="8">
        <v>0</v>
      </c>
      <c r="P440" s="8">
        <v>1</v>
      </c>
      <c r="Q440" s="8">
        <v>1</v>
      </c>
      <c r="R440" s="8">
        <v>1</v>
      </c>
      <c r="S440" s="8">
        <v>1</v>
      </c>
      <c r="T440" s="8">
        <v>1</v>
      </c>
      <c r="U440" s="8">
        <v>1</v>
      </c>
      <c r="V440" s="8">
        <v>1</v>
      </c>
      <c r="W440" s="8">
        <v>1</v>
      </c>
      <c r="X440" s="8">
        <v>1</v>
      </c>
      <c r="Y440" s="8">
        <v>1</v>
      </c>
      <c r="Z440" s="8">
        <v>1</v>
      </c>
      <c r="AA440" s="8">
        <v>1</v>
      </c>
      <c r="AB440" s="8">
        <v>1</v>
      </c>
      <c r="AC440" s="8">
        <v>1</v>
      </c>
      <c r="AD440" s="8">
        <v>1</v>
      </c>
      <c r="AE440" s="8">
        <v>1</v>
      </c>
      <c r="AF440" s="8">
        <v>1</v>
      </c>
      <c r="AG440" s="8">
        <v>1</v>
      </c>
      <c r="AH440" s="8">
        <v>1</v>
      </c>
      <c r="AI440" s="8">
        <v>1</v>
      </c>
    </row>
    <row r="441" spans="2:35" x14ac:dyDescent="0.25">
      <c r="B441" s="5"/>
      <c r="C441" s="7"/>
      <c r="D441" s="5"/>
      <c r="E441" s="5"/>
      <c r="F441" s="6"/>
      <c r="G441" s="6"/>
      <c r="H441" s="6"/>
      <c r="I441" s="6"/>
      <c r="J441" s="6"/>
      <c r="K441" s="6"/>
      <c r="L441" s="6"/>
      <c r="M441" s="6"/>
      <c r="N441" s="6"/>
      <c r="O441" s="6"/>
      <c r="P441" s="6"/>
      <c r="Q441" s="6"/>
      <c r="R441" s="6"/>
      <c r="S441" s="6"/>
      <c r="T441" s="6"/>
      <c r="U441" s="6"/>
      <c r="V441" s="6"/>
      <c r="W441" s="6"/>
      <c r="X441" s="6"/>
      <c r="Y441" s="6"/>
      <c r="Z441" s="6"/>
      <c r="AA441" s="6"/>
      <c r="AB441" s="6"/>
      <c r="AC441" s="6"/>
      <c r="AD441" s="6"/>
      <c r="AE441" s="6"/>
      <c r="AF441" s="6"/>
      <c r="AG441" s="6"/>
      <c r="AH441" s="6"/>
      <c r="AI441" s="6"/>
    </row>
    <row r="442" spans="2:35" x14ac:dyDescent="0.25">
      <c r="B442" s="5"/>
      <c r="C442" s="7" t="s">
        <v>16</v>
      </c>
      <c r="D442" s="5" t="s">
        <v>51</v>
      </c>
      <c r="E442" s="5" t="s">
        <v>67</v>
      </c>
      <c r="F442" s="6">
        <v>0.10408522946631703</v>
      </c>
      <c r="G442" s="6">
        <v>0.15026680355639002</v>
      </c>
      <c r="H442" s="6">
        <v>3.7613777161694124E-2</v>
      </c>
      <c r="I442" s="6">
        <v>0.10958366089314885</v>
      </c>
      <c r="J442" s="6">
        <v>6.1241109637547454E-2</v>
      </c>
      <c r="K442" s="6">
        <v>0.19324986367622474</v>
      </c>
      <c r="L442" s="6">
        <v>0.21296353851669453</v>
      </c>
      <c r="M442" s="6">
        <v>2.8983365859179041E-2</v>
      </c>
      <c r="N442" s="6">
        <v>4.4138742475210498E-2</v>
      </c>
      <c r="O442" s="6">
        <v>0.10734641628650932</v>
      </c>
      <c r="P442" s="6">
        <v>0.21636291063026455</v>
      </c>
      <c r="Q442" s="6">
        <v>6.5655152776794803E-2</v>
      </c>
      <c r="R442" s="6">
        <v>7.7717964810691681E-2</v>
      </c>
      <c r="S442" s="6">
        <v>0.18688750983961053</v>
      </c>
      <c r="T442" s="6">
        <v>1.48546627650034E-2</v>
      </c>
      <c r="U442" s="6">
        <v>5.5245436722754532E-2</v>
      </c>
      <c r="V442" s="6">
        <v>0.13625124061207192</v>
      </c>
      <c r="W442" s="6">
        <v>0.12880232996865493</v>
      </c>
      <c r="X442" s="6">
        <v>0.22278747931460957</v>
      </c>
      <c r="Y442" s="6">
        <v>0.13307658877276782</v>
      </c>
      <c r="Z442" s="6">
        <v>0.21885179562008877</v>
      </c>
      <c r="AA442" s="6">
        <v>0.20810061470265229</v>
      </c>
      <c r="AB442" s="6">
        <v>3.2447903385302054E-2</v>
      </c>
      <c r="AC442" s="6">
        <v>0.21250185541297087</v>
      </c>
      <c r="AD442" s="6">
        <v>0.12051799921805327</v>
      </c>
      <c r="AE442" s="6">
        <v>4.9345153096964717E-2</v>
      </c>
      <c r="AF442" s="6">
        <v>0.2037315572248147</v>
      </c>
      <c r="AG442" s="6">
        <v>4.4592143515837401E-2</v>
      </c>
      <c r="AH442" s="6">
        <v>0.11890533628940066</v>
      </c>
      <c r="AI442" s="6">
        <v>7.073947014827206E-2</v>
      </c>
    </row>
    <row r="443" spans="2:35" x14ac:dyDescent="0.25">
      <c r="B443" s="5"/>
      <c r="C443" s="7"/>
      <c r="D443" s="5"/>
      <c r="E443" s="5" t="s">
        <v>66</v>
      </c>
      <c r="F443" s="20">
        <v>11</v>
      </c>
      <c r="G443" s="20">
        <v>3</v>
      </c>
      <c r="H443" s="20">
        <v>1</v>
      </c>
      <c r="I443" s="20">
        <v>22</v>
      </c>
      <c r="J443" s="20">
        <v>6</v>
      </c>
      <c r="K443" s="20">
        <v>4</v>
      </c>
      <c r="L443" s="20">
        <v>4</v>
      </c>
      <c r="M443" s="20">
        <v>6</v>
      </c>
      <c r="N443" s="20">
        <v>12</v>
      </c>
      <c r="O443" s="20">
        <v>13</v>
      </c>
      <c r="P443" s="20">
        <v>14</v>
      </c>
      <c r="Q443" s="20">
        <v>14</v>
      </c>
      <c r="R443" s="20">
        <v>3</v>
      </c>
      <c r="S443" s="20">
        <v>22</v>
      </c>
      <c r="T443" s="20">
        <v>4</v>
      </c>
      <c r="U443" s="20">
        <v>24</v>
      </c>
      <c r="V443" s="20">
        <v>15</v>
      </c>
      <c r="W443" s="20">
        <v>19</v>
      </c>
      <c r="X443" s="20">
        <v>1</v>
      </c>
      <c r="Y443" s="20">
        <v>7</v>
      </c>
      <c r="Z443" s="20">
        <v>19</v>
      </c>
      <c r="AA443" s="20">
        <v>4</v>
      </c>
      <c r="AB443" s="20">
        <v>12</v>
      </c>
      <c r="AC443" s="20">
        <v>12</v>
      </c>
      <c r="AD443" s="20">
        <v>24</v>
      </c>
      <c r="AE443" s="20">
        <v>12</v>
      </c>
      <c r="AF443" s="20">
        <v>9</v>
      </c>
      <c r="AG443" s="20">
        <v>3</v>
      </c>
      <c r="AH443" s="20">
        <v>9</v>
      </c>
      <c r="AI443" s="20">
        <v>6</v>
      </c>
    </row>
    <row r="444" spans="2:35" x14ac:dyDescent="0.25">
      <c r="B444" s="5"/>
      <c r="C444" s="7"/>
      <c r="D444" s="5"/>
      <c r="E444" s="49" t="s">
        <v>68</v>
      </c>
      <c r="F444" s="50">
        <v>0.19721491378412345</v>
      </c>
      <c r="G444" s="50">
        <v>0.36031330917010623</v>
      </c>
      <c r="H444" s="50">
        <v>0.21065510459309203</v>
      </c>
      <c r="I444" s="50">
        <v>4.5463575077619695E-2</v>
      </c>
      <c r="J444" s="50">
        <v>0.22616209832829937</v>
      </c>
      <c r="K444" s="50">
        <v>1.4465988447990789E-3</v>
      </c>
      <c r="L444" s="50">
        <v>4.6098245490407239E-2</v>
      </c>
      <c r="M444" s="50">
        <v>0.76533621280469255</v>
      </c>
      <c r="N444" s="50">
        <v>7.017092800965688E-2</v>
      </c>
      <c r="O444" s="50">
        <v>0.39481117087036394</v>
      </c>
      <c r="P444" s="50">
        <v>0.7299568274570899</v>
      </c>
      <c r="Q444" s="50">
        <v>0.10855078373049244</v>
      </c>
      <c r="R444" s="50">
        <v>0.12255535231529421</v>
      </c>
      <c r="S444" s="50">
        <v>0.10278087678940122</v>
      </c>
      <c r="T444" s="50">
        <v>0.70169053949573335</v>
      </c>
      <c r="U444" s="50">
        <v>0.21926913416562457</v>
      </c>
      <c r="V444" s="50">
        <v>0.48335706683678703</v>
      </c>
      <c r="W444" s="50">
        <v>0.11144828716429377</v>
      </c>
      <c r="X444" s="50">
        <v>0.29988253614322014</v>
      </c>
      <c r="Y444" s="50">
        <v>2.5470491755259686E-2</v>
      </c>
      <c r="Z444" s="50">
        <v>0.19960218852429687</v>
      </c>
      <c r="AA444" s="50">
        <v>0.63371870237101524</v>
      </c>
      <c r="AB444" s="50">
        <v>0.14642638412652162</v>
      </c>
      <c r="AC444" s="50">
        <v>0.18881145906555585</v>
      </c>
      <c r="AD444" s="50">
        <v>7.0513487499875252E-2</v>
      </c>
      <c r="AE444" s="50">
        <v>0.45056256659477267</v>
      </c>
      <c r="AF444" s="50">
        <v>0.16145291895321934</v>
      </c>
      <c r="AG444" s="50">
        <v>0.29164000104520554</v>
      </c>
      <c r="AH444" s="50">
        <v>1.5756267589124889E-2</v>
      </c>
      <c r="AI444" s="50">
        <v>0.50107476605783141</v>
      </c>
    </row>
    <row r="445" spans="2:35" x14ac:dyDescent="0.25">
      <c r="B445" s="5"/>
      <c r="C445" s="7"/>
      <c r="D445" s="5"/>
      <c r="E445" s="21" t="s">
        <v>74</v>
      </c>
      <c r="F445" s="21">
        <v>1.2050163416751225</v>
      </c>
      <c r="G445" s="21">
        <v>6.0363105355643123</v>
      </c>
      <c r="H445" s="21">
        <v>2.8594428707039956</v>
      </c>
      <c r="I445" s="21">
        <v>5.4988577391930722</v>
      </c>
      <c r="J445" s="21">
        <v>4.4206334377036791</v>
      </c>
      <c r="K445" s="21">
        <v>2.1057997901782044</v>
      </c>
      <c r="L445" s="21">
        <v>5.7324214416276327</v>
      </c>
      <c r="M445" s="21">
        <v>2.315983488039143</v>
      </c>
      <c r="N445" s="21">
        <v>2.8712034824864094</v>
      </c>
      <c r="O445" s="21">
        <v>1.0533484532831254</v>
      </c>
      <c r="P445" s="21">
        <v>2.0539616432638059</v>
      </c>
      <c r="Q445" s="21">
        <v>3.9996684033214569</v>
      </c>
      <c r="R445" s="21">
        <v>2.0220673731040284</v>
      </c>
      <c r="S445" s="21">
        <v>5.0559979050613393</v>
      </c>
      <c r="T445" s="21">
        <v>7.7530454230280377E-2</v>
      </c>
      <c r="U445" s="21">
        <v>1.1552212700844648</v>
      </c>
      <c r="V445" s="21">
        <v>6.085240643235637</v>
      </c>
      <c r="W445" s="21">
        <v>1.2901415675977004</v>
      </c>
      <c r="X445" s="21">
        <v>1.109819867361898</v>
      </c>
      <c r="Y445" s="21">
        <v>3.2487126506281983</v>
      </c>
      <c r="Z445" s="21">
        <v>2.7508955853855346</v>
      </c>
      <c r="AA445" s="21">
        <v>4.4336141834377045</v>
      </c>
      <c r="AB445" s="21">
        <v>6.106753982159578</v>
      </c>
      <c r="AC445" s="21">
        <v>0.27945194899662323</v>
      </c>
      <c r="AD445" s="21">
        <v>1.4666906506874129</v>
      </c>
      <c r="AE445" s="21">
        <v>2.7023596186750209</v>
      </c>
      <c r="AF445" s="21">
        <v>4.9102147297345393</v>
      </c>
      <c r="AG445" s="21">
        <v>1.6159442480425135</v>
      </c>
      <c r="AH445" s="21">
        <v>0.52992257327310044</v>
      </c>
      <c r="AI445" s="21">
        <v>3.9778480203381954</v>
      </c>
    </row>
    <row r="446" spans="2:35" x14ac:dyDescent="0.25">
      <c r="B446" s="5"/>
      <c r="C446" s="7"/>
      <c r="D446" s="5"/>
      <c r="E446" s="8" t="s">
        <v>73</v>
      </c>
      <c r="F446" s="8">
        <v>1</v>
      </c>
      <c r="G446" s="8">
        <v>1</v>
      </c>
      <c r="H446" s="8">
        <v>1</v>
      </c>
      <c r="I446" s="8">
        <v>0.95652173913043503</v>
      </c>
      <c r="J446" s="8">
        <v>0.95454545454545503</v>
      </c>
      <c r="K446" s="8">
        <v>0.94736842105263197</v>
      </c>
      <c r="L446" s="8">
        <v>0.95652173913043503</v>
      </c>
      <c r="M446" s="8">
        <v>1</v>
      </c>
      <c r="N446" s="8">
        <v>1</v>
      </c>
      <c r="O446" s="8">
        <v>1</v>
      </c>
      <c r="P446" s="8">
        <v>1</v>
      </c>
      <c r="Q446" s="8">
        <v>1</v>
      </c>
      <c r="R446" s="8">
        <v>1</v>
      </c>
      <c r="S446" s="8">
        <v>1</v>
      </c>
      <c r="T446" s="8">
        <v>1</v>
      </c>
      <c r="U446" s="8">
        <v>1</v>
      </c>
      <c r="V446" s="8">
        <v>1</v>
      </c>
      <c r="W446" s="8">
        <v>1</v>
      </c>
      <c r="X446" s="8">
        <v>1</v>
      </c>
      <c r="Y446" s="8">
        <v>1</v>
      </c>
      <c r="Z446" s="8">
        <v>1</v>
      </c>
      <c r="AA446" s="8">
        <v>1</v>
      </c>
      <c r="AB446" s="8">
        <v>1</v>
      </c>
      <c r="AC446" s="8">
        <v>1</v>
      </c>
      <c r="AD446" s="8">
        <v>1</v>
      </c>
      <c r="AE446" s="8">
        <v>1</v>
      </c>
      <c r="AF446" s="8">
        <v>1</v>
      </c>
      <c r="AG446" s="8">
        <v>1</v>
      </c>
      <c r="AH446" s="8">
        <v>1</v>
      </c>
      <c r="AI446" s="8">
        <v>1</v>
      </c>
    </row>
    <row r="447" spans="2:35" x14ac:dyDescent="0.25">
      <c r="B447" s="5"/>
      <c r="C447" s="7"/>
      <c r="D447" s="5"/>
      <c r="E447" s="5"/>
      <c r="F447" s="6"/>
      <c r="G447" s="6"/>
      <c r="H447" s="6"/>
      <c r="I447" s="6"/>
      <c r="J447" s="6"/>
      <c r="K447" s="6"/>
      <c r="L447" s="6"/>
      <c r="M447" s="6"/>
      <c r="N447" s="6"/>
      <c r="O447" s="6"/>
      <c r="P447" s="6"/>
      <c r="Q447" s="6"/>
      <c r="R447" s="6"/>
      <c r="S447" s="6"/>
      <c r="T447" s="6"/>
      <c r="U447" s="6"/>
      <c r="V447" s="6"/>
      <c r="W447" s="6"/>
      <c r="X447" s="6"/>
      <c r="Y447" s="6"/>
      <c r="Z447" s="6"/>
      <c r="AA447" s="6"/>
      <c r="AB447" s="6"/>
      <c r="AC447" s="6"/>
      <c r="AD447" s="6"/>
      <c r="AE447" s="6"/>
      <c r="AF447" s="6"/>
      <c r="AG447" s="6"/>
      <c r="AH447" s="6"/>
      <c r="AI447" s="6"/>
    </row>
    <row r="448" spans="2:35" x14ac:dyDescent="0.25">
      <c r="B448" s="5"/>
      <c r="C448" s="7"/>
      <c r="D448" s="5" t="s">
        <v>50</v>
      </c>
      <c r="E448" s="5" t="s">
        <v>67</v>
      </c>
      <c r="F448" s="6">
        <v>9.2787667621580236E-2</v>
      </c>
      <c r="G448" s="6">
        <v>0.15115631784262978</v>
      </c>
      <c r="H448" s="6">
        <v>1.6978002825719863E-2</v>
      </c>
      <c r="I448" s="6">
        <v>0.21403491170281039</v>
      </c>
      <c r="J448" s="6">
        <v>4.3264788574652387E-2</v>
      </c>
      <c r="K448" s="6">
        <v>6.7760579646246752E-2</v>
      </c>
      <c r="L448" s="6">
        <v>5.1492983591306767E-2</v>
      </c>
      <c r="M448" s="6">
        <v>4.0636610236407009E-2</v>
      </c>
      <c r="N448" s="6">
        <v>0.14443273705906842</v>
      </c>
      <c r="O448" s="6">
        <v>0.10193925636726069</v>
      </c>
      <c r="P448" s="6">
        <v>0.13100163929316164</v>
      </c>
      <c r="Q448" s="6">
        <v>0.1242485412888128</v>
      </c>
      <c r="R448" s="6">
        <v>0.12195525885220945</v>
      </c>
      <c r="S448" s="6">
        <v>0.12717617580043408</v>
      </c>
      <c r="T448" s="6">
        <v>0.15348865109316709</v>
      </c>
      <c r="U448" s="6">
        <v>6.8934779193321083E-2</v>
      </c>
      <c r="V448" s="6">
        <v>0.11995172172253442</v>
      </c>
      <c r="W448" s="6">
        <v>5.8564167610353261E-2</v>
      </c>
      <c r="X448" s="6">
        <v>1.0488643120292506E-3</v>
      </c>
      <c r="Y448" s="6">
        <v>0.12079822224247042</v>
      </c>
      <c r="Z448" s="6">
        <v>0.10575065155279582</v>
      </c>
      <c r="AA448" s="6">
        <v>9.4967243295004847E-2</v>
      </c>
      <c r="AB448" s="6">
        <v>0.22510462920238652</v>
      </c>
      <c r="AC448" s="6">
        <v>0.18360361133930828</v>
      </c>
      <c r="AD448" s="6">
        <v>0.20395263677621972</v>
      </c>
      <c r="AE448" s="6">
        <v>0.20627721419632464</v>
      </c>
      <c r="AF448" s="6">
        <v>0.18673211502144368</v>
      </c>
      <c r="AG448" s="6">
        <v>0.12082943553004151</v>
      </c>
      <c r="AH448" s="6">
        <v>0.23196877651875955</v>
      </c>
      <c r="AI448" s="6">
        <v>0.24576281745612652</v>
      </c>
    </row>
    <row r="449" spans="2:35" x14ac:dyDescent="0.25">
      <c r="B449" s="5"/>
      <c r="C449" s="7"/>
      <c r="D449" s="5"/>
      <c r="E449" s="5" t="s">
        <v>66</v>
      </c>
      <c r="F449" s="20">
        <v>10</v>
      </c>
      <c r="G449" s="20">
        <v>4</v>
      </c>
      <c r="H449" s="20">
        <v>11</v>
      </c>
      <c r="I449" s="20">
        <v>17</v>
      </c>
      <c r="J449" s="20">
        <v>9</v>
      </c>
      <c r="K449" s="20">
        <v>10</v>
      </c>
      <c r="L449" s="20">
        <v>0</v>
      </c>
      <c r="M449" s="20">
        <v>1</v>
      </c>
      <c r="N449" s="20">
        <v>5</v>
      </c>
      <c r="O449" s="20">
        <v>6</v>
      </c>
      <c r="P449" s="20">
        <v>6</v>
      </c>
      <c r="Q449" s="20">
        <v>3</v>
      </c>
      <c r="R449" s="20">
        <v>8</v>
      </c>
      <c r="S449" s="20">
        <v>19</v>
      </c>
      <c r="T449" s="20">
        <v>1</v>
      </c>
      <c r="U449" s="20">
        <v>6</v>
      </c>
      <c r="V449" s="20">
        <v>14</v>
      </c>
      <c r="W449" s="20">
        <v>9</v>
      </c>
      <c r="X449" s="20">
        <v>8</v>
      </c>
      <c r="Y449" s="20">
        <v>16</v>
      </c>
      <c r="Z449" s="20">
        <v>7</v>
      </c>
      <c r="AA449" s="20">
        <v>11</v>
      </c>
      <c r="AB449" s="20">
        <v>4</v>
      </c>
      <c r="AC449" s="20">
        <v>7</v>
      </c>
      <c r="AD449" s="20">
        <v>4</v>
      </c>
      <c r="AE449" s="20">
        <v>12</v>
      </c>
      <c r="AF449" s="20">
        <v>14</v>
      </c>
      <c r="AG449" s="20">
        <v>7</v>
      </c>
      <c r="AH449" s="20">
        <v>9</v>
      </c>
      <c r="AI449" s="20">
        <v>9</v>
      </c>
    </row>
    <row r="450" spans="2:35" x14ac:dyDescent="0.25">
      <c r="B450" s="5"/>
      <c r="C450" s="7"/>
      <c r="D450" s="5"/>
      <c r="E450" s="49" t="s">
        <v>68</v>
      </c>
      <c r="F450" s="50">
        <v>2.3479543674163227E-2</v>
      </c>
      <c r="G450" s="50">
        <v>0.52101665335325498</v>
      </c>
      <c r="H450" s="50">
        <v>0.34328693439467756</v>
      </c>
      <c r="I450" s="50">
        <v>0.50146230593850305</v>
      </c>
      <c r="J450" s="50">
        <v>0.3965202403822104</v>
      </c>
      <c r="K450" s="50">
        <v>0.4074922759868036</v>
      </c>
      <c r="L450" s="50">
        <v>0.16625902111681989</v>
      </c>
      <c r="M450" s="50">
        <v>0.22079229865672903</v>
      </c>
      <c r="N450" s="50">
        <v>0.16587182662273658</v>
      </c>
      <c r="O450" s="50">
        <v>0.14902397525530595</v>
      </c>
      <c r="P450" s="50">
        <v>2.5823696782209946E-2</v>
      </c>
      <c r="Q450" s="50">
        <v>0.45884737997360764</v>
      </c>
      <c r="R450" s="50">
        <v>0.71765242903475301</v>
      </c>
      <c r="S450" s="50">
        <v>0.1750712620601417</v>
      </c>
      <c r="T450" s="50">
        <v>0.21486230770384401</v>
      </c>
      <c r="U450" s="50">
        <v>0.17180504450528472</v>
      </c>
      <c r="V450" s="50">
        <v>0.14914405788272189</v>
      </c>
      <c r="W450" s="50">
        <v>0.37090241620410602</v>
      </c>
      <c r="X450" s="50">
        <v>0.269798138009051</v>
      </c>
      <c r="Y450" s="50">
        <v>0.5775569269251134</v>
      </c>
      <c r="Z450" s="50">
        <v>0.24180153406871577</v>
      </c>
      <c r="AA450" s="50">
        <v>0.29057316618119067</v>
      </c>
      <c r="AB450" s="50">
        <v>6.0468845952697463E-2</v>
      </c>
      <c r="AC450" s="50">
        <v>0.43283479593048096</v>
      </c>
      <c r="AD450" s="50">
        <v>9.4651309765281147E-2</v>
      </c>
      <c r="AE450" s="50">
        <v>0.40435092649312598</v>
      </c>
      <c r="AF450" s="50">
        <v>0.48586645395421663</v>
      </c>
      <c r="AG450" s="50">
        <v>0.49903499123521611</v>
      </c>
      <c r="AH450" s="50">
        <v>8.7925259213380375E-2</v>
      </c>
      <c r="AI450" s="50">
        <v>0.40898599001408675</v>
      </c>
    </row>
    <row r="451" spans="2:35" x14ac:dyDescent="0.25">
      <c r="B451" s="5"/>
      <c r="C451" s="7"/>
      <c r="D451" s="5"/>
      <c r="E451" s="21" t="s">
        <v>74</v>
      </c>
      <c r="F451" s="21">
        <v>1.0887008207335478</v>
      </c>
      <c r="G451" s="21">
        <v>1.5593613164063664</v>
      </c>
      <c r="H451" s="21">
        <v>0.7290168012326198</v>
      </c>
      <c r="I451" s="21">
        <v>3.965291025625068</v>
      </c>
      <c r="J451" s="21">
        <v>1.0055959670211374</v>
      </c>
      <c r="K451" s="21">
        <v>3.5086677768168468</v>
      </c>
      <c r="L451" s="21">
        <v>4.6366897611173341</v>
      </c>
      <c r="M451" s="21">
        <v>4.7003524997776926</v>
      </c>
      <c r="N451" s="21">
        <v>1.7382558298373663</v>
      </c>
      <c r="O451" s="21">
        <v>4.2015660636169656</v>
      </c>
      <c r="P451" s="21">
        <v>2.0681778008714011</v>
      </c>
      <c r="Q451" s="21">
        <v>0.46913690532082214</v>
      </c>
      <c r="R451" s="21">
        <v>1.1868569392457953</v>
      </c>
      <c r="S451" s="21">
        <v>4.6497795444046073</v>
      </c>
      <c r="T451" s="21">
        <v>0.13280333567016128</v>
      </c>
      <c r="U451" s="21">
        <v>1.8539930471026562</v>
      </c>
      <c r="V451" s="21">
        <v>5.641559088696722</v>
      </c>
      <c r="W451" s="21">
        <v>1.4904578689887573</v>
      </c>
      <c r="X451" s="21">
        <v>5.5074091900410789</v>
      </c>
      <c r="Y451" s="21">
        <v>0.75074870949631123</v>
      </c>
      <c r="Z451" s="21">
        <v>4.6985353791803783</v>
      </c>
      <c r="AA451" s="21">
        <v>6.2154338353868601</v>
      </c>
      <c r="AB451" s="21">
        <v>5.1824254582010516</v>
      </c>
      <c r="AC451" s="21">
        <v>0.27713955242552324</v>
      </c>
      <c r="AD451" s="21">
        <v>1.4964815813792194</v>
      </c>
      <c r="AE451" s="21">
        <v>1.7331403824043796</v>
      </c>
      <c r="AF451" s="21">
        <v>0.5007132176652308</v>
      </c>
      <c r="AG451" s="21">
        <v>2.4025811113656372</v>
      </c>
      <c r="AH451" s="21">
        <v>0.20767393751097271</v>
      </c>
      <c r="AI451" s="21">
        <v>3.5455744683636294</v>
      </c>
    </row>
    <row r="452" spans="2:35" x14ac:dyDescent="0.25">
      <c r="B452" s="5"/>
      <c r="C452" s="7"/>
      <c r="D452" s="5"/>
      <c r="E452" s="8" t="s">
        <v>73</v>
      </c>
      <c r="F452" s="8">
        <v>1</v>
      </c>
      <c r="G452" s="8">
        <v>1</v>
      </c>
      <c r="H452" s="8">
        <v>1</v>
      </c>
      <c r="I452" s="8">
        <v>0.95</v>
      </c>
      <c r="J452" s="8">
        <v>0.95</v>
      </c>
      <c r="K452" s="8">
        <v>0.93333333333333302</v>
      </c>
      <c r="L452" s="8">
        <v>0.94736842105263197</v>
      </c>
      <c r="M452" s="8">
        <v>1</v>
      </c>
      <c r="N452" s="8">
        <v>1</v>
      </c>
      <c r="O452" s="8">
        <v>1</v>
      </c>
      <c r="P452" s="8">
        <v>1</v>
      </c>
      <c r="Q452" s="8">
        <v>1</v>
      </c>
      <c r="R452" s="8">
        <v>1</v>
      </c>
      <c r="S452" s="8">
        <v>1</v>
      </c>
      <c r="T452" s="8">
        <v>1</v>
      </c>
      <c r="U452" s="8">
        <v>1</v>
      </c>
      <c r="V452" s="8">
        <v>1</v>
      </c>
      <c r="W452" s="8">
        <v>1</v>
      </c>
      <c r="X452" s="8">
        <v>1</v>
      </c>
      <c r="Y452" s="8">
        <v>1</v>
      </c>
      <c r="Z452" s="8">
        <v>1</v>
      </c>
      <c r="AA452" s="8">
        <v>1</v>
      </c>
      <c r="AB452" s="8">
        <v>1</v>
      </c>
      <c r="AC452" s="8">
        <v>1</v>
      </c>
      <c r="AD452" s="8">
        <v>1</v>
      </c>
      <c r="AE452" s="8">
        <v>1</v>
      </c>
      <c r="AF452" s="8">
        <v>1</v>
      </c>
      <c r="AG452" s="8">
        <v>1</v>
      </c>
      <c r="AH452" s="8">
        <v>1</v>
      </c>
      <c r="AI452" s="8">
        <v>1</v>
      </c>
    </row>
    <row r="453" spans="2:35" x14ac:dyDescent="0.25">
      <c r="B453" s="5"/>
      <c r="C453" s="7"/>
      <c r="D453" s="5"/>
      <c r="E453" s="5"/>
      <c r="F453" s="6"/>
      <c r="G453" s="6"/>
      <c r="H453" s="6"/>
      <c r="I453" s="6"/>
      <c r="J453" s="6"/>
      <c r="K453" s="6"/>
      <c r="L453" s="6"/>
      <c r="M453" s="6"/>
      <c r="N453" s="6"/>
      <c r="O453" s="6"/>
      <c r="P453" s="6"/>
      <c r="Q453" s="6"/>
      <c r="R453" s="6"/>
      <c r="S453" s="6"/>
      <c r="T453" s="6"/>
      <c r="U453" s="6"/>
      <c r="V453" s="6"/>
      <c r="W453" s="6"/>
      <c r="X453" s="6"/>
      <c r="Y453" s="6"/>
      <c r="Z453" s="6"/>
      <c r="AA453" s="6"/>
      <c r="AB453" s="6"/>
      <c r="AC453" s="6"/>
      <c r="AD453" s="6"/>
      <c r="AE453" s="6"/>
      <c r="AF453" s="6"/>
      <c r="AG453" s="6"/>
      <c r="AH453" s="6"/>
      <c r="AI453" s="6"/>
    </row>
    <row r="454" spans="2:35" x14ac:dyDescent="0.25">
      <c r="B454" s="5"/>
      <c r="C454" s="7"/>
      <c r="D454" s="5" t="s">
        <v>49</v>
      </c>
      <c r="E454" s="5" t="s">
        <v>67</v>
      </c>
      <c r="F454" s="6">
        <v>1.1678127974101227E-2</v>
      </c>
      <c r="G454" s="6">
        <v>4.5568052199521425E-2</v>
      </c>
      <c r="H454" s="6">
        <v>0.10966723765351906</v>
      </c>
      <c r="I454" s="6">
        <v>3.4493917172108653E-2</v>
      </c>
      <c r="J454" s="6">
        <v>0</v>
      </c>
      <c r="K454" s="6">
        <v>0.15363520554412619</v>
      </c>
      <c r="L454" s="6">
        <v>0.11672433082551786</v>
      </c>
      <c r="M454" s="6">
        <v>0.17613599466324237</v>
      </c>
      <c r="N454" s="6">
        <v>0.20807836452129058</v>
      </c>
      <c r="O454" s="6">
        <v>2.91836325376887E-2</v>
      </c>
      <c r="P454" s="6">
        <v>0</v>
      </c>
      <c r="Q454" s="6">
        <v>0</v>
      </c>
      <c r="R454" s="6">
        <v>0.14081360745414534</v>
      </c>
      <c r="S454" s="6">
        <v>2.1602263865158383E-3</v>
      </c>
      <c r="T454" s="6">
        <v>5.3115619439144758E-2</v>
      </c>
      <c r="U454" s="6">
        <v>0.16435416639618433</v>
      </c>
      <c r="V454" s="6">
        <v>2.7090936109404044E-2</v>
      </c>
      <c r="W454" s="6">
        <v>0.11809131725332926</v>
      </c>
      <c r="X454" s="6">
        <v>1.0582925662128307E-2</v>
      </c>
      <c r="Y454" s="6">
        <v>0.12893430450230439</v>
      </c>
      <c r="Z454" s="6">
        <v>0.12016817117116481</v>
      </c>
      <c r="AA454" s="6">
        <v>0</v>
      </c>
      <c r="AB454" s="6">
        <v>4.2977943971380918E-2</v>
      </c>
      <c r="AC454" s="6">
        <v>0.22087585103712035</v>
      </c>
      <c r="AD454" s="6">
        <v>8.2788085189369795E-2</v>
      </c>
      <c r="AE454" s="6">
        <v>0.16068167137249811</v>
      </c>
      <c r="AF454" s="6">
        <v>5.3912661961310178E-2</v>
      </c>
      <c r="AG454" s="6">
        <v>0.27536054722817876</v>
      </c>
      <c r="AH454" s="6">
        <v>0.26489483936138236</v>
      </c>
      <c r="AI454" s="6">
        <v>0.26939614612387436</v>
      </c>
    </row>
    <row r="455" spans="2:35" x14ac:dyDescent="0.25">
      <c r="B455" s="5"/>
      <c r="C455" s="7"/>
      <c r="D455" s="5"/>
      <c r="E455" s="5" t="s">
        <v>66</v>
      </c>
      <c r="F455" s="20">
        <v>0</v>
      </c>
      <c r="G455" s="20">
        <v>2</v>
      </c>
      <c r="H455" s="20">
        <v>4</v>
      </c>
      <c r="I455" s="20">
        <v>0</v>
      </c>
      <c r="J455" s="20">
        <v>0</v>
      </c>
      <c r="K455" s="20">
        <v>1</v>
      </c>
      <c r="L455" s="20">
        <v>4</v>
      </c>
      <c r="M455" s="20">
        <v>3</v>
      </c>
      <c r="N455" s="20">
        <v>4</v>
      </c>
      <c r="O455" s="20">
        <v>2</v>
      </c>
      <c r="P455" s="20">
        <v>0</v>
      </c>
      <c r="Q455" s="20">
        <v>1</v>
      </c>
      <c r="R455" s="20">
        <v>4</v>
      </c>
      <c r="S455" s="20">
        <v>2</v>
      </c>
      <c r="T455" s="20">
        <v>4</v>
      </c>
      <c r="U455" s="20">
        <v>5</v>
      </c>
      <c r="V455" s="20">
        <v>4</v>
      </c>
      <c r="W455" s="20">
        <v>2</v>
      </c>
      <c r="X455" s="20">
        <v>2</v>
      </c>
      <c r="Y455" s="20">
        <v>3</v>
      </c>
      <c r="Z455" s="20">
        <v>2</v>
      </c>
      <c r="AA455" s="20">
        <v>2</v>
      </c>
      <c r="AB455" s="20">
        <v>2</v>
      </c>
      <c r="AC455" s="20">
        <v>1</v>
      </c>
      <c r="AD455" s="20">
        <v>3</v>
      </c>
      <c r="AE455" s="20">
        <v>2</v>
      </c>
      <c r="AF455" s="20">
        <v>1</v>
      </c>
      <c r="AG455" s="20">
        <v>3</v>
      </c>
      <c r="AH455" s="20">
        <v>5</v>
      </c>
      <c r="AI455" s="20">
        <v>1</v>
      </c>
    </row>
    <row r="456" spans="2:35" x14ac:dyDescent="0.25">
      <c r="B456" s="5"/>
      <c r="C456" s="7"/>
      <c r="D456" s="5"/>
      <c r="E456" s="49" t="s">
        <v>68</v>
      </c>
      <c r="F456" s="50">
        <v>0.29079325470105083</v>
      </c>
      <c r="G456" s="50">
        <v>0.15646178938736002</v>
      </c>
      <c r="H456" s="50">
        <v>0.49555228507715809</v>
      </c>
      <c r="I456" s="50">
        <v>0.23444090838078901</v>
      </c>
      <c r="J456" s="50">
        <v>0.13574377884003763</v>
      </c>
      <c r="K456" s="50">
        <v>0.4271254300316833</v>
      </c>
      <c r="L456" s="50">
        <v>0.23806648025704269</v>
      </c>
      <c r="M456" s="50">
        <v>0.26656167896971572</v>
      </c>
      <c r="N456" s="50">
        <v>0.38999516501002163</v>
      </c>
      <c r="O456" s="50">
        <v>0.22408634571590935</v>
      </c>
      <c r="P456" s="50">
        <v>0.66848222755630404</v>
      </c>
      <c r="Q456" s="50">
        <v>0.3790273228299581</v>
      </c>
      <c r="R456" s="50">
        <v>0.8011642574902027</v>
      </c>
      <c r="S456" s="50">
        <v>0.29733238103547593</v>
      </c>
      <c r="T456" s="50">
        <v>6.4951891751721929E-3</v>
      </c>
      <c r="U456" s="50">
        <v>0.64616380655647321</v>
      </c>
      <c r="V456" s="50">
        <v>0.2887590260591486</v>
      </c>
      <c r="W456" s="50">
        <v>0.23422313761689845</v>
      </c>
      <c r="X456" s="50">
        <v>0.24900157032184467</v>
      </c>
      <c r="Y456" s="50">
        <v>1.6660056256397986E-2</v>
      </c>
      <c r="Z456" s="50">
        <v>0.24480901703276561</v>
      </c>
      <c r="AA456" s="50">
        <v>9.9864076635825916E-2</v>
      </c>
      <c r="AB456" s="50">
        <v>1.2317585279283344E-2</v>
      </c>
      <c r="AC456" s="50">
        <v>0.21377626219246715</v>
      </c>
      <c r="AD456" s="50">
        <v>0.12519272152357608</v>
      </c>
      <c r="AE456" s="50">
        <v>0.35727331920948957</v>
      </c>
      <c r="AF456" s="50">
        <v>0.98653157650505097</v>
      </c>
      <c r="AG456" s="50">
        <v>0.90130558290745255</v>
      </c>
      <c r="AH456" s="50">
        <v>0.81237029018025098</v>
      </c>
      <c r="AI456" s="50">
        <v>0.56095414190237936</v>
      </c>
    </row>
    <row r="457" spans="2:35" x14ac:dyDescent="0.25">
      <c r="B457" s="5"/>
      <c r="C457" s="7"/>
      <c r="D457" s="5"/>
      <c r="E457" s="21" t="s">
        <v>74</v>
      </c>
      <c r="F457" s="21">
        <v>4.7112492836968212</v>
      </c>
      <c r="G457" s="21">
        <v>0.61251782740817273</v>
      </c>
      <c r="H457" s="21">
        <v>2.4565100303775513</v>
      </c>
      <c r="I457" s="21">
        <v>1.8569476581188942</v>
      </c>
      <c r="J457" s="21">
        <v>0</v>
      </c>
      <c r="K457" s="21">
        <v>0.85077093310199992</v>
      </c>
      <c r="L457" s="21">
        <v>2.7293762641818491</v>
      </c>
      <c r="M457" s="21">
        <v>4.2046871820604892</v>
      </c>
      <c r="N457" s="21">
        <v>4.0113541079991855</v>
      </c>
      <c r="O457" s="21">
        <v>1.9382203874446353</v>
      </c>
      <c r="P457" s="21">
        <v>0</v>
      </c>
      <c r="Q457" s="21">
        <v>0</v>
      </c>
      <c r="R457" s="21">
        <v>6.4489820799794204</v>
      </c>
      <c r="S457" s="21">
        <v>0.79885872702922622</v>
      </c>
      <c r="T457" s="21">
        <v>2.1136267100817228</v>
      </c>
      <c r="U457" s="21">
        <v>5.5120489642520267</v>
      </c>
      <c r="V457" s="21">
        <v>1.7894725867995547</v>
      </c>
      <c r="W457" s="21">
        <v>2.0650919646060861E-2</v>
      </c>
      <c r="X457" s="21">
        <v>1.2919021236843995</v>
      </c>
      <c r="Y457" s="21">
        <v>4.4641432447046254</v>
      </c>
      <c r="Z457" s="21">
        <v>0.53478115549756122</v>
      </c>
      <c r="AA457" s="21">
        <v>0</v>
      </c>
      <c r="AB457" s="21">
        <v>2.3197143067491095</v>
      </c>
      <c r="AC457" s="21">
        <v>5.8266655624407742</v>
      </c>
      <c r="AD457" s="21">
        <v>8.1003986632690754</v>
      </c>
      <c r="AE457" s="21">
        <v>5.4606480649509495</v>
      </c>
      <c r="AF457" s="21">
        <v>2.1468777122261047</v>
      </c>
      <c r="AG457" s="21">
        <v>3.2504291500045404</v>
      </c>
      <c r="AH457" s="21">
        <v>7.7182485136731325</v>
      </c>
      <c r="AI457" s="21">
        <v>2.8710028474426199</v>
      </c>
    </row>
    <row r="458" spans="2:35" x14ac:dyDescent="0.25">
      <c r="B458" s="5"/>
      <c r="C458" s="7"/>
      <c r="D458" s="5"/>
      <c r="E458" s="8" t="s">
        <v>73</v>
      </c>
      <c r="F458" s="8">
        <v>1</v>
      </c>
      <c r="G458" s="8">
        <v>1</v>
      </c>
      <c r="H458" s="8">
        <v>1</v>
      </c>
      <c r="I458" s="8">
        <v>1</v>
      </c>
      <c r="J458" s="8">
        <v>1</v>
      </c>
      <c r="K458" s="8">
        <v>1</v>
      </c>
      <c r="L458" s="8">
        <v>1</v>
      </c>
      <c r="M458" s="8">
        <v>1</v>
      </c>
      <c r="N458" s="8">
        <v>1</v>
      </c>
      <c r="O458" s="8">
        <v>1</v>
      </c>
      <c r="P458" s="8">
        <v>1</v>
      </c>
      <c r="Q458" s="8">
        <v>1</v>
      </c>
      <c r="R458" s="8">
        <v>1</v>
      </c>
      <c r="S458" s="8">
        <v>1</v>
      </c>
      <c r="T458" s="8">
        <v>1</v>
      </c>
      <c r="U458" s="8">
        <v>1</v>
      </c>
      <c r="V458" s="8">
        <v>1</v>
      </c>
      <c r="W458" s="8">
        <v>1</v>
      </c>
      <c r="X458" s="8">
        <v>1</v>
      </c>
      <c r="Y458" s="8">
        <v>1</v>
      </c>
      <c r="Z458" s="8">
        <v>1</v>
      </c>
      <c r="AA458" s="8">
        <v>1</v>
      </c>
      <c r="AB458" s="8">
        <v>1</v>
      </c>
      <c r="AC458" s="8">
        <v>1</v>
      </c>
      <c r="AD458" s="8">
        <v>1</v>
      </c>
      <c r="AE458" s="8">
        <v>1</v>
      </c>
      <c r="AF458" s="8">
        <v>1</v>
      </c>
      <c r="AG458" s="8">
        <v>1</v>
      </c>
      <c r="AH458" s="8">
        <v>1</v>
      </c>
      <c r="AI458" s="8">
        <v>1</v>
      </c>
    </row>
    <row r="459" spans="2:35" x14ac:dyDescent="0.25">
      <c r="B459" s="5"/>
      <c r="C459" s="7"/>
      <c r="D459" s="5"/>
      <c r="E459" s="5"/>
      <c r="F459" s="6"/>
      <c r="G459" s="6"/>
      <c r="H459" s="6"/>
      <c r="I459" s="6"/>
      <c r="J459" s="6"/>
      <c r="K459" s="6"/>
      <c r="L459" s="6"/>
      <c r="M459" s="6"/>
      <c r="N459" s="6"/>
      <c r="O459" s="6"/>
      <c r="P459" s="6"/>
      <c r="Q459" s="6"/>
      <c r="R459" s="6"/>
      <c r="S459" s="6"/>
      <c r="T459" s="6"/>
      <c r="U459" s="6"/>
      <c r="V459" s="6"/>
      <c r="W459" s="6"/>
      <c r="X459" s="6"/>
      <c r="Y459" s="6"/>
      <c r="Z459" s="6"/>
      <c r="AA459" s="6"/>
      <c r="AB459" s="6"/>
      <c r="AC459" s="6"/>
      <c r="AD459" s="6"/>
      <c r="AE459" s="6"/>
      <c r="AF459" s="6"/>
      <c r="AG459" s="6"/>
      <c r="AH459" s="6"/>
      <c r="AI459" s="6"/>
    </row>
    <row r="460" spans="2:35" x14ac:dyDescent="0.25">
      <c r="B460" s="5"/>
      <c r="C460" s="7" t="s">
        <v>17</v>
      </c>
      <c r="D460" s="5" t="s">
        <v>51</v>
      </c>
      <c r="E460" s="5" t="s">
        <v>67</v>
      </c>
      <c r="F460" s="6">
        <v>0</v>
      </c>
      <c r="G460" s="6">
        <v>0</v>
      </c>
      <c r="H460" s="6">
        <v>0</v>
      </c>
      <c r="I460" s="6">
        <v>0</v>
      </c>
      <c r="J460" s="6">
        <v>0</v>
      </c>
      <c r="K460" s="6">
        <v>0</v>
      </c>
      <c r="L460" s="6">
        <v>0</v>
      </c>
      <c r="M460" s="6">
        <v>1.2275505259479494E-2</v>
      </c>
      <c r="N460" s="6">
        <v>9.9075381905362581E-2</v>
      </c>
      <c r="O460" s="6">
        <v>0.19309120754555756</v>
      </c>
      <c r="P460" s="6">
        <v>0.10076373766695797</v>
      </c>
      <c r="Q460" s="6">
        <v>0.10793278556463924</v>
      </c>
      <c r="R460" s="6">
        <v>0</v>
      </c>
      <c r="S460" s="6">
        <v>5.7923932737427776E-2</v>
      </c>
      <c r="T460" s="6">
        <v>6.4698856156581983E-2</v>
      </c>
      <c r="U460" s="6">
        <v>8.6024848310089316E-2</v>
      </c>
      <c r="V460" s="6">
        <v>0.10242406833222818</v>
      </c>
      <c r="W460" s="6">
        <v>0</v>
      </c>
      <c r="X460" s="6">
        <v>0</v>
      </c>
      <c r="Y460" s="6">
        <v>0</v>
      </c>
      <c r="Z460" s="6">
        <v>7.5663819769045709E-2</v>
      </c>
      <c r="AA460" s="6">
        <v>0.10726814608465747</v>
      </c>
      <c r="AB460" s="6">
        <v>8.7014827475237103E-2</v>
      </c>
      <c r="AC460" s="6">
        <v>0.14999216118124281</v>
      </c>
      <c r="AD460" s="6">
        <v>7.2834506473982361E-2</v>
      </c>
      <c r="AE460" s="6">
        <v>0.15010089417587011</v>
      </c>
      <c r="AF460" s="6">
        <v>8.0502732885363859E-2</v>
      </c>
      <c r="AG460" s="6">
        <v>8.5180146064189763E-2</v>
      </c>
      <c r="AH460" s="6">
        <v>0.22685646999704204</v>
      </c>
      <c r="AI460" s="6">
        <v>0.37298605898828147</v>
      </c>
    </row>
    <row r="461" spans="2:35" x14ac:dyDescent="0.25">
      <c r="B461" s="5"/>
      <c r="C461" s="7"/>
      <c r="D461" s="5"/>
      <c r="E461" s="5" t="s">
        <v>66</v>
      </c>
      <c r="F461" s="20">
        <v>0</v>
      </c>
      <c r="G461" s="20">
        <v>0</v>
      </c>
      <c r="H461" s="20">
        <v>0</v>
      </c>
      <c r="I461" s="20">
        <v>0</v>
      </c>
      <c r="J461" s="20">
        <v>0</v>
      </c>
      <c r="K461" s="20">
        <v>1</v>
      </c>
      <c r="L461" s="20">
        <v>1</v>
      </c>
      <c r="M461" s="20">
        <v>0</v>
      </c>
      <c r="N461" s="20">
        <v>1</v>
      </c>
      <c r="O461" s="20">
        <v>2</v>
      </c>
      <c r="P461" s="20">
        <v>2</v>
      </c>
      <c r="Q461" s="20">
        <v>2</v>
      </c>
      <c r="R461" s="20">
        <v>0</v>
      </c>
      <c r="S461" s="20">
        <v>2</v>
      </c>
      <c r="T461" s="20">
        <v>4</v>
      </c>
      <c r="U461" s="20">
        <v>2</v>
      </c>
      <c r="V461" s="20">
        <v>2</v>
      </c>
      <c r="W461" s="20">
        <v>1</v>
      </c>
      <c r="X461" s="20">
        <v>1</v>
      </c>
      <c r="Y461" s="20">
        <v>1</v>
      </c>
      <c r="Z461" s="20">
        <v>5</v>
      </c>
      <c r="AA461" s="20">
        <v>4</v>
      </c>
      <c r="AB461" s="20">
        <v>1</v>
      </c>
      <c r="AC461" s="20">
        <v>2</v>
      </c>
      <c r="AD461" s="20">
        <v>2</v>
      </c>
      <c r="AE461" s="20">
        <v>4</v>
      </c>
      <c r="AF461" s="20">
        <v>6</v>
      </c>
      <c r="AG461" s="20">
        <v>4</v>
      </c>
      <c r="AH461" s="20">
        <v>1</v>
      </c>
      <c r="AI461" s="20">
        <v>1</v>
      </c>
    </row>
    <row r="462" spans="2:35" x14ac:dyDescent="0.25">
      <c r="B462" s="5"/>
      <c r="C462" s="7"/>
      <c r="D462" s="5"/>
      <c r="E462" s="49" t="s">
        <v>68</v>
      </c>
      <c r="F462" s="50">
        <v>0.13315877967111031</v>
      </c>
      <c r="G462" s="50">
        <v>7.7137609986448544E-2</v>
      </c>
      <c r="H462" s="50">
        <v>2.9179106729895512E-2</v>
      </c>
      <c r="I462" s="50">
        <v>0</v>
      </c>
      <c r="J462" s="50">
        <v>0</v>
      </c>
      <c r="K462" s="50">
        <v>0.3834992912286147</v>
      </c>
      <c r="L462" s="50">
        <v>0.10569692538184909</v>
      </c>
      <c r="M462" s="50">
        <v>7.2340546622980492E-2</v>
      </c>
      <c r="N462" s="50">
        <v>0.32449020363793257</v>
      </c>
      <c r="O462" s="50">
        <v>0.22768752678185394</v>
      </c>
      <c r="P462" s="50">
        <v>0.5413615246100647</v>
      </c>
      <c r="Q462" s="50">
        <v>0.76946622973021339</v>
      </c>
      <c r="R462" s="50">
        <v>0.22416245888973396</v>
      </c>
      <c r="S462" s="50">
        <v>0.12648539980418297</v>
      </c>
      <c r="T462" s="50">
        <v>0.5521407370594692</v>
      </c>
      <c r="U462" s="50">
        <v>0.34115514915421141</v>
      </c>
      <c r="V462" s="50">
        <v>0.31634018277070186</v>
      </c>
      <c r="W462" s="50">
        <v>0.21717392281569245</v>
      </c>
      <c r="X462" s="50">
        <v>0.16038761074859434</v>
      </c>
      <c r="Y462" s="50">
        <v>0.44873215066343186</v>
      </c>
      <c r="Z462" s="50">
        <v>0.61537936162942242</v>
      </c>
      <c r="AA462" s="50">
        <v>0.328374029088701</v>
      </c>
      <c r="AB462" s="50">
        <v>0.48207397398842056</v>
      </c>
      <c r="AC462" s="50">
        <v>0.15049500017788114</v>
      </c>
      <c r="AD462" s="50">
        <v>0.13264369153322764</v>
      </c>
      <c r="AE462" s="50">
        <v>0.24012509470055399</v>
      </c>
      <c r="AF462" s="50">
        <v>0.7543478213943493</v>
      </c>
      <c r="AG462" s="50">
        <v>6.1081985395530336E-2</v>
      </c>
      <c r="AH462" s="50">
        <v>0.24024217619535315</v>
      </c>
      <c r="AI462" s="50">
        <v>0.92851184695510869</v>
      </c>
    </row>
    <row r="463" spans="2:35" x14ac:dyDescent="0.25">
      <c r="B463" s="5"/>
      <c r="C463" s="7"/>
      <c r="D463" s="5"/>
      <c r="E463" s="21" t="s">
        <v>74</v>
      </c>
      <c r="F463" s="21">
        <v>0</v>
      </c>
      <c r="G463" s="21">
        <v>0</v>
      </c>
      <c r="H463" s="21">
        <v>0</v>
      </c>
      <c r="I463" s="21">
        <v>0</v>
      </c>
      <c r="J463" s="21">
        <v>0</v>
      </c>
      <c r="K463" s="21">
        <v>0</v>
      </c>
      <c r="L463" s="21">
        <v>0</v>
      </c>
      <c r="M463" s="21">
        <v>4.5729737217914188</v>
      </c>
      <c r="N463" s="21">
        <v>2.133179798383507</v>
      </c>
      <c r="O463" s="21">
        <v>3.8474609426577562</v>
      </c>
      <c r="P463" s="21">
        <v>4.732944891638569</v>
      </c>
      <c r="Q463" s="21">
        <v>2.3927724395585344</v>
      </c>
      <c r="R463" s="21">
        <v>0</v>
      </c>
      <c r="S463" s="21">
        <v>0.26916417760356048</v>
      </c>
      <c r="T463" s="21">
        <v>0.70691138934642406</v>
      </c>
      <c r="U463" s="21">
        <v>0.33114789718787874</v>
      </c>
      <c r="V463" s="21">
        <v>3.0705529370956315</v>
      </c>
      <c r="W463" s="21">
        <v>0</v>
      </c>
      <c r="X463" s="21">
        <v>0</v>
      </c>
      <c r="Y463" s="21">
        <v>0</v>
      </c>
      <c r="Z463" s="21">
        <v>5.0904488117948663</v>
      </c>
      <c r="AA463" s="21">
        <v>6.090374421842137</v>
      </c>
      <c r="AB463" s="21">
        <v>4.6822686843556616</v>
      </c>
      <c r="AC463" s="21">
        <v>5.5796187214152377</v>
      </c>
      <c r="AD463" s="21">
        <v>2.6865464286952556</v>
      </c>
      <c r="AE463" s="21">
        <v>0.68111128089273887</v>
      </c>
      <c r="AF463" s="21">
        <v>0.37765191120096547</v>
      </c>
      <c r="AG463" s="21">
        <v>4.2078750452357205</v>
      </c>
      <c r="AH463" s="21">
        <v>1.7478692109093703</v>
      </c>
      <c r="AI463" s="21">
        <v>0.80754556537343603</v>
      </c>
    </row>
    <row r="464" spans="2:35" x14ac:dyDescent="0.25">
      <c r="B464" s="5"/>
      <c r="C464" s="7"/>
      <c r="D464" s="5"/>
      <c r="E464" s="8" t="s">
        <v>73</v>
      </c>
      <c r="F464" s="8"/>
      <c r="G464" s="8"/>
      <c r="H464" s="8"/>
      <c r="I464" s="8"/>
      <c r="J464" s="8"/>
      <c r="K464" s="8">
        <v>1</v>
      </c>
      <c r="L464" s="8">
        <v>1</v>
      </c>
      <c r="M464" s="8">
        <v>1</v>
      </c>
      <c r="N464" s="8">
        <v>1</v>
      </c>
      <c r="O464" s="8">
        <v>1</v>
      </c>
      <c r="P464" s="8">
        <v>1</v>
      </c>
      <c r="Q464" s="8">
        <v>1</v>
      </c>
      <c r="R464" s="8">
        <v>1</v>
      </c>
      <c r="S464" s="8">
        <v>1</v>
      </c>
      <c r="T464" s="8">
        <v>1</v>
      </c>
      <c r="U464" s="8">
        <v>1</v>
      </c>
      <c r="V464" s="8">
        <v>1</v>
      </c>
      <c r="W464" s="8">
        <v>1</v>
      </c>
      <c r="X464" s="8">
        <v>1</v>
      </c>
      <c r="Y464" s="8">
        <v>0.5</v>
      </c>
      <c r="Z464" s="8">
        <v>0.8</v>
      </c>
      <c r="AA464" s="8">
        <v>0.83333333333333304</v>
      </c>
      <c r="AB464" s="8">
        <v>0.85714285714285698</v>
      </c>
      <c r="AC464" s="8">
        <v>1</v>
      </c>
      <c r="AD464" s="8">
        <v>1</v>
      </c>
      <c r="AE464" s="8">
        <v>1</v>
      </c>
      <c r="AF464" s="8">
        <v>1</v>
      </c>
      <c r="AG464" s="8">
        <v>1</v>
      </c>
      <c r="AH464" s="8">
        <v>0.8</v>
      </c>
      <c r="AI464" s="8">
        <v>0.8</v>
      </c>
    </row>
    <row r="465" spans="2:35" x14ac:dyDescent="0.25">
      <c r="B465" s="5"/>
      <c r="C465" s="7"/>
      <c r="D465" s="5"/>
      <c r="E465" s="5"/>
      <c r="F465" s="6"/>
      <c r="G465" s="6"/>
      <c r="H465" s="6"/>
      <c r="I465" s="6"/>
      <c r="J465" s="6"/>
      <c r="K465" s="6"/>
      <c r="L465" s="6"/>
      <c r="M465" s="6"/>
      <c r="N465" s="6"/>
      <c r="O465" s="6"/>
      <c r="P465" s="6"/>
      <c r="Q465" s="6"/>
      <c r="R465" s="6"/>
      <c r="S465" s="6"/>
      <c r="T465" s="6"/>
      <c r="U465" s="6"/>
      <c r="V465" s="6"/>
      <c r="W465" s="6"/>
      <c r="X465" s="6"/>
      <c r="Y465" s="6"/>
      <c r="Z465" s="6"/>
      <c r="AA465" s="6"/>
      <c r="AB465" s="6"/>
      <c r="AC465" s="6"/>
      <c r="AD465" s="6"/>
      <c r="AE465" s="6"/>
      <c r="AF465" s="6"/>
      <c r="AG465" s="6"/>
      <c r="AH465" s="6"/>
      <c r="AI465" s="6"/>
    </row>
    <row r="466" spans="2:35" x14ac:dyDescent="0.25">
      <c r="B466" s="5"/>
      <c r="C466" s="7"/>
      <c r="D466" s="5" t="s">
        <v>50</v>
      </c>
      <c r="E466" s="5" t="s">
        <v>67</v>
      </c>
      <c r="F466" s="6">
        <v>0</v>
      </c>
      <c r="G466" s="6">
        <v>0</v>
      </c>
      <c r="H466" s="6">
        <v>0</v>
      </c>
      <c r="I466" s="6">
        <v>0</v>
      </c>
      <c r="J466" s="6">
        <v>0</v>
      </c>
      <c r="K466" s="6">
        <v>0</v>
      </c>
      <c r="L466" s="6">
        <v>0</v>
      </c>
      <c r="M466" s="6">
        <v>0.15052683201006786</v>
      </c>
      <c r="N466" s="6">
        <v>0.15229585277674629</v>
      </c>
      <c r="O466" s="6">
        <v>0.1320184911930794</v>
      </c>
      <c r="P466" s="6">
        <v>0.10348572005788981</v>
      </c>
      <c r="Q466" s="6">
        <v>0.10890273126497541</v>
      </c>
      <c r="R466" s="6">
        <v>0</v>
      </c>
      <c r="S466" s="6">
        <v>9.0555398578047355E-2</v>
      </c>
      <c r="T466" s="6">
        <v>0.10572705114700803</v>
      </c>
      <c r="U466" s="6">
        <v>0</v>
      </c>
      <c r="V466" s="6">
        <v>0</v>
      </c>
      <c r="W466" s="6">
        <v>0</v>
      </c>
      <c r="X466" s="6">
        <v>0</v>
      </c>
      <c r="Y466" s="6">
        <v>0</v>
      </c>
      <c r="Z466" s="6">
        <v>0.10023368611814634</v>
      </c>
      <c r="AA466" s="6">
        <v>0.142896967041624</v>
      </c>
      <c r="AB466" s="6">
        <v>0.19014811566006645</v>
      </c>
      <c r="AC466" s="6">
        <v>3.6094587430306885E-2</v>
      </c>
      <c r="AD466" s="6">
        <v>1.4923202580883818E-2</v>
      </c>
      <c r="AE466" s="6">
        <v>8.5423411478071254E-2</v>
      </c>
      <c r="AF466" s="6">
        <v>0.14332968842904786</v>
      </c>
      <c r="AG466" s="6">
        <v>0.23651556589924949</v>
      </c>
      <c r="AH466" s="6">
        <v>0.29088909476812036</v>
      </c>
      <c r="AI466" s="6">
        <v>0.2104912430105581</v>
      </c>
    </row>
    <row r="467" spans="2:35" x14ac:dyDescent="0.25">
      <c r="B467" s="5"/>
      <c r="C467" s="7"/>
      <c r="D467" s="5"/>
      <c r="E467" s="5" t="s">
        <v>66</v>
      </c>
      <c r="F467" s="20">
        <v>0</v>
      </c>
      <c r="G467" s="20">
        <v>0</v>
      </c>
      <c r="H467" s="20">
        <v>0</v>
      </c>
      <c r="I467" s="20">
        <v>0</v>
      </c>
      <c r="J467" s="20">
        <v>0</v>
      </c>
      <c r="K467" s="20">
        <v>1</v>
      </c>
      <c r="L467" s="20">
        <v>0</v>
      </c>
      <c r="M467" s="20">
        <v>2</v>
      </c>
      <c r="N467" s="20">
        <v>2</v>
      </c>
      <c r="O467" s="20">
        <v>3</v>
      </c>
      <c r="P467" s="20">
        <v>2</v>
      </c>
      <c r="Q467" s="20">
        <v>1</v>
      </c>
      <c r="R467" s="20">
        <v>0</v>
      </c>
      <c r="S467" s="20">
        <v>2</v>
      </c>
      <c r="T467" s="20">
        <v>3</v>
      </c>
      <c r="U467" s="20">
        <v>2</v>
      </c>
      <c r="V467" s="20">
        <v>0</v>
      </c>
      <c r="W467" s="20">
        <v>0</v>
      </c>
      <c r="X467" s="20">
        <v>0</v>
      </c>
      <c r="Y467" s="20">
        <v>1</v>
      </c>
      <c r="Z467" s="20">
        <v>1</v>
      </c>
      <c r="AA467" s="20">
        <v>3</v>
      </c>
      <c r="AB467" s="20">
        <v>4</v>
      </c>
      <c r="AC467" s="20">
        <v>6</v>
      </c>
      <c r="AD467" s="20">
        <v>2</v>
      </c>
      <c r="AE467" s="20">
        <v>2</v>
      </c>
      <c r="AF467" s="20">
        <v>3</v>
      </c>
      <c r="AG467" s="20">
        <v>0</v>
      </c>
      <c r="AH467" s="20">
        <v>4</v>
      </c>
      <c r="AI467" s="20">
        <v>4</v>
      </c>
    </row>
    <row r="468" spans="2:35" x14ac:dyDescent="0.25">
      <c r="B468" s="5"/>
      <c r="C468" s="7"/>
      <c r="D468" s="5"/>
      <c r="E468" s="49" t="s">
        <v>68</v>
      </c>
      <c r="F468" s="50">
        <v>9.7401018499229997E-2</v>
      </c>
      <c r="G468" s="50">
        <v>7.4562094190368203E-2</v>
      </c>
      <c r="H468" s="50">
        <v>2.709513606692945E-2</v>
      </c>
      <c r="I468" s="50">
        <v>0</v>
      </c>
      <c r="J468" s="50">
        <v>0</v>
      </c>
      <c r="K468" s="50">
        <v>0.22063687437471796</v>
      </c>
      <c r="L468" s="50">
        <v>0.24588237833610321</v>
      </c>
      <c r="M468" s="50">
        <v>0.32022398017728815</v>
      </c>
      <c r="N468" s="50">
        <v>2.0217943825569358E-2</v>
      </c>
      <c r="O468" s="50">
        <v>4.1609777829706401E-2</v>
      </c>
      <c r="P468" s="50">
        <v>0.29094074988425384</v>
      </c>
      <c r="Q468" s="50">
        <v>0.49229156858463646</v>
      </c>
      <c r="R468" s="50">
        <v>0.79825613874096613</v>
      </c>
      <c r="S468" s="50">
        <v>7.5194032906834574E-2</v>
      </c>
      <c r="T468" s="50">
        <v>8.5251347323493362E-2</v>
      </c>
      <c r="U468" s="50">
        <v>0.13422737491183753</v>
      </c>
      <c r="V468" s="50">
        <v>0.22043699772202702</v>
      </c>
      <c r="W468" s="50">
        <v>0.13719236262485593</v>
      </c>
      <c r="X468" s="50">
        <v>0.1551610273839821</v>
      </c>
      <c r="Y468" s="50">
        <v>0.21617530565119897</v>
      </c>
      <c r="Z468" s="50">
        <v>0.17179239307414929</v>
      </c>
      <c r="AA468" s="50">
        <v>0.27407111790213418</v>
      </c>
      <c r="AB468" s="50">
        <v>0.22385810746440046</v>
      </c>
      <c r="AC468" s="50">
        <v>0.61006421917028586</v>
      </c>
      <c r="AD468" s="50">
        <v>0.74790348823629427</v>
      </c>
      <c r="AE468" s="50">
        <v>0.23503521260367888</v>
      </c>
      <c r="AF468" s="50">
        <v>0.26245300742680744</v>
      </c>
      <c r="AG468" s="50">
        <v>0.93724775823921591</v>
      </c>
      <c r="AH468" s="50">
        <v>0.74368893670191194</v>
      </c>
      <c r="AI468" s="50">
        <v>0.45713108541447889</v>
      </c>
    </row>
    <row r="469" spans="2:35" x14ac:dyDescent="0.25">
      <c r="B469" s="5"/>
      <c r="C469" s="7"/>
      <c r="D469" s="5"/>
      <c r="E469" s="21" t="s">
        <v>74</v>
      </c>
      <c r="F469" s="21">
        <v>0</v>
      </c>
      <c r="G469" s="21">
        <v>0</v>
      </c>
      <c r="H469" s="21">
        <v>0</v>
      </c>
      <c r="I469" s="21">
        <v>0</v>
      </c>
      <c r="J469" s="21">
        <v>0</v>
      </c>
      <c r="K469" s="21">
        <v>0</v>
      </c>
      <c r="L469" s="21">
        <v>0</v>
      </c>
      <c r="M469" s="21">
        <v>0.477847988348302</v>
      </c>
      <c r="N469" s="21">
        <v>5.6067712923562345</v>
      </c>
      <c r="O469" s="21">
        <v>1.4834936137212344</v>
      </c>
      <c r="P469" s="21">
        <v>6.400644970565418</v>
      </c>
      <c r="Q469" s="21">
        <v>2.9262552316819823</v>
      </c>
      <c r="R469" s="21">
        <v>0</v>
      </c>
      <c r="S469" s="21">
        <v>3.769463990077393</v>
      </c>
      <c r="T469" s="21">
        <v>3.5540736025357829</v>
      </c>
      <c r="U469" s="21">
        <v>0</v>
      </c>
      <c r="V469" s="21">
        <v>0</v>
      </c>
      <c r="W469" s="21">
        <v>0</v>
      </c>
      <c r="X469" s="21">
        <v>0</v>
      </c>
      <c r="Y469" s="21">
        <v>0</v>
      </c>
      <c r="Z469" s="21">
        <v>4.375472628616448</v>
      </c>
      <c r="AA469" s="21">
        <v>2.8402800710745688</v>
      </c>
      <c r="AB469" s="21">
        <v>6.9904104129075217E-2</v>
      </c>
      <c r="AC469" s="21">
        <v>3.1566714254029673</v>
      </c>
      <c r="AD469" s="21">
        <v>0.95518898120631135</v>
      </c>
      <c r="AE469" s="21">
        <v>4.2671577854585419</v>
      </c>
      <c r="AF469" s="21">
        <v>2.1533204703587088</v>
      </c>
      <c r="AG469" s="21">
        <v>2.1946825741134424</v>
      </c>
      <c r="AH469" s="21">
        <v>4.4086639355191544</v>
      </c>
      <c r="AI469" s="21">
        <v>2.9508730459808925</v>
      </c>
    </row>
    <row r="470" spans="2:35" x14ac:dyDescent="0.25">
      <c r="B470" s="5"/>
      <c r="C470" s="7"/>
      <c r="D470" s="5"/>
      <c r="E470" s="8" t="s">
        <v>73</v>
      </c>
      <c r="F470" s="8"/>
      <c r="G470" s="8"/>
      <c r="H470" s="8"/>
      <c r="I470" s="8"/>
      <c r="J470" s="8"/>
      <c r="K470" s="8">
        <v>1</v>
      </c>
      <c r="L470" s="8">
        <v>1</v>
      </c>
      <c r="M470" s="8">
        <v>1</v>
      </c>
      <c r="N470" s="8">
        <v>1</v>
      </c>
      <c r="O470" s="8">
        <v>1</v>
      </c>
      <c r="P470" s="8">
        <v>1</v>
      </c>
      <c r="Q470" s="8">
        <v>1</v>
      </c>
      <c r="R470" s="8">
        <v>1</v>
      </c>
      <c r="S470" s="8">
        <v>1</v>
      </c>
      <c r="T470" s="8">
        <v>1</v>
      </c>
      <c r="U470" s="8">
        <v>1</v>
      </c>
      <c r="V470" s="8">
        <v>1</v>
      </c>
      <c r="W470" s="8">
        <v>1</v>
      </c>
      <c r="X470" s="8">
        <v>1</v>
      </c>
      <c r="Y470" s="8">
        <v>1</v>
      </c>
      <c r="Z470" s="8">
        <v>1</v>
      </c>
      <c r="AA470" s="8">
        <v>1</v>
      </c>
      <c r="AB470" s="8">
        <v>1</v>
      </c>
      <c r="AC470" s="8">
        <v>1</v>
      </c>
      <c r="AD470" s="8">
        <v>1</v>
      </c>
      <c r="AE470" s="8">
        <v>1</v>
      </c>
      <c r="AF470" s="8">
        <v>1</v>
      </c>
      <c r="AG470" s="8">
        <v>1</v>
      </c>
      <c r="AH470" s="8">
        <v>0.8</v>
      </c>
      <c r="AI470" s="8">
        <v>0.8</v>
      </c>
    </row>
    <row r="471" spans="2:35" x14ac:dyDescent="0.25">
      <c r="B471" s="5"/>
      <c r="C471" s="7"/>
      <c r="D471" s="5"/>
      <c r="E471" s="5"/>
      <c r="F471" s="6"/>
      <c r="G471" s="6"/>
      <c r="H471" s="6"/>
      <c r="I471" s="6"/>
      <c r="J471" s="6"/>
      <c r="K471" s="6"/>
      <c r="L471" s="6"/>
      <c r="M471" s="6"/>
      <c r="N471" s="6"/>
      <c r="O471" s="6"/>
      <c r="P471" s="6"/>
      <c r="Q471" s="6"/>
      <c r="R471" s="6"/>
      <c r="S471" s="6"/>
      <c r="T471" s="6"/>
      <c r="U471" s="6"/>
      <c r="V471" s="6"/>
      <c r="W471" s="6"/>
      <c r="X471" s="6"/>
      <c r="Y471" s="6"/>
      <c r="Z471" s="6"/>
      <c r="AA471" s="6"/>
      <c r="AB471" s="6"/>
      <c r="AC471" s="6"/>
      <c r="AD471" s="6"/>
      <c r="AE471" s="6"/>
      <c r="AF471" s="6"/>
      <c r="AG471" s="6"/>
      <c r="AH471" s="6"/>
      <c r="AI471" s="6"/>
    </row>
    <row r="472" spans="2:35" x14ac:dyDescent="0.25">
      <c r="B472" s="5"/>
      <c r="C472" s="7"/>
      <c r="D472" s="5" t="s">
        <v>49</v>
      </c>
      <c r="E472" s="5" t="s">
        <v>67</v>
      </c>
      <c r="F472" s="6"/>
      <c r="G472" s="6"/>
      <c r="H472" s="6"/>
      <c r="I472" s="6"/>
      <c r="J472" s="6"/>
      <c r="K472" s="6"/>
      <c r="L472" s="6"/>
      <c r="M472" s="6"/>
      <c r="N472" s="6"/>
      <c r="O472" s="6"/>
      <c r="P472" s="6"/>
      <c r="Q472" s="6"/>
      <c r="R472" s="6"/>
      <c r="S472" s="6">
        <v>0</v>
      </c>
      <c r="T472" s="6">
        <v>0</v>
      </c>
      <c r="U472" s="6">
        <v>0</v>
      </c>
      <c r="V472" s="6">
        <v>0</v>
      </c>
      <c r="W472" s="6"/>
      <c r="X472" s="6"/>
      <c r="Y472" s="6">
        <v>0</v>
      </c>
      <c r="Z472" s="6">
        <v>0</v>
      </c>
      <c r="AA472" s="6">
        <v>0</v>
      </c>
      <c r="AB472" s="6">
        <v>0</v>
      </c>
      <c r="AC472" s="6">
        <v>0</v>
      </c>
      <c r="AD472" s="6">
        <v>0</v>
      </c>
      <c r="AE472" s="6"/>
      <c r="AF472" s="6"/>
      <c r="AG472" s="6"/>
      <c r="AH472" s="6"/>
      <c r="AI472" s="6"/>
    </row>
    <row r="473" spans="2:35" x14ac:dyDescent="0.25">
      <c r="B473" s="5"/>
      <c r="C473" s="7"/>
      <c r="D473" s="5"/>
      <c r="E473" s="5" t="s">
        <v>66</v>
      </c>
      <c r="F473" s="20"/>
      <c r="G473" s="20"/>
      <c r="H473" s="20"/>
      <c r="I473" s="20"/>
      <c r="J473" s="20"/>
      <c r="K473" s="20"/>
      <c r="L473" s="20"/>
      <c r="M473" s="20"/>
      <c r="N473" s="20"/>
      <c r="O473" s="20"/>
      <c r="P473" s="20"/>
      <c r="Q473" s="20"/>
      <c r="R473" s="20"/>
      <c r="S473" s="20">
        <v>1</v>
      </c>
      <c r="T473" s="20">
        <v>0</v>
      </c>
      <c r="U473" s="20">
        <v>0</v>
      </c>
      <c r="V473" s="20">
        <v>1</v>
      </c>
      <c r="W473" s="20"/>
      <c r="X473" s="20"/>
      <c r="Y473" s="20">
        <v>1</v>
      </c>
      <c r="Z473" s="20">
        <v>1</v>
      </c>
      <c r="AA473" s="20">
        <v>0</v>
      </c>
      <c r="AB473" s="20">
        <v>0</v>
      </c>
      <c r="AC473" s="20">
        <v>0</v>
      </c>
      <c r="AD473" s="20">
        <v>0</v>
      </c>
      <c r="AE473" s="20"/>
      <c r="AF473" s="20"/>
      <c r="AG473" s="20"/>
      <c r="AH473" s="20"/>
      <c r="AI473" s="20"/>
    </row>
    <row r="474" spans="2:35" x14ac:dyDescent="0.25">
      <c r="B474" s="5"/>
      <c r="C474" s="7"/>
      <c r="D474" s="5"/>
      <c r="E474" s="49" t="s">
        <v>68</v>
      </c>
      <c r="F474" s="50"/>
      <c r="G474" s="50"/>
      <c r="H474" s="50"/>
      <c r="I474" s="50"/>
      <c r="J474" s="50"/>
      <c r="K474" s="50"/>
      <c r="L474" s="50"/>
      <c r="M474" s="50"/>
      <c r="N474" s="50"/>
      <c r="O474" s="50"/>
      <c r="P474" s="50"/>
      <c r="Q474" s="50"/>
      <c r="R474" s="50"/>
      <c r="S474" s="50">
        <v>0.23940148165245556</v>
      </c>
      <c r="T474" s="50">
        <v>0.88084570996351597</v>
      </c>
      <c r="U474" s="50">
        <v>0.27282420711591648</v>
      </c>
      <c r="V474" s="50">
        <v>0.92429322193725172</v>
      </c>
      <c r="W474" s="50"/>
      <c r="X474" s="50"/>
      <c r="Y474" s="50">
        <v>0.26576008962928688</v>
      </c>
      <c r="Z474" s="50">
        <v>0.92235845117282811</v>
      </c>
      <c r="AA474" s="50">
        <v>0.10836572374876555</v>
      </c>
      <c r="AB474" s="50">
        <v>0.28942953224135926</v>
      </c>
      <c r="AC474" s="50">
        <v>0</v>
      </c>
      <c r="AD474" s="50">
        <v>0</v>
      </c>
      <c r="AE474" s="50"/>
      <c r="AF474" s="50"/>
      <c r="AG474" s="50"/>
      <c r="AH474" s="50"/>
      <c r="AI474" s="50"/>
    </row>
    <row r="475" spans="2:35" x14ac:dyDescent="0.25">
      <c r="B475" s="5"/>
      <c r="C475" s="7"/>
      <c r="D475" s="5"/>
      <c r="E475" s="21" t="s">
        <v>74</v>
      </c>
      <c r="F475" s="21"/>
      <c r="G475" s="21"/>
      <c r="H475" s="21"/>
      <c r="I475" s="21"/>
      <c r="J475" s="21"/>
      <c r="K475" s="21"/>
      <c r="L475" s="21"/>
      <c r="M475" s="21"/>
      <c r="N475" s="21"/>
      <c r="O475" s="21"/>
      <c r="P475" s="21"/>
      <c r="Q475" s="21"/>
      <c r="R475" s="21"/>
      <c r="S475" s="21">
        <v>0</v>
      </c>
      <c r="T475" s="21">
        <v>0</v>
      </c>
      <c r="U475" s="21">
        <v>0</v>
      </c>
      <c r="V475" s="21">
        <v>0</v>
      </c>
      <c r="W475" s="21"/>
      <c r="X475" s="21"/>
      <c r="Y475" s="21">
        <v>0</v>
      </c>
      <c r="Z475" s="21">
        <v>0</v>
      </c>
      <c r="AA475" s="21">
        <v>0</v>
      </c>
      <c r="AB475" s="21">
        <v>0</v>
      </c>
      <c r="AC475" s="21">
        <v>0</v>
      </c>
      <c r="AD475" s="21">
        <v>0</v>
      </c>
      <c r="AE475" s="21"/>
      <c r="AF475" s="21"/>
      <c r="AG475" s="21"/>
      <c r="AH475" s="21"/>
      <c r="AI475" s="21"/>
    </row>
    <row r="476" spans="2:35" x14ac:dyDescent="0.25">
      <c r="B476" s="5"/>
      <c r="C476" s="7"/>
      <c r="D476" s="5"/>
      <c r="E476" s="8" t="s">
        <v>73</v>
      </c>
      <c r="F476" s="8"/>
      <c r="G476" s="8"/>
      <c r="H476" s="8"/>
      <c r="I476" s="8"/>
      <c r="J476" s="8"/>
      <c r="K476" s="8"/>
      <c r="L476" s="8"/>
      <c r="M476" s="8"/>
      <c r="N476" s="8"/>
      <c r="O476" s="8"/>
      <c r="P476" s="8"/>
      <c r="Q476" s="8"/>
      <c r="R476" s="8"/>
      <c r="S476" s="8">
        <v>1</v>
      </c>
      <c r="T476" s="8">
        <v>1</v>
      </c>
      <c r="U476" s="8">
        <v>1</v>
      </c>
      <c r="V476" s="8">
        <v>1</v>
      </c>
      <c r="W476" s="8"/>
      <c r="X476" s="8"/>
      <c r="Y476" s="8">
        <v>0</v>
      </c>
      <c r="Z476" s="8">
        <v>0</v>
      </c>
      <c r="AA476" s="8">
        <v>0</v>
      </c>
      <c r="AB476" s="8">
        <v>0</v>
      </c>
      <c r="AC476" s="8"/>
      <c r="AD476" s="8"/>
      <c r="AE476" s="8"/>
      <c r="AF476" s="8"/>
      <c r="AG476" s="8"/>
      <c r="AH476" s="8"/>
      <c r="AI476" s="8"/>
    </row>
    <row r="477" spans="2:35" x14ac:dyDescent="0.25">
      <c r="B477" s="5"/>
      <c r="C477" s="7"/>
      <c r="D477" s="5"/>
      <c r="E477" s="5"/>
      <c r="F477" s="6"/>
      <c r="G477" s="6"/>
      <c r="H477" s="6"/>
      <c r="I477" s="6"/>
      <c r="J477" s="6"/>
      <c r="K477" s="6"/>
      <c r="L477" s="6"/>
      <c r="M477" s="6"/>
      <c r="N477" s="6"/>
      <c r="O477" s="6"/>
      <c r="P477" s="6"/>
      <c r="Q477" s="6"/>
      <c r="R477" s="6"/>
      <c r="S477" s="6"/>
      <c r="T477" s="6"/>
      <c r="U477" s="6"/>
      <c r="V477" s="6"/>
      <c r="W477" s="6"/>
      <c r="X477" s="6"/>
      <c r="Y477" s="6"/>
      <c r="Z477" s="6"/>
      <c r="AA477" s="6"/>
      <c r="AB477" s="6"/>
      <c r="AC477" s="6"/>
      <c r="AD477" s="6"/>
      <c r="AE477" s="6"/>
      <c r="AF477" s="6"/>
      <c r="AG477" s="6"/>
      <c r="AH477" s="6"/>
      <c r="AI477" s="6"/>
    </row>
    <row r="478" spans="2:35" x14ac:dyDescent="0.25">
      <c r="B478" s="5"/>
      <c r="C478" s="7" t="s">
        <v>19</v>
      </c>
      <c r="D478" s="5" t="s">
        <v>51</v>
      </c>
      <c r="E478" s="5" t="s">
        <v>67</v>
      </c>
      <c r="F478" s="6">
        <v>5.6052806557868748E-2</v>
      </c>
      <c r="G478" s="6">
        <v>0.12826286238125201</v>
      </c>
      <c r="H478" s="6">
        <v>1.4835872802242139E-2</v>
      </c>
      <c r="I478" s="6">
        <v>0.17111107766498068</v>
      </c>
      <c r="J478" s="6">
        <v>0.10402077921377477</v>
      </c>
      <c r="K478" s="6">
        <v>0.24075865906680544</v>
      </c>
      <c r="L478" s="6">
        <v>0.14130077222360035</v>
      </c>
      <c r="M478" s="6">
        <v>5.2285003596441758E-4</v>
      </c>
      <c r="N478" s="6">
        <v>0.11923755274286327</v>
      </c>
      <c r="O478" s="6">
        <v>3.5580697890997326E-2</v>
      </c>
      <c r="P478" s="6">
        <v>0.13747202535668435</v>
      </c>
      <c r="Q478" s="6">
        <v>3.3784145712860134E-2</v>
      </c>
      <c r="R478" s="6">
        <v>0.20717889317889152</v>
      </c>
      <c r="S478" s="6">
        <v>0.16772744121585464</v>
      </c>
      <c r="T478" s="6">
        <v>0.12324942160091418</v>
      </c>
      <c r="U478" s="6">
        <v>4.9534095411485207E-2</v>
      </c>
      <c r="V478" s="6">
        <v>3.1460429594180703E-2</v>
      </c>
      <c r="W478" s="6">
        <v>0.10820389186362826</v>
      </c>
      <c r="X478" s="6">
        <v>0.13199633220961918</v>
      </c>
      <c r="Y478" s="6">
        <v>2.1124194735423034E-2</v>
      </c>
      <c r="Z478" s="6">
        <v>0.20023249237611154</v>
      </c>
      <c r="AA478" s="6">
        <v>0.11661659066987688</v>
      </c>
      <c r="AB478" s="6">
        <v>0.13186749321465338</v>
      </c>
      <c r="AC478" s="6">
        <v>0.1609500751460988</v>
      </c>
      <c r="AD478" s="6">
        <v>0.18611213385577335</v>
      </c>
      <c r="AE478" s="6">
        <v>1.996836235092378E-2</v>
      </c>
      <c r="AF478" s="6">
        <v>0.2071637243025784</v>
      </c>
      <c r="AG478" s="6">
        <v>6.1668060795148742E-2</v>
      </c>
      <c r="AH478" s="6">
        <v>0.12684882852765977</v>
      </c>
      <c r="AI478" s="6">
        <v>5.4332145438116897E-3</v>
      </c>
    </row>
    <row r="479" spans="2:35" x14ac:dyDescent="0.25">
      <c r="B479" s="5"/>
      <c r="C479" s="7"/>
      <c r="D479" s="5"/>
      <c r="E479" s="5" t="s">
        <v>66</v>
      </c>
      <c r="F479" s="20">
        <v>4</v>
      </c>
      <c r="G479" s="20">
        <v>3</v>
      </c>
      <c r="H479" s="20">
        <v>1</v>
      </c>
      <c r="I479" s="20">
        <v>3</v>
      </c>
      <c r="J479" s="20">
        <v>2</v>
      </c>
      <c r="K479" s="20">
        <v>2</v>
      </c>
      <c r="L479" s="20">
        <v>6</v>
      </c>
      <c r="M479" s="20">
        <v>9</v>
      </c>
      <c r="N479" s="20">
        <v>6</v>
      </c>
      <c r="O479" s="20">
        <v>5</v>
      </c>
      <c r="P479" s="20">
        <v>12</v>
      </c>
      <c r="Q479" s="20">
        <v>6</v>
      </c>
      <c r="R479" s="20">
        <v>1</v>
      </c>
      <c r="S479" s="20">
        <v>7</v>
      </c>
      <c r="T479" s="20">
        <v>2</v>
      </c>
      <c r="U479" s="20">
        <v>3</v>
      </c>
      <c r="V479" s="20">
        <v>4</v>
      </c>
      <c r="W479" s="20">
        <v>8</v>
      </c>
      <c r="X479" s="20">
        <v>5</v>
      </c>
      <c r="Y479" s="20">
        <v>9</v>
      </c>
      <c r="Z479" s="20">
        <v>5</v>
      </c>
      <c r="AA479" s="20">
        <v>12</v>
      </c>
      <c r="AB479" s="20">
        <v>0</v>
      </c>
      <c r="AC479" s="20">
        <v>5</v>
      </c>
      <c r="AD479" s="20">
        <v>8</v>
      </c>
      <c r="AE479" s="20">
        <v>4</v>
      </c>
      <c r="AF479" s="20">
        <v>3</v>
      </c>
      <c r="AG479" s="20">
        <v>1</v>
      </c>
      <c r="AH479" s="20">
        <v>6</v>
      </c>
      <c r="AI479" s="20">
        <v>11</v>
      </c>
    </row>
    <row r="480" spans="2:35" x14ac:dyDescent="0.25">
      <c r="B480" s="5"/>
      <c r="C480" s="7"/>
      <c r="D480" s="5"/>
      <c r="E480" s="49" t="s">
        <v>68</v>
      </c>
      <c r="F480" s="50">
        <v>0.12624243682983186</v>
      </c>
      <c r="G480" s="50">
        <v>0.12370485531239742</v>
      </c>
      <c r="H480" s="50">
        <v>1.477167587617993E-2</v>
      </c>
      <c r="I480" s="50">
        <v>5.9011493140233962E-2</v>
      </c>
      <c r="J480" s="50">
        <v>8.2585008549345723E-2</v>
      </c>
      <c r="K480" s="50">
        <v>0.40093988937619168</v>
      </c>
      <c r="L480" s="50">
        <v>1.5984478529612687E-2</v>
      </c>
      <c r="M480" s="50">
        <v>0.77366523617137251</v>
      </c>
      <c r="N480" s="50">
        <v>0.36337471382356429</v>
      </c>
      <c r="O480" s="50">
        <v>0.16902339570964045</v>
      </c>
      <c r="P480" s="50">
        <v>0.39173370474565955</v>
      </c>
      <c r="Q480" s="50">
        <v>0.62324063934743934</v>
      </c>
      <c r="R480" s="50">
        <v>0.37630614291021269</v>
      </c>
      <c r="S480" s="50">
        <v>0.44185949854151174</v>
      </c>
      <c r="T480" s="50">
        <v>0.16774003527975898</v>
      </c>
      <c r="U480" s="50">
        <v>0.10849173099103006</v>
      </c>
      <c r="V480" s="50">
        <v>4.2660090413078118E-2</v>
      </c>
      <c r="W480" s="50">
        <v>0.41039778012981193</v>
      </c>
      <c r="X480" s="50">
        <v>0.12133528371191173</v>
      </c>
      <c r="Y480" s="50">
        <v>0.41621999721267083</v>
      </c>
      <c r="Z480" s="50">
        <v>0.14011718558704434</v>
      </c>
      <c r="AA480" s="50">
        <v>9.969836325840262E-3</v>
      </c>
      <c r="AB480" s="50">
        <v>0.16232577104607637</v>
      </c>
      <c r="AC480" s="50">
        <v>0.53678390312474078</v>
      </c>
      <c r="AD480" s="50">
        <v>0.38437499649783879</v>
      </c>
      <c r="AE480" s="50">
        <v>0.78004856685052903</v>
      </c>
      <c r="AF480" s="50">
        <v>0.48462493618510105</v>
      </c>
      <c r="AG480" s="50">
        <v>0.34834248934869655</v>
      </c>
      <c r="AH480" s="50">
        <v>0.49497767870499099</v>
      </c>
      <c r="AI480" s="50">
        <v>0.38862630089270689</v>
      </c>
    </row>
    <row r="481" spans="2:35" x14ac:dyDescent="0.25">
      <c r="B481" s="5"/>
      <c r="C481" s="7"/>
      <c r="D481" s="5"/>
      <c r="E481" s="21" t="s">
        <v>74</v>
      </c>
      <c r="F481" s="21">
        <v>3.0039110879174737</v>
      </c>
      <c r="G481" s="21">
        <v>4.8767139040925347</v>
      </c>
      <c r="H481" s="21">
        <v>3.2516905390461139</v>
      </c>
      <c r="I481" s="21">
        <v>6.9534299663379358</v>
      </c>
      <c r="J481" s="21">
        <v>5.8268830142181987</v>
      </c>
      <c r="K481" s="21">
        <v>2.2892104224658274</v>
      </c>
      <c r="L481" s="21">
        <v>1.299535176213388</v>
      </c>
      <c r="M481" s="21">
        <v>3.1817552258400119</v>
      </c>
      <c r="N481" s="21">
        <v>4.7882211046848591</v>
      </c>
      <c r="O481" s="21">
        <v>0.93521625481287862</v>
      </c>
      <c r="P481" s="21">
        <v>3.7832231693784384</v>
      </c>
      <c r="Q481" s="21">
        <v>2.7278727620590498E-2</v>
      </c>
      <c r="R481" s="21">
        <v>3.4810997889483186</v>
      </c>
      <c r="S481" s="21">
        <v>3.453437668756544</v>
      </c>
      <c r="T481" s="21">
        <v>3.6806655227630247</v>
      </c>
      <c r="U481" s="21">
        <v>4.2294312218653953</v>
      </c>
      <c r="V481" s="21">
        <v>3.5365776948265841</v>
      </c>
      <c r="W481" s="21">
        <v>0.80073034951762911</v>
      </c>
      <c r="X481" s="21">
        <v>5.0489723664948647</v>
      </c>
      <c r="Y481" s="21">
        <v>3.1761872754086404</v>
      </c>
      <c r="Z481" s="21">
        <v>3.5883042338165825</v>
      </c>
      <c r="AA481" s="21">
        <v>4.5888558809355082</v>
      </c>
      <c r="AB481" s="21">
        <v>6.6502194918794535</v>
      </c>
      <c r="AC481" s="21">
        <v>2.515707063170908</v>
      </c>
      <c r="AD481" s="21">
        <v>4.9384117152705747</v>
      </c>
      <c r="AE481" s="21">
        <v>3.4470318044239829</v>
      </c>
      <c r="AF481" s="21">
        <v>3.4155520170924616</v>
      </c>
      <c r="AG481" s="21">
        <v>3.0470208768363327</v>
      </c>
      <c r="AH481" s="21">
        <v>3.9584267652233875</v>
      </c>
      <c r="AI481" s="21">
        <v>2.4341245850587212</v>
      </c>
    </row>
    <row r="482" spans="2:35" x14ac:dyDescent="0.25">
      <c r="B482" s="5"/>
      <c r="C482" s="7"/>
      <c r="D482" s="5"/>
      <c r="E482" s="8" t="s">
        <v>73</v>
      </c>
      <c r="F482" s="8">
        <v>1</v>
      </c>
      <c r="G482" s="8">
        <v>1</v>
      </c>
      <c r="H482" s="8">
        <v>1</v>
      </c>
      <c r="I482" s="8">
        <v>1</v>
      </c>
      <c r="J482" s="8">
        <v>1</v>
      </c>
      <c r="K482" s="8">
        <v>1</v>
      </c>
      <c r="L482" s="8">
        <v>1</v>
      </c>
      <c r="M482" s="8">
        <v>1</v>
      </c>
      <c r="N482" s="8">
        <v>0.94117647058823495</v>
      </c>
      <c r="O482" s="8">
        <v>0.91666666666666696</v>
      </c>
      <c r="P482" s="8">
        <v>0.85714285714285698</v>
      </c>
      <c r="Q482" s="8">
        <v>0.72727272727272696</v>
      </c>
      <c r="R482" s="8">
        <v>0.8</v>
      </c>
      <c r="S482" s="8">
        <v>0.83333333333333304</v>
      </c>
      <c r="T482" s="8">
        <v>0.875</v>
      </c>
      <c r="U482" s="8">
        <v>1</v>
      </c>
      <c r="V482" s="8">
        <v>1</v>
      </c>
      <c r="W482" s="8">
        <v>1</v>
      </c>
      <c r="X482" s="8">
        <v>1</v>
      </c>
      <c r="Y482" s="8">
        <v>1</v>
      </c>
      <c r="Z482" s="8">
        <v>1</v>
      </c>
      <c r="AA482" s="8">
        <v>1</v>
      </c>
      <c r="AB482" s="8">
        <v>1</v>
      </c>
      <c r="AC482" s="8">
        <v>1</v>
      </c>
      <c r="AD482" s="8">
        <v>1</v>
      </c>
      <c r="AE482" s="8">
        <v>1</v>
      </c>
      <c r="AF482" s="8">
        <v>1</v>
      </c>
      <c r="AG482" s="8">
        <v>1</v>
      </c>
      <c r="AH482" s="8">
        <v>0.94444444444444398</v>
      </c>
      <c r="AI482" s="8">
        <v>0.9375</v>
      </c>
    </row>
    <row r="483" spans="2:35" x14ac:dyDescent="0.25">
      <c r="B483" s="5"/>
      <c r="C483" s="7"/>
      <c r="D483" s="5"/>
      <c r="E483" s="5"/>
      <c r="F483" s="6"/>
      <c r="G483" s="6"/>
      <c r="H483" s="6"/>
      <c r="I483" s="6"/>
      <c r="J483" s="6"/>
      <c r="K483" s="6"/>
      <c r="L483" s="6"/>
      <c r="M483" s="6"/>
      <c r="N483" s="6"/>
      <c r="O483" s="6"/>
      <c r="P483" s="6"/>
      <c r="Q483" s="6"/>
      <c r="R483" s="6"/>
      <c r="S483" s="6"/>
      <c r="T483" s="6"/>
      <c r="U483" s="6"/>
      <c r="V483" s="6"/>
      <c r="W483" s="6"/>
      <c r="X483" s="6"/>
      <c r="Y483" s="6"/>
      <c r="Z483" s="6"/>
      <c r="AA483" s="6"/>
      <c r="AB483" s="6"/>
      <c r="AC483" s="6"/>
      <c r="AD483" s="6"/>
      <c r="AE483" s="6"/>
      <c r="AF483" s="6"/>
      <c r="AG483" s="6"/>
      <c r="AH483" s="6"/>
      <c r="AI483" s="6"/>
    </row>
    <row r="484" spans="2:35" x14ac:dyDescent="0.25">
      <c r="B484" s="5"/>
      <c r="C484" s="7"/>
      <c r="D484" s="5" t="s">
        <v>50</v>
      </c>
      <c r="E484" s="5" t="s">
        <v>67</v>
      </c>
      <c r="F484" s="6">
        <v>0.14294231504906199</v>
      </c>
      <c r="G484" s="6">
        <v>0.1642697898851592</v>
      </c>
      <c r="H484" s="6">
        <v>1.3835734066615842E-2</v>
      </c>
      <c r="I484" s="6">
        <v>0.23185056290717521</v>
      </c>
      <c r="J484" s="6">
        <v>0.16784476626869024</v>
      </c>
      <c r="K484" s="6">
        <v>3.3492061990231865E-2</v>
      </c>
      <c r="L484" s="6">
        <v>6.3773287027266978E-2</v>
      </c>
      <c r="M484" s="6">
        <v>8.5004068834601168E-2</v>
      </c>
      <c r="N484" s="6">
        <v>0.18879677808201981</v>
      </c>
      <c r="O484" s="6">
        <v>0.214602805383309</v>
      </c>
      <c r="P484" s="6">
        <v>0.12402813706372581</v>
      </c>
      <c r="Q484" s="6">
        <v>0.163810192358917</v>
      </c>
      <c r="R484" s="6">
        <v>0.15124918361678694</v>
      </c>
      <c r="S484" s="6">
        <v>2.7839594987404993E-2</v>
      </c>
      <c r="T484" s="6">
        <v>0.24204994558732365</v>
      </c>
      <c r="U484" s="6">
        <v>5.5961766090971997E-2</v>
      </c>
      <c r="V484" s="6">
        <v>3.6948231790976678E-2</v>
      </c>
      <c r="W484" s="6">
        <v>9.696037765976051E-2</v>
      </c>
      <c r="X484" s="6">
        <v>3.5567093167021738E-2</v>
      </c>
      <c r="Y484" s="6">
        <v>0.10071914973890769</v>
      </c>
      <c r="Z484" s="6">
        <v>0.11259587215874314</v>
      </c>
      <c r="AA484" s="6">
        <v>0.15283949149971524</v>
      </c>
      <c r="AB484" s="6">
        <v>0.1746799009334217</v>
      </c>
      <c r="AC484" s="6">
        <v>2.8001531651815275E-2</v>
      </c>
      <c r="AD484" s="6">
        <v>0.20678538788152373</v>
      </c>
      <c r="AE484" s="6">
        <v>0.15697209943855142</v>
      </c>
      <c r="AF484" s="6">
        <v>0.13504562269301801</v>
      </c>
      <c r="AG484" s="6">
        <v>0.14766301512709804</v>
      </c>
      <c r="AH484" s="6">
        <v>8.394000930564223E-2</v>
      </c>
      <c r="AI484" s="6">
        <v>0.19628102609874082</v>
      </c>
    </row>
    <row r="485" spans="2:35" x14ac:dyDescent="0.25">
      <c r="B485" s="5"/>
      <c r="C485" s="7"/>
      <c r="D485" s="5"/>
      <c r="E485" s="5" t="s">
        <v>66</v>
      </c>
      <c r="F485" s="20">
        <v>1</v>
      </c>
      <c r="G485" s="20">
        <v>1</v>
      </c>
      <c r="H485" s="20">
        <v>1</v>
      </c>
      <c r="I485" s="20">
        <v>0</v>
      </c>
      <c r="J485" s="20">
        <v>0</v>
      </c>
      <c r="K485" s="20">
        <v>1</v>
      </c>
      <c r="L485" s="20">
        <v>6</v>
      </c>
      <c r="M485" s="20">
        <v>4</v>
      </c>
      <c r="N485" s="20">
        <v>6</v>
      </c>
      <c r="O485" s="20">
        <v>2</v>
      </c>
      <c r="P485" s="20">
        <v>1</v>
      </c>
      <c r="Q485" s="20">
        <v>5</v>
      </c>
      <c r="R485" s="20">
        <v>1</v>
      </c>
      <c r="S485" s="20">
        <v>5</v>
      </c>
      <c r="T485" s="20">
        <v>1</v>
      </c>
      <c r="U485" s="20">
        <v>5</v>
      </c>
      <c r="V485" s="20">
        <v>1</v>
      </c>
      <c r="W485" s="20">
        <v>6</v>
      </c>
      <c r="X485" s="20">
        <v>6</v>
      </c>
      <c r="Y485" s="20">
        <v>4</v>
      </c>
      <c r="Z485" s="20">
        <v>4</v>
      </c>
      <c r="AA485" s="20">
        <v>5</v>
      </c>
      <c r="AB485" s="20">
        <v>4</v>
      </c>
      <c r="AC485" s="20">
        <v>1</v>
      </c>
      <c r="AD485" s="20">
        <v>5</v>
      </c>
      <c r="AE485" s="20">
        <v>8</v>
      </c>
      <c r="AF485" s="20">
        <v>8</v>
      </c>
      <c r="AG485" s="20">
        <v>7</v>
      </c>
      <c r="AH485" s="20">
        <v>8</v>
      </c>
      <c r="AI485" s="20">
        <v>6</v>
      </c>
    </row>
    <row r="486" spans="2:35" x14ac:dyDescent="0.25">
      <c r="B486" s="5"/>
      <c r="C486" s="7"/>
      <c r="D486" s="5"/>
      <c r="E486" s="49" t="s">
        <v>68</v>
      </c>
      <c r="F486" s="50">
        <v>0.27190511463461781</v>
      </c>
      <c r="G486" s="50">
        <v>6.0790649585885141E-2</v>
      </c>
      <c r="H486" s="50">
        <v>2.5842263209806274E-2</v>
      </c>
      <c r="I486" s="50">
        <v>0.22820382326983338</v>
      </c>
      <c r="J486" s="50">
        <v>0.21561859481266324</v>
      </c>
      <c r="K486" s="50">
        <v>0.1775432175256503</v>
      </c>
      <c r="L486" s="50">
        <v>0.26559950158811735</v>
      </c>
      <c r="M486" s="50">
        <v>0.57851490918754578</v>
      </c>
      <c r="N486" s="50">
        <v>0.13457844638941449</v>
      </c>
      <c r="O486" s="50">
        <v>0.18955689360568617</v>
      </c>
      <c r="P486" s="50">
        <v>0.40086985588261376</v>
      </c>
      <c r="Q486" s="50">
        <v>0.46062374935838873</v>
      </c>
      <c r="R486" s="50">
        <v>0.43219034723903466</v>
      </c>
      <c r="S486" s="50">
        <v>0.24028010763414798</v>
      </c>
      <c r="T486" s="50">
        <v>0.26125871994876176</v>
      </c>
      <c r="U486" s="50">
        <v>0.11495022056120976</v>
      </c>
      <c r="V486" s="50">
        <v>0.1678210878291479</v>
      </c>
      <c r="W486" s="50">
        <v>0.50252654517937145</v>
      </c>
      <c r="X486" s="50">
        <v>1.5015958376591497E-2</v>
      </c>
      <c r="Y486" s="50">
        <v>0.44309877189816854</v>
      </c>
      <c r="Z486" s="50">
        <v>0.28285572474226295</v>
      </c>
      <c r="AA486" s="50">
        <v>0.28877829284379386</v>
      </c>
      <c r="AB486" s="50">
        <v>0.19987241404148448</v>
      </c>
      <c r="AC486" s="50">
        <v>0.35567974915920841</v>
      </c>
      <c r="AD486" s="50">
        <v>0.14973228167724917</v>
      </c>
      <c r="AE486" s="50">
        <v>0.36847317356292675</v>
      </c>
      <c r="AF486" s="50">
        <v>0.67407767580049882</v>
      </c>
      <c r="AG486" s="50">
        <v>0.15050725551862351</v>
      </c>
      <c r="AH486" s="50">
        <v>0.37211924485899406</v>
      </c>
      <c r="AI486" s="50">
        <v>0.39662703254585441</v>
      </c>
    </row>
    <row r="487" spans="2:35" x14ac:dyDescent="0.25">
      <c r="B487" s="5"/>
      <c r="C487" s="7"/>
      <c r="D487" s="5"/>
      <c r="E487" s="21" t="s">
        <v>74</v>
      </c>
      <c r="F487" s="21">
        <v>0.37543829971899634</v>
      </c>
      <c r="G487" s="21">
        <v>4.0512898065276461</v>
      </c>
      <c r="H487" s="21">
        <v>2.4238501819499034</v>
      </c>
      <c r="I487" s="21">
        <v>1.4334410085368658</v>
      </c>
      <c r="J487" s="21">
        <v>6.3694314656453708</v>
      </c>
      <c r="K487" s="21">
        <v>3.5519222691005194</v>
      </c>
      <c r="L487" s="21">
        <v>1.53274680880859</v>
      </c>
      <c r="M487" s="21">
        <v>0.21019632498257629</v>
      </c>
      <c r="N487" s="21">
        <v>6.1863037426632683</v>
      </c>
      <c r="O487" s="21">
        <v>4.4713260009037228</v>
      </c>
      <c r="P487" s="21">
        <v>6.0752220774174335</v>
      </c>
      <c r="Q487" s="21">
        <v>1.5452206113627192</v>
      </c>
      <c r="R487" s="21">
        <v>2.436669966018445</v>
      </c>
      <c r="S487" s="21">
        <v>1.8619455609677886</v>
      </c>
      <c r="T487" s="21">
        <v>1.8275028821287644</v>
      </c>
      <c r="U487" s="21">
        <v>0.32616461953885439</v>
      </c>
      <c r="V487" s="21">
        <v>0.60345263789906467</v>
      </c>
      <c r="W487" s="21">
        <v>1.4707187606088441</v>
      </c>
      <c r="X487" s="21">
        <v>2.5183938667869037</v>
      </c>
      <c r="Y487" s="21">
        <v>5.7909138275030525</v>
      </c>
      <c r="Z487" s="21">
        <v>3.2780562957935304</v>
      </c>
      <c r="AA487" s="21">
        <v>0.1517884368728401</v>
      </c>
      <c r="AB487" s="21">
        <v>3.202618839377902</v>
      </c>
      <c r="AC487" s="21">
        <v>3.1023428567900315</v>
      </c>
      <c r="AD487" s="21">
        <v>4.5950860249740035</v>
      </c>
      <c r="AE487" s="21">
        <v>5.4655512600391205</v>
      </c>
      <c r="AF487" s="21">
        <v>2.657848082287761</v>
      </c>
      <c r="AG487" s="21">
        <v>5.3597622350517256</v>
      </c>
      <c r="AH487" s="21">
        <v>5.7882932529983435</v>
      </c>
      <c r="AI487" s="21">
        <v>3.1966105607483648</v>
      </c>
    </row>
    <row r="488" spans="2:35" x14ac:dyDescent="0.25">
      <c r="B488" s="5"/>
      <c r="C488" s="7"/>
      <c r="D488" s="5"/>
      <c r="E488" s="8" t="s">
        <v>73</v>
      </c>
      <c r="F488" s="8">
        <v>1</v>
      </c>
      <c r="G488" s="8">
        <v>1</v>
      </c>
      <c r="H488" s="8">
        <v>1</v>
      </c>
      <c r="I488" s="8">
        <v>1</v>
      </c>
      <c r="J488" s="8">
        <v>1</v>
      </c>
      <c r="K488" s="8">
        <v>1</v>
      </c>
      <c r="L488" s="8">
        <v>1</v>
      </c>
      <c r="M488" s="8">
        <v>1</v>
      </c>
      <c r="N488" s="8">
        <v>1</v>
      </c>
      <c r="O488" s="8">
        <v>1</v>
      </c>
      <c r="P488" s="8">
        <v>1</v>
      </c>
      <c r="Q488" s="8">
        <v>1</v>
      </c>
      <c r="R488" s="8">
        <v>1</v>
      </c>
      <c r="S488" s="8">
        <v>1</v>
      </c>
      <c r="T488" s="8">
        <v>1</v>
      </c>
      <c r="U488" s="8">
        <v>1</v>
      </c>
      <c r="V488" s="8">
        <v>1</v>
      </c>
      <c r="W488" s="8">
        <v>1</v>
      </c>
      <c r="X488" s="8">
        <v>1</v>
      </c>
      <c r="Y488" s="8">
        <v>1</v>
      </c>
      <c r="Z488" s="8">
        <v>1</v>
      </c>
      <c r="AA488" s="8">
        <v>1</v>
      </c>
      <c r="AB488" s="8">
        <v>1</v>
      </c>
      <c r="AC488" s="8">
        <v>1</v>
      </c>
      <c r="AD488" s="8">
        <v>1</v>
      </c>
      <c r="AE488" s="8">
        <v>1</v>
      </c>
      <c r="AF488" s="8">
        <v>1</v>
      </c>
      <c r="AG488" s="8">
        <v>1</v>
      </c>
      <c r="AH488" s="8">
        <v>1</v>
      </c>
      <c r="AI488" s="8">
        <v>1</v>
      </c>
    </row>
    <row r="489" spans="2:35" x14ac:dyDescent="0.25">
      <c r="B489" s="5"/>
      <c r="C489" s="7"/>
      <c r="D489" s="5"/>
      <c r="E489" s="5"/>
      <c r="F489" s="6"/>
      <c r="G489" s="6"/>
      <c r="H489" s="6"/>
      <c r="I489" s="6"/>
      <c r="J489" s="6"/>
      <c r="K489" s="6"/>
      <c r="L489" s="6"/>
      <c r="M489" s="6"/>
      <c r="N489" s="6"/>
      <c r="O489" s="6"/>
      <c r="P489" s="6"/>
      <c r="Q489" s="6"/>
      <c r="R489" s="6"/>
      <c r="S489" s="6"/>
      <c r="T489" s="6"/>
      <c r="U489" s="6"/>
      <c r="V489" s="6"/>
      <c r="W489" s="6"/>
      <c r="X489" s="6"/>
      <c r="Y489" s="6"/>
      <c r="Z489" s="6"/>
      <c r="AA489" s="6"/>
      <c r="AB489" s="6"/>
      <c r="AC489" s="6"/>
      <c r="AD489" s="6"/>
      <c r="AE489" s="6"/>
      <c r="AF489" s="6"/>
      <c r="AG489" s="6"/>
      <c r="AH489" s="6"/>
      <c r="AI489" s="6"/>
    </row>
    <row r="490" spans="2:35" x14ac:dyDescent="0.25">
      <c r="B490" s="5"/>
      <c r="C490" s="7"/>
      <c r="D490" s="5" t="s">
        <v>49</v>
      </c>
      <c r="E490" s="5" t="s">
        <v>67</v>
      </c>
      <c r="F490" s="6">
        <v>0.13888547099461301</v>
      </c>
      <c r="G490" s="6">
        <v>6.9567987538726866E-2</v>
      </c>
      <c r="H490" s="6">
        <v>0</v>
      </c>
      <c r="I490" s="6">
        <v>0</v>
      </c>
      <c r="J490" s="6">
        <v>0.10225448717479875</v>
      </c>
      <c r="K490" s="6">
        <v>0.12029272223722597</v>
      </c>
      <c r="L490" s="6">
        <v>0.24678716403945383</v>
      </c>
      <c r="M490" s="6">
        <v>7.8387001544867149E-2</v>
      </c>
      <c r="N490" s="6">
        <v>0.17127884229832582</v>
      </c>
      <c r="O490" s="6">
        <v>1.0999898646212035E-2</v>
      </c>
      <c r="P490" s="6">
        <v>7.7357374746857457E-2</v>
      </c>
      <c r="Q490" s="6">
        <v>0.16713024086751938</v>
      </c>
      <c r="R490" s="6">
        <v>0</v>
      </c>
      <c r="S490" s="6">
        <v>0</v>
      </c>
      <c r="T490" s="6">
        <v>0</v>
      </c>
      <c r="U490" s="6"/>
      <c r="V490" s="6">
        <v>0</v>
      </c>
      <c r="W490" s="6">
        <v>0</v>
      </c>
      <c r="X490" s="6">
        <v>9.8211008030503061E-2</v>
      </c>
      <c r="Y490" s="6">
        <v>1.2047207505975653E-2</v>
      </c>
      <c r="Z490" s="6">
        <v>0.19266792137474198</v>
      </c>
      <c r="AA490" s="6">
        <v>0.18741719815598892</v>
      </c>
      <c r="AB490" s="6">
        <v>0.20383827749099132</v>
      </c>
      <c r="AC490" s="6">
        <v>0.19318081769090972</v>
      </c>
      <c r="AD490" s="6">
        <v>0</v>
      </c>
      <c r="AE490" s="6">
        <v>0.12663416067478148</v>
      </c>
      <c r="AF490" s="6">
        <v>0.264386292359998</v>
      </c>
      <c r="AG490" s="6">
        <v>0.25873806455828352</v>
      </c>
      <c r="AH490" s="6">
        <v>6.3251015575795017E-2</v>
      </c>
      <c r="AI490" s="6">
        <v>0</v>
      </c>
    </row>
    <row r="491" spans="2:35" x14ac:dyDescent="0.25">
      <c r="B491" s="5"/>
      <c r="C491" s="7"/>
      <c r="D491" s="5"/>
      <c r="E491" s="5" t="s">
        <v>66</v>
      </c>
      <c r="F491" s="20">
        <v>1</v>
      </c>
      <c r="G491" s="20">
        <v>2</v>
      </c>
      <c r="H491" s="20">
        <v>0</v>
      </c>
      <c r="I491" s="20">
        <v>1</v>
      </c>
      <c r="J491" s="20">
        <v>0</v>
      </c>
      <c r="K491" s="20">
        <v>4</v>
      </c>
      <c r="L491" s="20">
        <v>2</v>
      </c>
      <c r="M491" s="20">
        <v>0</v>
      </c>
      <c r="N491" s="20">
        <v>4</v>
      </c>
      <c r="O491" s="20">
        <v>1</v>
      </c>
      <c r="P491" s="20">
        <v>3</v>
      </c>
      <c r="Q491" s="20">
        <v>2</v>
      </c>
      <c r="R491" s="20">
        <v>2</v>
      </c>
      <c r="S491" s="20">
        <v>1</v>
      </c>
      <c r="T491" s="20">
        <v>1</v>
      </c>
      <c r="U491" s="20"/>
      <c r="V491" s="20">
        <v>0</v>
      </c>
      <c r="W491" s="20">
        <v>0</v>
      </c>
      <c r="X491" s="20">
        <v>3</v>
      </c>
      <c r="Y491" s="20">
        <v>1</v>
      </c>
      <c r="Z491" s="20">
        <v>6</v>
      </c>
      <c r="AA491" s="20">
        <v>1</v>
      </c>
      <c r="AB491" s="20">
        <v>1</v>
      </c>
      <c r="AC491" s="20">
        <v>4</v>
      </c>
      <c r="AD491" s="20">
        <v>2</v>
      </c>
      <c r="AE491" s="20">
        <v>2</v>
      </c>
      <c r="AF491" s="20">
        <v>3</v>
      </c>
      <c r="AG491" s="20">
        <v>1</v>
      </c>
      <c r="AH491" s="20">
        <v>1</v>
      </c>
      <c r="AI491" s="20">
        <v>1</v>
      </c>
    </row>
    <row r="492" spans="2:35" x14ac:dyDescent="0.25">
      <c r="B492" s="5"/>
      <c r="C492" s="7"/>
      <c r="D492" s="5"/>
      <c r="E492" s="49" t="s">
        <v>68</v>
      </c>
      <c r="F492" s="50">
        <v>0.18994537542114628</v>
      </c>
      <c r="G492" s="50">
        <v>3.4796988481205684E-3</v>
      </c>
      <c r="H492" s="50">
        <v>1.8472320585290043E-2</v>
      </c>
      <c r="I492" s="50">
        <v>0.16655820296589616</v>
      </c>
      <c r="J492" s="50">
        <v>0.19594389327946593</v>
      </c>
      <c r="K492" s="50">
        <v>0.69210316486440093</v>
      </c>
      <c r="L492" s="50">
        <v>0.73904756281085737</v>
      </c>
      <c r="M492" s="50">
        <v>0.8380880381046768</v>
      </c>
      <c r="N492" s="50">
        <v>0.49189538809081745</v>
      </c>
      <c r="O492" s="50">
        <v>0.42849062823373762</v>
      </c>
      <c r="P492" s="50">
        <v>0.63813991462203334</v>
      </c>
      <c r="Q492" s="50">
        <v>0.47535325054579769</v>
      </c>
      <c r="R492" s="50">
        <v>0.74010703317935389</v>
      </c>
      <c r="S492" s="50">
        <v>0.39132556658693041</v>
      </c>
      <c r="T492" s="50">
        <v>0.47339624523074297</v>
      </c>
      <c r="U492" s="50"/>
      <c r="V492" s="50">
        <v>0</v>
      </c>
      <c r="W492" s="50">
        <v>0.105836320429967</v>
      </c>
      <c r="X492" s="50">
        <v>7.5896084483112095E-2</v>
      </c>
      <c r="Y492" s="50">
        <v>0.27058745870984779</v>
      </c>
      <c r="Z492" s="50">
        <v>0.24447888088550304</v>
      </c>
      <c r="AA492" s="50">
        <v>0.30236956650915875</v>
      </c>
      <c r="AB492" s="50">
        <v>0.45177930503405861</v>
      </c>
      <c r="AC492" s="50">
        <v>0.32177493449580752</v>
      </c>
      <c r="AD492" s="50">
        <v>0.56917724139025505</v>
      </c>
      <c r="AE492" s="50">
        <v>0.72058414187376041</v>
      </c>
      <c r="AF492" s="50">
        <v>0.15288171049757371</v>
      </c>
      <c r="AG492" s="50">
        <v>0.50686699942729641</v>
      </c>
      <c r="AH492" s="50">
        <v>0.36566446844117373</v>
      </c>
      <c r="AI492" s="50">
        <v>3.7402900964065483E-2</v>
      </c>
    </row>
    <row r="493" spans="2:35" x14ac:dyDescent="0.25">
      <c r="B493" s="5"/>
      <c r="C493" s="7"/>
      <c r="D493" s="5"/>
      <c r="E493" s="21" t="s">
        <v>74</v>
      </c>
      <c r="F493" s="21">
        <v>2.2618569214904234</v>
      </c>
      <c r="G493" s="21">
        <v>4.9835736626621925</v>
      </c>
      <c r="H493" s="21">
        <v>0</v>
      </c>
      <c r="I493" s="21">
        <v>0</v>
      </c>
      <c r="J493" s="21">
        <v>1.338090826985626</v>
      </c>
      <c r="K493" s="21">
        <v>4.235262962286547</v>
      </c>
      <c r="L493" s="21">
        <v>7.296853063887947</v>
      </c>
      <c r="M493" s="21">
        <v>5.8614388768150203</v>
      </c>
      <c r="N493" s="21">
        <v>2.392910510580589</v>
      </c>
      <c r="O493" s="21">
        <v>6.8827866979670809</v>
      </c>
      <c r="P493" s="21">
        <v>3.8702672060626071</v>
      </c>
      <c r="Q493" s="21">
        <v>8.9554743367105036</v>
      </c>
      <c r="R493" s="21">
        <v>0</v>
      </c>
      <c r="S493" s="21">
        <v>0</v>
      </c>
      <c r="T493" s="21">
        <v>0</v>
      </c>
      <c r="U493" s="21"/>
      <c r="V493" s="21">
        <v>0</v>
      </c>
      <c r="W493" s="21">
        <v>0</v>
      </c>
      <c r="X493" s="21">
        <v>3.2340170973154549</v>
      </c>
      <c r="Y493" s="21">
        <v>6.2581922835590076</v>
      </c>
      <c r="Z493" s="21">
        <v>2.0366948536471274</v>
      </c>
      <c r="AA493" s="21">
        <v>5.4834980756005374</v>
      </c>
      <c r="AB493" s="21">
        <v>1.2371829703382859</v>
      </c>
      <c r="AC493" s="21">
        <v>1.8260362726816943</v>
      </c>
      <c r="AD493" s="21">
        <v>0</v>
      </c>
      <c r="AE493" s="21">
        <v>6.4213856860024672</v>
      </c>
      <c r="AF493" s="21">
        <v>6.4679488586885814</v>
      </c>
      <c r="AG493" s="21">
        <v>5.0208997239981432</v>
      </c>
      <c r="AH493" s="21">
        <v>0.56335573110691861</v>
      </c>
      <c r="AI493" s="21">
        <v>0</v>
      </c>
    </row>
    <row r="494" spans="2:35" x14ac:dyDescent="0.25">
      <c r="B494" s="5"/>
      <c r="C494" s="7"/>
      <c r="D494" s="5"/>
      <c r="E494" s="8" t="s">
        <v>73</v>
      </c>
      <c r="F494" s="8">
        <v>1</v>
      </c>
      <c r="G494" s="8">
        <v>1</v>
      </c>
      <c r="H494" s="8">
        <v>1</v>
      </c>
      <c r="I494" s="8">
        <v>1</v>
      </c>
      <c r="J494" s="8">
        <v>1</v>
      </c>
      <c r="K494" s="8">
        <v>1</v>
      </c>
      <c r="L494" s="8">
        <v>1</v>
      </c>
      <c r="M494" s="8">
        <v>1</v>
      </c>
      <c r="N494" s="8">
        <v>0.8</v>
      </c>
      <c r="O494" s="8">
        <v>0.66666666666666696</v>
      </c>
      <c r="P494" s="8">
        <v>0.5</v>
      </c>
      <c r="Q494" s="8">
        <v>0.25</v>
      </c>
      <c r="R494" s="8">
        <v>0</v>
      </c>
      <c r="S494" s="8">
        <v>0</v>
      </c>
      <c r="T494" s="8">
        <v>0</v>
      </c>
      <c r="U494" s="8"/>
      <c r="V494" s="8"/>
      <c r="W494" s="8">
        <v>1</v>
      </c>
      <c r="X494" s="8">
        <v>1</v>
      </c>
      <c r="Y494" s="8">
        <v>1</v>
      </c>
      <c r="Z494" s="8">
        <v>1</v>
      </c>
      <c r="AA494" s="8">
        <v>1</v>
      </c>
      <c r="AB494" s="8">
        <v>1</v>
      </c>
      <c r="AC494" s="8">
        <v>1</v>
      </c>
      <c r="AD494" s="8">
        <v>1</v>
      </c>
      <c r="AE494" s="8">
        <v>1</v>
      </c>
      <c r="AF494" s="8">
        <v>1</v>
      </c>
      <c r="AG494" s="8">
        <v>1</v>
      </c>
      <c r="AH494" s="8">
        <v>0.66666666666666696</v>
      </c>
      <c r="AI494" s="8">
        <v>0.5</v>
      </c>
    </row>
    <row r="495" spans="2:35" x14ac:dyDescent="0.25">
      <c r="B495" s="5"/>
      <c r="C495" s="7"/>
      <c r="D495" s="5"/>
      <c r="E495" s="5"/>
      <c r="F495" s="6"/>
      <c r="G495" s="6"/>
      <c r="H495" s="6"/>
      <c r="I495" s="6"/>
      <c r="J495" s="6"/>
      <c r="K495" s="6"/>
      <c r="L495" s="6"/>
      <c r="M495" s="6"/>
      <c r="N495" s="6"/>
      <c r="O495" s="6"/>
      <c r="P495" s="6"/>
      <c r="Q495" s="6"/>
      <c r="R495" s="6"/>
      <c r="S495" s="6"/>
      <c r="T495" s="6"/>
      <c r="U495" s="6"/>
      <c r="V495" s="6"/>
      <c r="W495" s="6"/>
      <c r="X495" s="6"/>
      <c r="Y495" s="6"/>
      <c r="Z495" s="6"/>
      <c r="AA495" s="6"/>
      <c r="AB495" s="6"/>
      <c r="AC495" s="6"/>
      <c r="AD495" s="6"/>
      <c r="AE495" s="6"/>
      <c r="AF495" s="6"/>
      <c r="AG495" s="6"/>
      <c r="AH495" s="6"/>
      <c r="AI495" s="6"/>
    </row>
    <row r="496" spans="2:35" x14ac:dyDescent="0.25">
      <c r="B496" s="5"/>
      <c r="C496" s="7" t="s">
        <v>20</v>
      </c>
      <c r="D496" s="5" t="s">
        <v>51</v>
      </c>
      <c r="E496" s="5" t="s">
        <v>67</v>
      </c>
      <c r="F496" s="6">
        <v>0.11406000170697071</v>
      </c>
      <c r="G496" s="6">
        <v>1.5671284824108431E-2</v>
      </c>
      <c r="H496" s="6">
        <v>0.11312334759656169</v>
      </c>
      <c r="I496" s="6">
        <v>6.5083008557212108E-2</v>
      </c>
      <c r="J496" s="6">
        <v>0.10850944683755552</v>
      </c>
      <c r="K496" s="6">
        <v>4.6489689662140482E-2</v>
      </c>
      <c r="L496" s="6">
        <v>0.18605547400498251</v>
      </c>
      <c r="M496" s="6">
        <v>7.6919810788264487E-2</v>
      </c>
      <c r="N496" s="6">
        <v>0.1300595848743023</v>
      </c>
      <c r="O496" s="6">
        <v>7.3323532291839272E-2</v>
      </c>
      <c r="P496" s="6">
        <v>0.14341021048527045</v>
      </c>
      <c r="Q496" s="6">
        <v>0.11435267883676359</v>
      </c>
      <c r="R496" s="6">
        <v>6.8717550446249512E-2</v>
      </c>
      <c r="S496" s="6">
        <v>7.7756764758427063E-2</v>
      </c>
      <c r="T496" s="6">
        <v>8.0564321254285545E-2</v>
      </c>
      <c r="U496" s="6">
        <v>0.14500362747626722</v>
      </c>
      <c r="V496" s="6">
        <v>5.3286370918609341E-2</v>
      </c>
      <c r="W496" s="6">
        <v>0.18698357457903159</v>
      </c>
      <c r="X496" s="6">
        <v>0.16673141262825761</v>
      </c>
      <c r="Y496" s="6">
        <v>0.16205845732739624</v>
      </c>
      <c r="Z496" s="6">
        <v>4.3496903626898661E-2</v>
      </c>
      <c r="AA496" s="6">
        <v>0.19673432353143347</v>
      </c>
      <c r="AB496" s="6">
        <v>9.2851860844329989E-2</v>
      </c>
      <c r="AC496" s="6">
        <v>5.2301634827425794E-2</v>
      </c>
      <c r="AD496" s="6">
        <v>5.2645673445717682E-2</v>
      </c>
      <c r="AE496" s="6">
        <v>9.6943092305191658E-2</v>
      </c>
      <c r="AF496" s="6">
        <v>8.0858024797186234E-2</v>
      </c>
      <c r="AG496" s="6">
        <v>8.9120007484648156E-2</v>
      </c>
      <c r="AH496" s="6">
        <v>6.6767788645626408E-2</v>
      </c>
      <c r="AI496" s="6">
        <v>3.2973864712920568E-2</v>
      </c>
    </row>
    <row r="497" spans="2:35" x14ac:dyDescent="0.25">
      <c r="B497" s="5"/>
      <c r="C497" s="7"/>
      <c r="D497" s="5"/>
      <c r="E497" s="5" t="s">
        <v>66</v>
      </c>
      <c r="F497" s="20">
        <v>2</v>
      </c>
      <c r="G497" s="20">
        <v>4</v>
      </c>
      <c r="H497" s="20">
        <v>3</v>
      </c>
      <c r="I497" s="20">
        <v>4</v>
      </c>
      <c r="J497" s="20">
        <v>2</v>
      </c>
      <c r="K497" s="20">
        <v>3</v>
      </c>
      <c r="L497" s="20">
        <v>4</v>
      </c>
      <c r="M497" s="20">
        <v>2</v>
      </c>
      <c r="N497" s="20">
        <v>5</v>
      </c>
      <c r="O497" s="20">
        <v>0</v>
      </c>
      <c r="P497" s="20">
        <v>0</v>
      </c>
      <c r="Q497" s="20">
        <v>1</v>
      </c>
      <c r="R497" s="20">
        <v>2</v>
      </c>
      <c r="S497" s="20">
        <v>8</v>
      </c>
      <c r="T497" s="20">
        <v>4</v>
      </c>
      <c r="U497" s="20">
        <v>5</v>
      </c>
      <c r="V497" s="20">
        <v>6</v>
      </c>
      <c r="W497" s="20">
        <v>4</v>
      </c>
      <c r="X497" s="20">
        <v>3</v>
      </c>
      <c r="Y497" s="20">
        <v>3</v>
      </c>
      <c r="Z497" s="20">
        <v>6</v>
      </c>
      <c r="AA497" s="20">
        <v>6</v>
      </c>
      <c r="AB497" s="20">
        <v>1</v>
      </c>
      <c r="AC497" s="20">
        <v>3</v>
      </c>
      <c r="AD497" s="20">
        <v>5</v>
      </c>
      <c r="AE497" s="20">
        <v>10</v>
      </c>
      <c r="AF497" s="20">
        <v>5</v>
      </c>
      <c r="AG497" s="20">
        <v>7</v>
      </c>
      <c r="AH497" s="20">
        <v>8</v>
      </c>
      <c r="AI497" s="20">
        <v>4</v>
      </c>
    </row>
    <row r="498" spans="2:35" x14ac:dyDescent="0.25">
      <c r="B498" s="5"/>
      <c r="C498" s="7"/>
      <c r="D498" s="5"/>
      <c r="E498" s="49" t="s">
        <v>68</v>
      </c>
      <c r="F498" s="50">
        <v>6.2848231919154784E-2</v>
      </c>
      <c r="G498" s="50">
        <v>0.21685636509520792</v>
      </c>
      <c r="H498" s="50">
        <v>0.13833244576285481</v>
      </c>
      <c r="I498" s="50">
        <v>0.40424427372179617</v>
      </c>
      <c r="J498" s="50">
        <v>0.36651750388200566</v>
      </c>
      <c r="K498" s="50">
        <v>0.53137695538357188</v>
      </c>
      <c r="L498" s="50">
        <v>0.21924203120291358</v>
      </c>
      <c r="M498" s="50">
        <v>3.2506285260641178E-2</v>
      </c>
      <c r="N498" s="50">
        <v>0.46761433599847801</v>
      </c>
      <c r="O498" s="50">
        <v>0.53180537957825591</v>
      </c>
      <c r="P498" s="50">
        <v>0.20258127085333202</v>
      </c>
      <c r="Q498" s="50">
        <v>0.30699769193575877</v>
      </c>
      <c r="R498" s="50">
        <v>0.11200442365703557</v>
      </c>
      <c r="S498" s="50">
        <v>0.39542564293087668</v>
      </c>
      <c r="T498" s="50">
        <v>0.47086960862641336</v>
      </c>
      <c r="U498" s="50">
        <v>0.27719420006331424</v>
      </c>
      <c r="V498" s="50">
        <v>0.23869761396186959</v>
      </c>
      <c r="W498" s="50">
        <v>0.4698411293174673</v>
      </c>
      <c r="X498" s="50">
        <v>0.30387817691441688</v>
      </c>
      <c r="Y498" s="50">
        <v>0.3678442091289742</v>
      </c>
      <c r="Z498" s="50">
        <v>0.76990734703936503</v>
      </c>
      <c r="AA498" s="50">
        <v>0.52330838142359848</v>
      </c>
      <c r="AB498" s="50">
        <v>0.56130601730593821</v>
      </c>
      <c r="AC498" s="50">
        <v>0.75848878875053316</v>
      </c>
      <c r="AD498" s="50">
        <v>0.22094129013058561</v>
      </c>
      <c r="AE498" s="50">
        <v>8.6149160359534932E-2</v>
      </c>
      <c r="AF498" s="50">
        <v>0.62168052700831267</v>
      </c>
      <c r="AG498" s="50">
        <v>0.2513801913478052</v>
      </c>
      <c r="AH498" s="50">
        <v>0.12151754043520238</v>
      </c>
      <c r="AI498" s="50">
        <v>0.57311127332081335</v>
      </c>
    </row>
    <row r="499" spans="2:35" x14ac:dyDescent="0.25">
      <c r="B499" s="5"/>
      <c r="C499" s="7"/>
      <c r="D499" s="5"/>
      <c r="E499" s="21" t="s">
        <v>74</v>
      </c>
      <c r="F499" s="21">
        <v>2.2195362191175336</v>
      </c>
      <c r="G499" s="21">
        <v>0.74758975090687629</v>
      </c>
      <c r="H499" s="21">
        <v>3.7028463826673841</v>
      </c>
      <c r="I499" s="21">
        <v>6.159405588848478</v>
      </c>
      <c r="J499" s="21">
        <v>3.6879629336254491</v>
      </c>
      <c r="K499" s="21">
        <v>4.3765869691439274</v>
      </c>
      <c r="L499" s="21">
        <v>1.0384891474721627</v>
      </c>
      <c r="M499" s="21">
        <v>1.3259277732677348</v>
      </c>
      <c r="N499" s="21">
        <v>3.6397778859679724</v>
      </c>
      <c r="O499" s="21">
        <v>0.47879500457539653</v>
      </c>
      <c r="P499" s="21">
        <v>1.4910032280993912</v>
      </c>
      <c r="Q499" s="21">
        <v>3.260024905394229</v>
      </c>
      <c r="R499" s="21">
        <v>0.72793003980773718</v>
      </c>
      <c r="S499" s="21">
        <v>2.0497914624423159</v>
      </c>
      <c r="T499" s="21">
        <v>2.6182325964469837</v>
      </c>
      <c r="U499" s="21">
        <v>2.5110704642087498</v>
      </c>
      <c r="V499" s="21">
        <v>6.6073351370670457</v>
      </c>
      <c r="W499" s="21">
        <v>2.6039298760245151</v>
      </c>
      <c r="X499" s="21">
        <v>2.0103820709352793</v>
      </c>
      <c r="Y499" s="21">
        <v>5.1337132982525828</v>
      </c>
      <c r="Z499" s="21">
        <v>0.68366710966344235</v>
      </c>
      <c r="AA499" s="21">
        <v>0.87831339610507098</v>
      </c>
      <c r="AB499" s="21">
        <v>4.7859489552124836</v>
      </c>
      <c r="AC499" s="21">
        <v>5.9450841106045438</v>
      </c>
      <c r="AD499" s="21">
        <v>3.0058938820395382</v>
      </c>
      <c r="AE499" s="21">
        <v>3.6391116464392699</v>
      </c>
      <c r="AF499" s="21">
        <v>3.9662185414041029</v>
      </c>
      <c r="AG499" s="21">
        <v>5.505358275819705</v>
      </c>
      <c r="AH499" s="21">
        <v>6.8104818374836285</v>
      </c>
      <c r="AI499" s="21">
        <v>5.0390470603479498</v>
      </c>
    </row>
    <row r="500" spans="2:35" x14ac:dyDescent="0.25">
      <c r="B500" s="5"/>
      <c r="C500" s="7"/>
      <c r="D500" s="5"/>
      <c r="E500" s="8" t="s">
        <v>73</v>
      </c>
      <c r="F500" s="8">
        <v>1</v>
      </c>
      <c r="G500" s="8">
        <v>1</v>
      </c>
      <c r="H500" s="8">
        <v>1</v>
      </c>
      <c r="I500" s="8">
        <v>1</v>
      </c>
      <c r="J500" s="8">
        <v>1</v>
      </c>
      <c r="K500" s="8">
        <v>0.83333333333333304</v>
      </c>
      <c r="L500" s="8">
        <v>0.83333333333333304</v>
      </c>
      <c r="M500" s="8">
        <v>0.75</v>
      </c>
      <c r="N500" s="8">
        <v>0.83333333333333304</v>
      </c>
      <c r="O500" s="8">
        <v>1</v>
      </c>
      <c r="P500" s="8">
        <v>1</v>
      </c>
      <c r="Q500" s="8">
        <v>1</v>
      </c>
      <c r="R500" s="8">
        <v>1</v>
      </c>
      <c r="S500" s="8">
        <v>1</v>
      </c>
      <c r="T500" s="8">
        <v>1</v>
      </c>
      <c r="U500" s="8">
        <v>1</v>
      </c>
      <c r="V500" s="8">
        <v>1</v>
      </c>
      <c r="W500" s="8">
        <v>1</v>
      </c>
      <c r="X500" s="8">
        <v>1</v>
      </c>
      <c r="Y500" s="8">
        <v>1</v>
      </c>
      <c r="Z500" s="8">
        <v>1</v>
      </c>
      <c r="AA500" s="8">
        <v>1</v>
      </c>
      <c r="AB500" s="8">
        <v>1</v>
      </c>
      <c r="AC500" s="8">
        <v>1</v>
      </c>
      <c r="AD500" s="8">
        <v>1</v>
      </c>
      <c r="AE500" s="8">
        <v>1</v>
      </c>
      <c r="AF500" s="8">
        <v>1</v>
      </c>
      <c r="AG500" s="8">
        <v>1</v>
      </c>
      <c r="AH500" s="8">
        <v>1</v>
      </c>
      <c r="AI500" s="8">
        <v>1</v>
      </c>
    </row>
    <row r="501" spans="2:35" x14ac:dyDescent="0.25">
      <c r="B501" s="5"/>
      <c r="C501" s="7"/>
      <c r="D501" s="5"/>
      <c r="E501" s="5"/>
      <c r="F501" s="6"/>
      <c r="G501" s="6"/>
      <c r="H501" s="6"/>
      <c r="I501" s="6"/>
      <c r="J501" s="6"/>
      <c r="K501" s="6"/>
      <c r="L501" s="6"/>
      <c r="M501" s="6"/>
      <c r="N501" s="6"/>
      <c r="O501" s="6"/>
      <c r="P501" s="6"/>
      <c r="Q501" s="6"/>
      <c r="R501" s="6"/>
      <c r="S501" s="6"/>
      <c r="T501" s="6"/>
      <c r="U501" s="6"/>
      <c r="V501" s="6"/>
      <c r="W501" s="6"/>
      <c r="X501" s="6"/>
      <c r="Y501" s="6"/>
      <c r="Z501" s="6"/>
      <c r="AA501" s="6"/>
      <c r="AB501" s="6"/>
      <c r="AC501" s="6"/>
      <c r="AD501" s="6"/>
      <c r="AE501" s="6"/>
      <c r="AF501" s="6"/>
      <c r="AG501" s="6"/>
      <c r="AH501" s="6"/>
      <c r="AI501" s="6"/>
    </row>
    <row r="502" spans="2:35" x14ac:dyDescent="0.25">
      <c r="B502" s="5"/>
      <c r="C502" s="7"/>
      <c r="D502" s="5" t="s">
        <v>50</v>
      </c>
      <c r="E502" s="5" t="s">
        <v>67</v>
      </c>
      <c r="F502" s="6">
        <v>0.13134085640586607</v>
      </c>
      <c r="G502" s="6">
        <v>3.7256569828028291E-3</v>
      </c>
      <c r="H502" s="6">
        <v>0.174916247213903</v>
      </c>
      <c r="I502" s="6">
        <v>7.8595725759044208E-2</v>
      </c>
      <c r="J502" s="6">
        <v>2.2604650382789911E-2</v>
      </c>
      <c r="K502" s="6">
        <v>0.11366505353793067</v>
      </c>
      <c r="L502" s="6">
        <v>0.12845242996931189</v>
      </c>
      <c r="M502" s="6">
        <v>9.3894236312543969E-2</v>
      </c>
      <c r="N502" s="6">
        <v>5.0899045919538338E-2</v>
      </c>
      <c r="O502" s="6">
        <v>4.4950426088893131E-2</v>
      </c>
      <c r="P502" s="6">
        <v>0.16959306120680237</v>
      </c>
      <c r="Q502" s="6">
        <v>0.16480168619350263</v>
      </c>
      <c r="R502" s="6">
        <v>7.6517968205377263E-2</v>
      </c>
      <c r="S502" s="6">
        <v>2.3034311755025995E-2</v>
      </c>
      <c r="T502" s="6">
        <v>0.10222860443153435</v>
      </c>
      <c r="U502" s="6">
        <v>5.7124375002574647E-2</v>
      </c>
      <c r="V502" s="6">
        <v>0.18684109821683631</v>
      </c>
      <c r="W502" s="6">
        <v>0.10006905907603053</v>
      </c>
      <c r="X502" s="6">
        <v>0.22285515096087047</v>
      </c>
      <c r="Y502" s="6">
        <v>0.28081021862099975</v>
      </c>
      <c r="Z502" s="6">
        <v>9.2279168713153614E-2</v>
      </c>
      <c r="AA502" s="6">
        <v>8.1827441944390886E-3</v>
      </c>
      <c r="AB502" s="6">
        <v>0</v>
      </c>
      <c r="AC502" s="6">
        <v>0.2119979284503247</v>
      </c>
      <c r="AD502" s="6">
        <v>9.7967709003043968E-2</v>
      </c>
      <c r="AE502" s="6">
        <v>0.12087073036564028</v>
      </c>
      <c r="AF502" s="6">
        <v>0.15245391267306638</v>
      </c>
      <c r="AG502" s="6">
        <v>1.1602689349982981E-2</v>
      </c>
      <c r="AH502" s="6">
        <v>8.4901698549156662E-2</v>
      </c>
      <c r="AI502" s="6">
        <v>0.14000905166532387</v>
      </c>
    </row>
    <row r="503" spans="2:35" x14ac:dyDescent="0.25">
      <c r="B503" s="5"/>
      <c r="C503" s="7"/>
      <c r="D503" s="5"/>
      <c r="E503" s="5" t="s">
        <v>66</v>
      </c>
      <c r="F503" s="20">
        <v>2</v>
      </c>
      <c r="G503" s="20">
        <v>3</v>
      </c>
      <c r="H503" s="20">
        <v>5</v>
      </c>
      <c r="I503" s="20">
        <v>3</v>
      </c>
      <c r="J503" s="20">
        <v>3</v>
      </c>
      <c r="K503" s="20">
        <v>4</v>
      </c>
      <c r="L503" s="20">
        <v>0</v>
      </c>
      <c r="M503" s="20">
        <v>2</v>
      </c>
      <c r="N503" s="20">
        <v>5</v>
      </c>
      <c r="O503" s="20">
        <v>3</v>
      </c>
      <c r="P503" s="20">
        <v>3</v>
      </c>
      <c r="Q503" s="20">
        <v>3</v>
      </c>
      <c r="R503" s="20">
        <v>1</v>
      </c>
      <c r="S503" s="20">
        <v>3</v>
      </c>
      <c r="T503" s="20">
        <v>7</v>
      </c>
      <c r="U503" s="20">
        <v>5</v>
      </c>
      <c r="V503" s="20">
        <v>2</v>
      </c>
      <c r="W503" s="20">
        <v>6</v>
      </c>
      <c r="X503" s="20">
        <v>1</v>
      </c>
      <c r="Y503" s="20">
        <v>1</v>
      </c>
      <c r="Z503" s="20">
        <v>5</v>
      </c>
      <c r="AA503" s="20">
        <v>1</v>
      </c>
      <c r="AB503" s="20">
        <v>1</v>
      </c>
      <c r="AC503" s="20">
        <v>2</v>
      </c>
      <c r="AD503" s="20">
        <v>5</v>
      </c>
      <c r="AE503" s="20">
        <v>0</v>
      </c>
      <c r="AF503" s="20">
        <v>5</v>
      </c>
      <c r="AG503" s="20">
        <v>3</v>
      </c>
      <c r="AH503" s="20">
        <v>5</v>
      </c>
      <c r="AI503" s="20">
        <v>1</v>
      </c>
    </row>
    <row r="504" spans="2:35" x14ac:dyDescent="0.25">
      <c r="B504" s="5"/>
      <c r="C504" s="7"/>
      <c r="D504" s="5"/>
      <c r="E504" s="49" t="s">
        <v>68</v>
      </c>
      <c r="F504" s="50">
        <v>0.22305350407395322</v>
      </c>
      <c r="G504" s="50">
        <v>0.21888748450300202</v>
      </c>
      <c r="H504" s="50">
        <v>0.33621517834223141</v>
      </c>
      <c r="I504" s="50">
        <v>0.24206116020596455</v>
      </c>
      <c r="J504" s="50">
        <v>0.11920258436004774</v>
      </c>
      <c r="K504" s="50">
        <v>0.63151960783718997</v>
      </c>
      <c r="L504" s="50">
        <v>0.25838756196716317</v>
      </c>
      <c r="M504" s="50">
        <v>0.49710492132964912</v>
      </c>
      <c r="N504" s="50">
        <v>0.2311691367833785</v>
      </c>
      <c r="O504" s="50">
        <v>0.47127674186103796</v>
      </c>
      <c r="P504" s="50">
        <v>0.5594030064831107</v>
      </c>
      <c r="Q504" s="50">
        <v>9.2399404096051421E-2</v>
      </c>
      <c r="R504" s="50">
        <v>0.7173143310389235</v>
      </c>
      <c r="S504" s="50">
        <v>0.11854262295779734</v>
      </c>
      <c r="T504" s="50">
        <v>0.5038997652752516</v>
      </c>
      <c r="U504" s="50">
        <v>0.67712440956057185</v>
      </c>
      <c r="V504" s="50">
        <v>0.35214078627273132</v>
      </c>
      <c r="W504" s="50">
        <v>0.49889522631285926</v>
      </c>
      <c r="X504" s="50">
        <v>0.5506372028311759</v>
      </c>
      <c r="Y504" s="50">
        <v>0.27227366121453417</v>
      </c>
      <c r="Z504" s="50">
        <v>0.14088887768319103</v>
      </c>
      <c r="AA504" s="50">
        <v>0.2824451612686949</v>
      </c>
      <c r="AB504" s="50">
        <v>0.25734255732653183</v>
      </c>
      <c r="AC504" s="50">
        <v>0.10696808777621766</v>
      </c>
      <c r="AD504" s="50">
        <v>0.55331793629053339</v>
      </c>
      <c r="AE504" s="50">
        <v>0.33319760764407286</v>
      </c>
      <c r="AF504" s="50">
        <v>0.12868309259994565</v>
      </c>
      <c r="AG504" s="50">
        <v>0.65517866500952149</v>
      </c>
      <c r="AH504" s="50">
        <v>0.44043999576885101</v>
      </c>
      <c r="AI504" s="50">
        <v>0.3403288857398864</v>
      </c>
    </row>
    <row r="505" spans="2:35" x14ac:dyDescent="0.25">
      <c r="B505" s="5"/>
      <c r="C505" s="7"/>
      <c r="D505" s="5"/>
      <c r="E505" s="21" t="s">
        <v>74</v>
      </c>
      <c r="F505" s="21">
        <v>1.8412921669294975</v>
      </c>
      <c r="G505" s="21">
        <v>2.362722493199326</v>
      </c>
      <c r="H505" s="21">
        <v>6.1865492146602605</v>
      </c>
      <c r="I505" s="21">
        <v>0.55628315235483317</v>
      </c>
      <c r="J505" s="21">
        <v>5.3044184097850096</v>
      </c>
      <c r="K505" s="21">
        <v>2.9878486261583208</v>
      </c>
      <c r="L505" s="21">
        <v>1.9511512203324213</v>
      </c>
      <c r="M505" s="21">
        <v>2.53381521934618</v>
      </c>
      <c r="N505" s="21">
        <v>4.5594982170962561</v>
      </c>
      <c r="O505" s="21">
        <v>3.4372433854854476</v>
      </c>
      <c r="P505" s="21">
        <v>4.2651396107119641</v>
      </c>
      <c r="Q505" s="21">
        <v>4.8277328255575096</v>
      </c>
      <c r="R505" s="21">
        <v>3.1885237346250803</v>
      </c>
      <c r="S505" s="21">
        <v>1.3327971188773966</v>
      </c>
      <c r="T505" s="21">
        <v>0.36075073679232927</v>
      </c>
      <c r="U505" s="21">
        <v>1.4084294926957728</v>
      </c>
      <c r="V505" s="21">
        <v>2.314207883548236</v>
      </c>
      <c r="W505" s="21">
        <v>0.84525192535301685</v>
      </c>
      <c r="X505" s="21">
        <v>1.3073672643871548</v>
      </c>
      <c r="Y505" s="21">
        <v>4.2534097079964948</v>
      </c>
      <c r="Z505" s="21">
        <v>0.86171944822089841</v>
      </c>
      <c r="AA505" s="21">
        <v>5.8007574547290783</v>
      </c>
      <c r="AB505" s="21">
        <v>0</v>
      </c>
      <c r="AC505" s="21">
        <v>3.1503193860417378</v>
      </c>
      <c r="AD505" s="21">
        <v>3.1761583141251917</v>
      </c>
      <c r="AE505" s="21">
        <v>5.9197546351915449</v>
      </c>
      <c r="AF505" s="21">
        <v>3.9541797774532919</v>
      </c>
      <c r="AG505" s="21">
        <v>5.3493050331228709</v>
      </c>
      <c r="AH505" s="21">
        <v>0.37545916875815621</v>
      </c>
      <c r="AI505" s="21">
        <v>4.3584674375624202</v>
      </c>
    </row>
    <row r="506" spans="2:35" x14ac:dyDescent="0.25">
      <c r="B506" s="5"/>
      <c r="C506" s="7"/>
      <c r="D506" s="5"/>
      <c r="E506" s="8" t="s">
        <v>73</v>
      </c>
      <c r="F506" s="8">
        <v>1</v>
      </c>
      <c r="G506" s="8">
        <v>1</v>
      </c>
      <c r="H506" s="8">
        <v>1</v>
      </c>
      <c r="I506" s="8">
        <v>1</v>
      </c>
      <c r="J506" s="8">
        <v>1</v>
      </c>
      <c r="K506" s="8">
        <v>0.8</v>
      </c>
      <c r="L506" s="8">
        <v>0.8</v>
      </c>
      <c r="M506" s="8">
        <v>0.75</v>
      </c>
      <c r="N506" s="8">
        <v>0.83333333333333304</v>
      </c>
      <c r="O506" s="8">
        <v>1</v>
      </c>
      <c r="P506" s="8">
        <v>1</v>
      </c>
      <c r="Q506" s="8">
        <v>1</v>
      </c>
      <c r="R506" s="8">
        <v>1</v>
      </c>
      <c r="S506" s="8">
        <v>1</v>
      </c>
      <c r="T506" s="8">
        <v>1</v>
      </c>
      <c r="U506" s="8">
        <v>1</v>
      </c>
      <c r="V506" s="8">
        <v>1</v>
      </c>
      <c r="W506" s="8">
        <v>1</v>
      </c>
      <c r="X506" s="8">
        <v>1</v>
      </c>
      <c r="Y506" s="8">
        <v>1</v>
      </c>
      <c r="Z506" s="8">
        <v>1</v>
      </c>
      <c r="AA506" s="8">
        <v>1</v>
      </c>
      <c r="AB506" s="8">
        <v>1</v>
      </c>
      <c r="AC506" s="8">
        <v>1</v>
      </c>
      <c r="AD506" s="8">
        <v>1</v>
      </c>
      <c r="AE506" s="8">
        <v>1</v>
      </c>
      <c r="AF506" s="8">
        <v>1</v>
      </c>
      <c r="AG506" s="8">
        <v>1</v>
      </c>
      <c r="AH506" s="8">
        <v>1</v>
      </c>
      <c r="AI506" s="8">
        <v>1</v>
      </c>
    </row>
    <row r="507" spans="2:35" x14ac:dyDescent="0.25">
      <c r="B507" s="5"/>
      <c r="C507" s="7"/>
      <c r="D507" s="5"/>
      <c r="E507" s="5"/>
      <c r="F507" s="6"/>
      <c r="G507" s="6"/>
      <c r="H507" s="6"/>
      <c r="I507" s="6"/>
      <c r="J507" s="6"/>
      <c r="K507" s="6"/>
      <c r="L507" s="6"/>
      <c r="M507" s="6"/>
      <c r="N507" s="6"/>
      <c r="O507" s="6"/>
      <c r="P507" s="6"/>
      <c r="Q507" s="6"/>
      <c r="R507" s="6"/>
      <c r="S507" s="6"/>
      <c r="T507" s="6"/>
      <c r="U507" s="6"/>
      <c r="V507" s="6"/>
      <c r="W507" s="6"/>
      <c r="X507" s="6"/>
      <c r="Y507" s="6"/>
      <c r="Z507" s="6"/>
      <c r="AA507" s="6"/>
      <c r="AB507" s="6"/>
      <c r="AC507" s="6"/>
      <c r="AD507" s="6"/>
      <c r="AE507" s="6"/>
      <c r="AF507" s="6"/>
      <c r="AG507" s="6"/>
      <c r="AH507" s="6"/>
      <c r="AI507" s="6"/>
    </row>
    <row r="508" spans="2:35" x14ac:dyDescent="0.25">
      <c r="B508" s="5"/>
      <c r="C508" s="7"/>
      <c r="D508" s="5" t="s">
        <v>49</v>
      </c>
      <c r="E508" s="5" t="s">
        <v>67</v>
      </c>
      <c r="F508" s="6">
        <v>0</v>
      </c>
      <c r="G508" s="6">
        <v>0</v>
      </c>
      <c r="H508" s="6"/>
      <c r="I508" s="6">
        <v>0</v>
      </c>
      <c r="J508" s="6">
        <v>0</v>
      </c>
      <c r="K508" s="6">
        <v>0</v>
      </c>
      <c r="L508" s="6">
        <v>0</v>
      </c>
      <c r="M508" s="6"/>
      <c r="N508" s="6"/>
      <c r="O508" s="6"/>
      <c r="P508" s="6"/>
      <c r="Q508" s="6">
        <v>0</v>
      </c>
      <c r="R508" s="6">
        <v>0</v>
      </c>
      <c r="S508" s="6">
        <v>0</v>
      </c>
      <c r="T508" s="6">
        <v>0</v>
      </c>
      <c r="U508" s="6">
        <v>0</v>
      </c>
      <c r="V508" s="6">
        <v>0</v>
      </c>
      <c r="W508" s="6">
        <v>7.7291410816874864E-2</v>
      </c>
      <c r="X508" s="6">
        <v>8.9764253149074338E-2</v>
      </c>
      <c r="Y508" s="6">
        <v>0</v>
      </c>
      <c r="Z508" s="6">
        <v>0</v>
      </c>
      <c r="AA508" s="6">
        <v>0</v>
      </c>
      <c r="AB508" s="6">
        <v>0</v>
      </c>
      <c r="AC508" s="6">
        <v>0</v>
      </c>
      <c r="AD508" s="6">
        <v>0</v>
      </c>
      <c r="AE508" s="6">
        <v>0</v>
      </c>
      <c r="AF508" s="6">
        <v>0</v>
      </c>
      <c r="AG508" s="6">
        <v>0</v>
      </c>
      <c r="AH508" s="6">
        <v>0.13762002319885491</v>
      </c>
      <c r="AI508" s="6">
        <v>0</v>
      </c>
    </row>
    <row r="509" spans="2:35" x14ac:dyDescent="0.25">
      <c r="B509" s="5"/>
      <c r="C509" s="7"/>
      <c r="D509" s="5"/>
      <c r="E509" s="5" t="s">
        <v>66</v>
      </c>
      <c r="F509" s="20">
        <v>0</v>
      </c>
      <c r="G509" s="20">
        <v>0</v>
      </c>
      <c r="H509" s="20"/>
      <c r="I509" s="20">
        <v>0</v>
      </c>
      <c r="J509" s="20">
        <v>1</v>
      </c>
      <c r="K509" s="20">
        <v>0</v>
      </c>
      <c r="L509" s="20">
        <v>0</v>
      </c>
      <c r="M509" s="20"/>
      <c r="N509" s="20"/>
      <c r="O509" s="20"/>
      <c r="P509" s="20"/>
      <c r="Q509" s="20">
        <v>1</v>
      </c>
      <c r="R509" s="20">
        <v>1</v>
      </c>
      <c r="S509" s="20">
        <v>1</v>
      </c>
      <c r="T509" s="20">
        <v>1</v>
      </c>
      <c r="U509" s="20">
        <v>1</v>
      </c>
      <c r="V509" s="20">
        <v>1</v>
      </c>
      <c r="W509" s="20">
        <v>1</v>
      </c>
      <c r="X509" s="20">
        <v>0</v>
      </c>
      <c r="Y509" s="20">
        <v>1</v>
      </c>
      <c r="Z509" s="20">
        <v>0</v>
      </c>
      <c r="AA509" s="20">
        <v>1</v>
      </c>
      <c r="AB509" s="20">
        <v>1</v>
      </c>
      <c r="AC509" s="20">
        <v>2</v>
      </c>
      <c r="AD509" s="20">
        <v>1</v>
      </c>
      <c r="AE509" s="20">
        <v>0</v>
      </c>
      <c r="AF509" s="20">
        <v>1</v>
      </c>
      <c r="AG509" s="20">
        <v>0</v>
      </c>
      <c r="AH509" s="20">
        <v>2</v>
      </c>
      <c r="AI509" s="20">
        <v>2</v>
      </c>
    </row>
    <row r="510" spans="2:35" x14ac:dyDescent="0.25">
      <c r="B510" s="5"/>
      <c r="C510" s="7"/>
      <c r="D510" s="5"/>
      <c r="E510" s="49" t="s">
        <v>68</v>
      </c>
      <c r="F510" s="50">
        <v>0</v>
      </c>
      <c r="G510" s="50">
        <v>0</v>
      </c>
      <c r="H510" s="50"/>
      <c r="I510" s="50">
        <v>0.13625100075135366</v>
      </c>
      <c r="J510" s="50">
        <v>0.46649866235967063</v>
      </c>
      <c r="K510" s="50">
        <v>0.16265965721015396</v>
      </c>
      <c r="L510" s="50">
        <v>0.14593530407930111</v>
      </c>
      <c r="M510" s="50"/>
      <c r="N510" s="50"/>
      <c r="O510" s="50"/>
      <c r="P510" s="50"/>
      <c r="Q510" s="50">
        <v>0.48292154188661762</v>
      </c>
      <c r="R510" s="50">
        <v>0.3012573771124703</v>
      </c>
      <c r="S510" s="50">
        <v>0.18030145742494716</v>
      </c>
      <c r="T510" s="50">
        <v>0.20950533196817378</v>
      </c>
      <c r="U510" s="50">
        <v>8.3958382054043337E-2</v>
      </c>
      <c r="V510" s="50">
        <v>0.8772126253918755</v>
      </c>
      <c r="W510" s="50">
        <v>0.54621219552447431</v>
      </c>
      <c r="X510" s="50">
        <v>0.61076740344668312</v>
      </c>
      <c r="Y510" s="50">
        <v>0.20479463802929876</v>
      </c>
      <c r="Z510" s="50">
        <v>0.70343709589277548</v>
      </c>
      <c r="AA510" s="50">
        <v>0.69764724921563082</v>
      </c>
      <c r="AB510" s="50">
        <v>8.1600534397773372E-2</v>
      </c>
      <c r="AC510" s="50">
        <v>0.70497540505074019</v>
      </c>
      <c r="AD510" s="50">
        <v>0.27600945380073627</v>
      </c>
      <c r="AE510" s="50">
        <v>0.45683588820146903</v>
      </c>
      <c r="AF510" s="50">
        <v>0.39514925544465013</v>
      </c>
      <c r="AG510" s="50">
        <v>0.31778966954840665</v>
      </c>
      <c r="AH510" s="50">
        <v>0.93371408409596635</v>
      </c>
      <c r="AI510" s="50">
        <v>0.74373531744005972</v>
      </c>
    </row>
    <row r="511" spans="2:35" x14ac:dyDescent="0.25">
      <c r="B511" s="5"/>
      <c r="C511" s="7"/>
      <c r="D511" s="5"/>
      <c r="E511" s="21" t="s">
        <v>74</v>
      </c>
      <c r="F511" s="21">
        <v>0</v>
      </c>
      <c r="G511" s="21">
        <v>0</v>
      </c>
      <c r="H511" s="21"/>
      <c r="I511" s="21">
        <v>0</v>
      </c>
      <c r="J511" s="21">
        <v>0</v>
      </c>
      <c r="K511" s="21">
        <v>0</v>
      </c>
      <c r="L511" s="21">
        <v>0</v>
      </c>
      <c r="M511" s="21"/>
      <c r="N511" s="21"/>
      <c r="O511" s="21"/>
      <c r="P511" s="21"/>
      <c r="Q511" s="21">
        <v>0</v>
      </c>
      <c r="R511" s="21">
        <v>0</v>
      </c>
      <c r="S511" s="21">
        <v>0</v>
      </c>
      <c r="T511" s="21">
        <v>0</v>
      </c>
      <c r="U511" s="21">
        <v>0</v>
      </c>
      <c r="V511" s="21">
        <v>0</v>
      </c>
      <c r="W511" s="21">
        <v>5.0284222614720369</v>
      </c>
      <c r="X511" s="21">
        <v>3.9491081644992985</v>
      </c>
      <c r="Y511" s="21">
        <v>0</v>
      </c>
      <c r="Z511" s="21">
        <v>0</v>
      </c>
      <c r="AA511" s="21">
        <v>0</v>
      </c>
      <c r="AB511" s="21">
        <v>0</v>
      </c>
      <c r="AC511" s="21">
        <v>0</v>
      </c>
      <c r="AD511" s="21">
        <v>0</v>
      </c>
      <c r="AE511" s="21">
        <v>0</v>
      </c>
      <c r="AF511" s="21">
        <v>0</v>
      </c>
      <c r="AG511" s="21">
        <v>0</v>
      </c>
      <c r="AH511" s="21">
        <v>0.63636311690985348</v>
      </c>
      <c r="AI511" s="21">
        <v>0</v>
      </c>
    </row>
    <row r="512" spans="2:35" x14ac:dyDescent="0.25">
      <c r="B512" s="5"/>
      <c r="C512" s="7"/>
      <c r="D512" s="5"/>
      <c r="E512" s="8" t="s">
        <v>73</v>
      </c>
      <c r="F512" s="8"/>
      <c r="G512" s="8"/>
      <c r="H512" s="8"/>
      <c r="I512" s="8">
        <v>1</v>
      </c>
      <c r="J512" s="8">
        <v>1</v>
      </c>
      <c r="K512" s="8">
        <v>1</v>
      </c>
      <c r="L512" s="8">
        <v>1</v>
      </c>
      <c r="M512" s="8"/>
      <c r="N512" s="8"/>
      <c r="O512" s="8"/>
      <c r="P512" s="8"/>
      <c r="Q512" s="8">
        <v>1</v>
      </c>
      <c r="R512" s="8">
        <v>1</v>
      </c>
      <c r="S512" s="8">
        <v>1</v>
      </c>
      <c r="T512" s="8">
        <v>1</v>
      </c>
      <c r="U512" s="8">
        <v>1</v>
      </c>
      <c r="V512" s="8">
        <v>1</v>
      </c>
      <c r="W512" s="8">
        <v>1</v>
      </c>
      <c r="X512" s="8">
        <v>1</v>
      </c>
      <c r="Y512" s="8">
        <v>1</v>
      </c>
      <c r="Z512" s="8">
        <v>1</v>
      </c>
      <c r="AA512" s="8">
        <v>1</v>
      </c>
      <c r="AB512" s="8">
        <v>1</v>
      </c>
      <c r="AC512" s="8">
        <v>1</v>
      </c>
      <c r="AD512" s="8">
        <v>1</v>
      </c>
      <c r="AE512" s="8">
        <v>1</v>
      </c>
      <c r="AF512" s="8">
        <v>1</v>
      </c>
      <c r="AG512" s="8">
        <v>1</v>
      </c>
      <c r="AH512" s="8">
        <v>1</v>
      </c>
      <c r="AI512" s="8">
        <v>1</v>
      </c>
    </row>
    <row r="513" spans="2:35" x14ac:dyDescent="0.25">
      <c r="B513" s="5"/>
      <c r="C513" s="7"/>
      <c r="D513" s="5"/>
      <c r="E513" s="5"/>
      <c r="F513" s="6"/>
      <c r="G513" s="6"/>
      <c r="H513" s="6"/>
      <c r="I513" s="6"/>
      <c r="J513" s="6"/>
      <c r="K513" s="6"/>
      <c r="L513" s="6"/>
      <c r="M513" s="6"/>
      <c r="N513" s="6"/>
      <c r="O513" s="6"/>
      <c r="P513" s="6"/>
      <c r="Q513" s="6"/>
      <c r="R513" s="6"/>
      <c r="S513" s="6"/>
      <c r="T513" s="6"/>
      <c r="U513" s="6"/>
      <c r="V513" s="6"/>
      <c r="W513" s="6"/>
      <c r="X513" s="6"/>
      <c r="Y513" s="6"/>
      <c r="Z513" s="6"/>
      <c r="AA513" s="6"/>
      <c r="AB513" s="6"/>
      <c r="AC513" s="6"/>
      <c r="AD513" s="6"/>
      <c r="AE513" s="6"/>
      <c r="AF513" s="6"/>
      <c r="AG513" s="6"/>
      <c r="AH513" s="6"/>
      <c r="AI513" s="6"/>
    </row>
    <row r="514" spans="2:35" x14ac:dyDescent="0.25">
      <c r="B514" s="5"/>
      <c r="C514" s="7" t="s">
        <v>21</v>
      </c>
      <c r="D514" s="5" t="s">
        <v>51</v>
      </c>
      <c r="E514" s="5" t="s">
        <v>67</v>
      </c>
      <c r="F514" s="6">
        <v>0.12782832668868241</v>
      </c>
      <c r="G514" s="6">
        <v>0.1110912776692691</v>
      </c>
      <c r="H514" s="6">
        <v>5.3395404082666603E-2</v>
      </c>
      <c r="I514" s="6">
        <v>0.11596798844359321</v>
      </c>
      <c r="J514" s="6">
        <v>7.0710001885561327E-2</v>
      </c>
      <c r="K514" s="6">
        <v>0.12031679816593842</v>
      </c>
      <c r="L514" s="6">
        <v>3.9295621778419179E-2</v>
      </c>
      <c r="M514" s="6">
        <v>9.7268086147496227E-2</v>
      </c>
      <c r="N514" s="6">
        <v>6.512386139928511E-2</v>
      </c>
      <c r="O514" s="6">
        <v>1.9632078243457557E-2</v>
      </c>
      <c r="P514" s="6">
        <v>0.12966248209677947</v>
      </c>
      <c r="Q514" s="6">
        <v>0.16202367380465904</v>
      </c>
      <c r="R514" s="6">
        <v>4.9452299861750823E-3</v>
      </c>
      <c r="S514" s="6">
        <v>0.13053492660751592</v>
      </c>
      <c r="T514" s="6">
        <v>1.8495224803754637E-2</v>
      </c>
      <c r="U514" s="6">
        <v>0.14925516831091221</v>
      </c>
      <c r="V514" s="6">
        <v>0.1667444490448084</v>
      </c>
      <c r="W514" s="6">
        <v>1.4805317505617146E-2</v>
      </c>
      <c r="X514" s="6">
        <v>0.24760764919580699</v>
      </c>
      <c r="Y514" s="6">
        <v>0.14419567745488671</v>
      </c>
      <c r="Z514" s="6">
        <v>0.18128920163077239</v>
      </c>
      <c r="AA514" s="6">
        <v>5.6455942866987713E-2</v>
      </c>
      <c r="AB514" s="6">
        <v>0.13478241625353962</v>
      </c>
      <c r="AC514" s="6">
        <v>0.20015635044541688</v>
      </c>
      <c r="AD514" s="6">
        <v>0.20784205635338318</v>
      </c>
      <c r="AE514" s="6">
        <v>0.2325569472194863</v>
      </c>
      <c r="AF514" s="6">
        <v>0.17451084017945542</v>
      </c>
      <c r="AG514" s="6">
        <v>1.4413474596726402E-3</v>
      </c>
      <c r="AH514" s="6">
        <v>7.4866304378799986E-2</v>
      </c>
      <c r="AI514" s="6">
        <v>4.4704943570776895E-2</v>
      </c>
    </row>
    <row r="515" spans="2:35" x14ac:dyDescent="0.25">
      <c r="B515" s="5"/>
      <c r="C515" s="7"/>
      <c r="D515" s="5"/>
      <c r="E515" s="5" t="s">
        <v>66</v>
      </c>
      <c r="F515" s="20">
        <v>7</v>
      </c>
      <c r="G515" s="20">
        <v>9</v>
      </c>
      <c r="H515" s="20">
        <v>1</v>
      </c>
      <c r="I515" s="20">
        <v>3</v>
      </c>
      <c r="J515" s="20">
        <v>4</v>
      </c>
      <c r="K515" s="20">
        <v>1</v>
      </c>
      <c r="L515" s="20">
        <v>1</v>
      </c>
      <c r="M515" s="20">
        <v>4</v>
      </c>
      <c r="N515" s="20">
        <v>2</v>
      </c>
      <c r="O515" s="20">
        <v>6</v>
      </c>
      <c r="P515" s="20">
        <v>1</v>
      </c>
      <c r="Q515" s="20">
        <v>4</v>
      </c>
      <c r="R515" s="20">
        <v>0</v>
      </c>
      <c r="S515" s="20">
        <v>0</v>
      </c>
      <c r="T515" s="20">
        <v>5</v>
      </c>
      <c r="U515" s="20">
        <v>4</v>
      </c>
      <c r="V515" s="20">
        <v>3</v>
      </c>
      <c r="W515" s="20">
        <v>2</v>
      </c>
      <c r="X515" s="20">
        <v>13</v>
      </c>
      <c r="Y515" s="20">
        <v>6</v>
      </c>
      <c r="Z515" s="20">
        <v>16</v>
      </c>
      <c r="AA515" s="20">
        <v>11</v>
      </c>
      <c r="AB515" s="20">
        <v>4</v>
      </c>
      <c r="AC515" s="20">
        <v>13</v>
      </c>
      <c r="AD515" s="20">
        <v>3</v>
      </c>
      <c r="AE515" s="20">
        <v>13</v>
      </c>
      <c r="AF515" s="20">
        <v>15</v>
      </c>
      <c r="AG515" s="20">
        <v>15</v>
      </c>
      <c r="AH515" s="20">
        <v>10</v>
      </c>
      <c r="AI515" s="20">
        <v>9</v>
      </c>
    </row>
    <row r="516" spans="2:35" x14ac:dyDescent="0.25">
      <c r="B516" s="5"/>
      <c r="C516" s="7"/>
      <c r="D516" s="5"/>
      <c r="E516" s="49" t="s">
        <v>68</v>
      </c>
      <c r="F516" s="50">
        <v>0.4649382723889911</v>
      </c>
      <c r="G516" s="50">
        <v>0.23362529256722586</v>
      </c>
      <c r="H516" s="50">
        <v>4.1928263008679471E-3</v>
      </c>
      <c r="I516" s="50">
        <v>0.34321624661905453</v>
      </c>
      <c r="J516" s="50">
        <v>0.40403806054520086</v>
      </c>
      <c r="K516" s="50">
        <v>0.50033270704752764</v>
      </c>
      <c r="L516" s="50">
        <v>0.18839039784342415</v>
      </c>
      <c r="M516" s="50">
        <v>0.40728672217665879</v>
      </c>
      <c r="N516" s="50">
        <v>0.21394102579479041</v>
      </c>
      <c r="O516" s="50">
        <v>0.14652400986193514</v>
      </c>
      <c r="P516" s="50">
        <v>0.12281883951561302</v>
      </c>
      <c r="Q516" s="50">
        <v>0.32952276541427805</v>
      </c>
      <c r="R516" s="50">
        <v>8.8579420611848494E-3</v>
      </c>
      <c r="S516" s="50">
        <v>0.63288415775657381</v>
      </c>
      <c r="T516" s="50">
        <v>0.50904285182291309</v>
      </c>
      <c r="U516" s="50">
        <v>0.13131250577260689</v>
      </c>
      <c r="V516" s="50">
        <v>0.44312029687243348</v>
      </c>
      <c r="W516" s="50">
        <v>0.66393166071688114</v>
      </c>
      <c r="X516" s="50">
        <v>0.35914297487171143</v>
      </c>
      <c r="Y516" s="50">
        <v>0.56347595717993493</v>
      </c>
      <c r="Z516" s="50">
        <v>0.88149469603194275</v>
      </c>
      <c r="AA516" s="50">
        <v>0.23462445019981187</v>
      </c>
      <c r="AB516" s="50">
        <v>0.57408344209141438</v>
      </c>
      <c r="AC516" s="50">
        <v>0.1378293992180383</v>
      </c>
      <c r="AD516" s="50">
        <v>0.12945713425326319</v>
      </c>
      <c r="AE516" s="50">
        <v>0.60126653653843876</v>
      </c>
      <c r="AF516" s="50">
        <v>0.82421447491160649</v>
      </c>
      <c r="AG516" s="50">
        <v>0.64744820925545232</v>
      </c>
      <c r="AH516" s="50">
        <v>8.7324514706656212E-2</v>
      </c>
      <c r="AI516" s="50">
        <v>0.10233998286766588</v>
      </c>
    </row>
    <row r="517" spans="2:35" x14ac:dyDescent="0.25">
      <c r="B517" s="5"/>
      <c r="C517" s="7"/>
      <c r="D517" s="5"/>
      <c r="E517" s="21" t="s">
        <v>74</v>
      </c>
      <c r="F517" s="21">
        <v>6.9203622394820341</v>
      </c>
      <c r="G517" s="21">
        <v>6.3304738768561579</v>
      </c>
      <c r="H517" s="21">
        <v>2.1608417282816581</v>
      </c>
      <c r="I517" s="21">
        <v>5.0050489422517801</v>
      </c>
      <c r="J517" s="21">
        <v>6.1934969076969928</v>
      </c>
      <c r="K517" s="21">
        <v>2.6629710734828675</v>
      </c>
      <c r="L517" s="21">
        <v>5.7698306880300123</v>
      </c>
      <c r="M517" s="21">
        <v>4.0699972489358052</v>
      </c>
      <c r="N517" s="21">
        <v>1.3882016784859146</v>
      </c>
      <c r="O517" s="21">
        <v>1.7918347948331534</v>
      </c>
      <c r="P517" s="21">
        <v>6.0550249193308519</v>
      </c>
      <c r="Q517" s="21">
        <v>5.61922033468249</v>
      </c>
      <c r="R517" s="21">
        <v>4.7877724759119351</v>
      </c>
      <c r="S517" s="21">
        <v>0.71591735461223749</v>
      </c>
      <c r="T517" s="21">
        <v>0.89444318621179442</v>
      </c>
      <c r="U517" s="21">
        <v>5.9346652298566394</v>
      </c>
      <c r="V517" s="21">
        <v>5.5149101114509964</v>
      </c>
      <c r="W517" s="21">
        <v>7.8529746748306484E-2</v>
      </c>
      <c r="X517" s="21">
        <v>2.5183299528258885</v>
      </c>
      <c r="Y517" s="21">
        <v>2.6588216485943388</v>
      </c>
      <c r="Z517" s="21">
        <v>5.7816910781018214</v>
      </c>
      <c r="AA517" s="21">
        <v>0.65162397884818279</v>
      </c>
      <c r="AB517" s="21">
        <v>4.5572098371456908</v>
      </c>
      <c r="AC517" s="21">
        <v>5.1142415873286327</v>
      </c>
      <c r="AD517" s="21">
        <v>2.9641110296798341</v>
      </c>
      <c r="AE517" s="21">
        <v>0.43558916831076128</v>
      </c>
      <c r="AF517" s="21">
        <v>1.1252327563091411</v>
      </c>
      <c r="AG517" s="21">
        <v>0.37148583594257972</v>
      </c>
      <c r="AH517" s="21">
        <v>4.4762230387110371</v>
      </c>
      <c r="AI517" s="21">
        <v>1.4027679775981157</v>
      </c>
    </row>
    <row r="518" spans="2:35" x14ac:dyDescent="0.25">
      <c r="B518" s="5"/>
      <c r="C518" s="7"/>
      <c r="D518" s="5"/>
      <c r="E518" s="8" t="s">
        <v>73</v>
      </c>
      <c r="F518" s="8">
        <v>1</v>
      </c>
      <c r="G518" s="8">
        <v>1</v>
      </c>
      <c r="H518" s="8">
        <v>1</v>
      </c>
      <c r="I518" s="8">
        <v>1</v>
      </c>
      <c r="J518" s="8">
        <v>1</v>
      </c>
      <c r="K518" s="8">
        <v>1</v>
      </c>
      <c r="L518" s="8">
        <v>1</v>
      </c>
      <c r="M518" s="8">
        <v>1</v>
      </c>
      <c r="N518" s="8">
        <v>1</v>
      </c>
      <c r="O518" s="8">
        <v>1</v>
      </c>
      <c r="P518" s="8">
        <v>1</v>
      </c>
      <c r="Q518" s="8">
        <v>1</v>
      </c>
      <c r="R518" s="8">
        <v>1</v>
      </c>
      <c r="S518" s="8">
        <v>1</v>
      </c>
      <c r="T518" s="8">
        <v>1</v>
      </c>
      <c r="U518" s="8">
        <v>1</v>
      </c>
      <c r="V518" s="8">
        <v>1</v>
      </c>
      <c r="W518" s="8">
        <v>1</v>
      </c>
      <c r="X518" s="8">
        <v>1</v>
      </c>
      <c r="Y518" s="8">
        <v>1</v>
      </c>
      <c r="Z518" s="8">
        <v>0.9</v>
      </c>
      <c r="AA518" s="8">
        <v>0.88888888888888895</v>
      </c>
      <c r="AB518" s="8">
        <v>0.89473684210526305</v>
      </c>
      <c r="AC518" s="8">
        <v>0.89473684210526305</v>
      </c>
      <c r="AD518" s="8">
        <v>1</v>
      </c>
      <c r="AE518" s="8">
        <v>1</v>
      </c>
      <c r="AF518" s="8">
        <v>1</v>
      </c>
      <c r="AG518" s="8">
        <v>1</v>
      </c>
      <c r="AH518" s="8">
        <v>1</v>
      </c>
      <c r="AI518" s="8">
        <v>1</v>
      </c>
    </row>
    <row r="519" spans="2:35" x14ac:dyDescent="0.25">
      <c r="B519" s="5"/>
      <c r="C519" s="7"/>
      <c r="D519" s="5"/>
      <c r="E519" s="5"/>
      <c r="F519" s="6"/>
      <c r="G519" s="6"/>
      <c r="H519" s="6"/>
      <c r="I519" s="6"/>
      <c r="J519" s="6"/>
      <c r="K519" s="6"/>
      <c r="L519" s="6"/>
      <c r="M519" s="6"/>
      <c r="N519" s="6"/>
      <c r="O519" s="6"/>
      <c r="P519" s="6"/>
      <c r="Q519" s="6"/>
      <c r="R519" s="6"/>
      <c r="S519" s="6"/>
      <c r="T519" s="6"/>
      <c r="U519" s="6"/>
      <c r="V519" s="6"/>
      <c r="W519" s="6"/>
      <c r="X519" s="6"/>
      <c r="Y519" s="6"/>
      <c r="Z519" s="6"/>
      <c r="AA519" s="6"/>
      <c r="AB519" s="6"/>
      <c r="AC519" s="6"/>
      <c r="AD519" s="6"/>
      <c r="AE519" s="6"/>
      <c r="AF519" s="6"/>
      <c r="AG519" s="6"/>
      <c r="AH519" s="6"/>
      <c r="AI519" s="6"/>
    </row>
    <row r="520" spans="2:35" x14ac:dyDescent="0.25">
      <c r="B520" s="5"/>
      <c r="C520" s="7"/>
      <c r="D520" s="5" t="s">
        <v>50</v>
      </c>
      <c r="E520" s="5" t="s">
        <v>67</v>
      </c>
      <c r="F520" s="6">
        <v>3.0480274141230931E-2</v>
      </c>
      <c r="G520" s="6">
        <v>0.14095133765067977</v>
      </c>
      <c r="H520" s="6">
        <v>2.7984906771651268E-2</v>
      </c>
      <c r="I520" s="6">
        <v>0.11059361631623517</v>
      </c>
      <c r="J520" s="6">
        <v>0</v>
      </c>
      <c r="K520" s="6">
        <v>0</v>
      </c>
      <c r="L520" s="6">
        <v>0</v>
      </c>
      <c r="M520" s="6">
        <v>5.6607799039629432E-2</v>
      </c>
      <c r="N520" s="6">
        <v>0.1298476704050841</v>
      </c>
      <c r="O520" s="6">
        <v>0.15815393286711793</v>
      </c>
      <c r="P520" s="6">
        <v>8.7322730393019313E-2</v>
      </c>
      <c r="Q520" s="6">
        <v>0.1515967928695863</v>
      </c>
      <c r="R520" s="6">
        <v>3.2590294567593818E-2</v>
      </c>
      <c r="S520" s="6">
        <v>8.1688679100668363E-2</v>
      </c>
      <c r="T520" s="6">
        <v>0.18638867070558704</v>
      </c>
      <c r="U520" s="6">
        <v>0.1099785256868432</v>
      </c>
      <c r="V520" s="6">
        <v>0.20355564978775587</v>
      </c>
      <c r="W520" s="6">
        <v>0.16887567807614595</v>
      </c>
      <c r="X520" s="6">
        <v>4.472605263533669E-3</v>
      </c>
      <c r="Y520" s="6">
        <v>0.12231519063923557</v>
      </c>
      <c r="Z520" s="6">
        <v>0.28042801472610185</v>
      </c>
      <c r="AA520" s="6">
        <v>0.24429414901175658</v>
      </c>
      <c r="AB520" s="6">
        <v>0.2532522840787535</v>
      </c>
      <c r="AC520" s="6">
        <v>0.1643319416202029</v>
      </c>
      <c r="AD520" s="6">
        <v>9.1354970320943821E-2</v>
      </c>
      <c r="AE520" s="6">
        <v>3.0956639334527709E-2</v>
      </c>
      <c r="AF520" s="6">
        <v>4.5373406321924305E-2</v>
      </c>
      <c r="AG520" s="6">
        <v>6.3704467634612572E-2</v>
      </c>
      <c r="AH520" s="6">
        <v>0.10261586964952696</v>
      </c>
      <c r="AI520" s="6">
        <v>0.10323918038652435</v>
      </c>
    </row>
    <row r="521" spans="2:35" x14ac:dyDescent="0.25">
      <c r="B521" s="5"/>
      <c r="C521" s="7"/>
      <c r="D521" s="5"/>
      <c r="E521" s="5" t="s">
        <v>66</v>
      </c>
      <c r="F521" s="20">
        <v>0</v>
      </c>
      <c r="G521" s="20">
        <v>3</v>
      </c>
      <c r="H521" s="20">
        <v>4</v>
      </c>
      <c r="I521" s="20">
        <v>1</v>
      </c>
      <c r="J521" s="20">
        <v>0</v>
      </c>
      <c r="K521" s="20">
        <v>2</v>
      </c>
      <c r="L521" s="20">
        <v>1</v>
      </c>
      <c r="M521" s="20">
        <v>3</v>
      </c>
      <c r="N521" s="20">
        <v>2</v>
      </c>
      <c r="O521" s="20">
        <v>1</v>
      </c>
      <c r="P521" s="20">
        <v>3</v>
      </c>
      <c r="Q521" s="20">
        <v>2</v>
      </c>
      <c r="R521" s="20">
        <v>3</v>
      </c>
      <c r="S521" s="20">
        <v>3</v>
      </c>
      <c r="T521" s="20">
        <v>1</v>
      </c>
      <c r="U521" s="20">
        <v>4</v>
      </c>
      <c r="V521" s="20">
        <v>2</v>
      </c>
      <c r="W521" s="20">
        <v>3</v>
      </c>
      <c r="X521" s="20">
        <v>11</v>
      </c>
      <c r="Y521" s="20">
        <v>4</v>
      </c>
      <c r="Z521" s="20">
        <v>2</v>
      </c>
      <c r="AA521" s="20">
        <v>7</v>
      </c>
      <c r="AB521" s="20">
        <v>11</v>
      </c>
      <c r="AC521" s="20">
        <v>3</v>
      </c>
      <c r="AD521" s="20">
        <v>6</v>
      </c>
      <c r="AE521" s="20">
        <v>1</v>
      </c>
      <c r="AF521" s="20">
        <v>4</v>
      </c>
      <c r="AG521" s="20">
        <v>2</v>
      </c>
      <c r="AH521" s="20">
        <v>2</v>
      </c>
      <c r="AI521" s="20">
        <v>8</v>
      </c>
    </row>
    <row r="522" spans="2:35" x14ac:dyDescent="0.25">
      <c r="B522" s="5"/>
      <c r="C522" s="7"/>
      <c r="D522" s="5"/>
      <c r="E522" s="49" t="s">
        <v>68</v>
      </c>
      <c r="F522" s="50">
        <v>5.757823970258534E-2</v>
      </c>
      <c r="G522" s="50">
        <v>0.36070013243698457</v>
      </c>
      <c r="H522" s="50">
        <v>0.42340449567890459</v>
      </c>
      <c r="I522" s="50">
        <v>0.32651995297079062</v>
      </c>
      <c r="J522" s="50">
        <v>0.39858783932844727</v>
      </c>
      <c r="K522" s="50">
        <v>0.37508776875266986</v>
      </c>
      <c r="L522" s="50">
        <v>0.5452031232977933</v>
      </c>
      <c r="M522" s="50">
        <v>0.22964213446338674</v>
      </c>
      <c r="N522" s="50">
        <v>0.50569973682684799</v>
      </c>
      <c r="O522" s="50">
        <v>0.47564173588455438</v>
      </c>
      <c r="P522" s="50">
        <v>0.34911421448379404</v>
      </c>
      <c r="Q522" s="50">
        <v>0.33974982845368623</v>
      </c>
      <c r="R522" s="50">
        <v>0.23385187425169832</v>
      </c>
      <c r="S522" s="50">
        <v>1.3512382013671017E-2</v>
      </c>
      <c r="T522" s="50">
        <v>0.5095621364654348</v>
      </c>
      <c r="U522" s="50">
        <v>0.18361261323795802</v>
      </c>
      <c r="V522" s="50">
        <v>0.74420283667713194</v>
      </c>
      <c r="W522" s="50">
        <v>0.41926882308331465</v>
      </c>
      <c r="X522" s="50">
        <v>7.2887047300763133E-2</v>
      </c>
      <c r="Y522" s="50">
        <v>0.56194437333383951</v>
      </c>
      <c r="Z522" s="50">
        <v>0.35255855733187036</v>
      </c>
      <c r="AA522" s="50">
        <v>0.77195947946265375</v>
      </c>
      <c r="AB522" s="50">
        <v>0.18442364010663637</v>
      </c>
      <c r="AC522" s="50">
        <v>0.14824536436214097</v>
      </c>
      <c r="AD522" s="50">
        <v>0.76104739689868417</v>
      </c>
      <c r="AE522" s="50">
        <v>0.32818708949311021</v>
      </c>
      <c r="AF522" s="50">
        <v>0.71575899629923323</v>
      </c>
      <c r="AG522" s="50">
        <v>5.6757834485209159E-3</v>
      </c>
      <c r="AH522" s="50">
        <v>0.17568859665675449</v>
      </c>
      <c r="AI522" s="50">
        <v>0.3250503113372703</v>
      </c>
    </row>
    <row r="523" spans="2:35" x14ac:dyDescent="0.25">
      <c r="B523" s="5"/>
      <c r="C523" s="7"/>
      <c r="D523" s="5"/>
      <c r="E523" s="21" t="s">
        <v>74</v>
      </c>
      <c r="F523" s="21">
        <v>1.1560625195161184E-2</v>
      </c>
      <c r="G523" s="21">
        <v>4.9989506285779566</v>
      </c>
      <c r="H523" s="21">
        <v>5.7454923881610922</v>
      </c>
      <c r="I523" s="21">
        <v>5.7864018011309657</v>
      </c>
      <c r="J523" s="21">
        <v>0</v>
      </c>
      <c r="K523" s="21">
        <v>0</v>
      </c>
      <c r="L523" s="21">
        <v>0</v>
      </c>
      <c r="M523" s="21">
        <v>3.3141485832855908</v>
      </c>
      <c r="N523" s="21">
        <v>2.0296123453420987</v>
      </c>
      <c r="O523" s="21">
        <v>6.0979680516763795</v>
      </c>
      <c r="P523" s="21">
        <v>5.5863720513154131</v>
      </c>
      <c r="Q523" s="21">
        <v>3.5463878646144789</v>
      </c>
      <c r="R523" s="21">
        <v>1.4658635448717763</v>
      </c>
      <c r="S523" s="21">
        <v>3.7921887883828003</v>
      </c>
      <c r="T523" s="21">
        <v>3.941102661890187</v>
      </c>
      <c r="U523" s="21">
        <v>4.9439933022356852</v>
      </c>
      <c r="V523" s="21">
        <v>1.2356480705765882</v>
      </c>
      <c r="W523" s="21">
        <v>0.82015173443951128</v>
      </c>
      <c r="X523" s="21">
        <v>2.8969376108864138</v>
      </c>
      <c r="Y523" s="21">
        <v>5.0597873261338169</v>
      </c>
      <c r="Z523" s="21">
        <v>5.0216044305134577</v>
      </c>
      <c r="AA523" s="21">
        <v>6.945406190994964</v>
      </c>
      <c r="AB523" s="21">
        <v>2.354092609742279</v>
      </c>
      <c r="AC523" s="21">
        <v>0.41731324345084864</v>
      </c>
      <c r="AD523" s="21">
        <v>5.2861937217482202</v>
      </c>
      <c r="AE523" s="21">
        <v>4.7645154506702765</v>
      </c>
      <c r="AF523" s="21">
        <v>4.7527162124507516</v>
      </c>
      <c r="AG523" s="21">
        <v>0.66464980831518139</v>
      </c>
      <c r="AH523" s="21">
        <v>1.3063235611824182</v>
      </c>
      <c r="AI523" s="21">
        <v>1.6227746299616979</v>
      </c>
    </row>
    <row r="524" spans="2:35" x14ac:dyDescent="0.25">
      <c r="B524" s="5"/>
      <c r="C524" s="7"/>
      <c r="D524" s="5"/>
      <c r="E524" s="8" t="s">
        <v>73</v>
      </c>
      <c r="F524" s="8">
        <v>1</v>
      </c>
      <c r="G524" s="8">
        <v>1</v>
      </c>
      <c r="H524" s="8">
        <v>1</v>
      </c>
      <c r="I524" s="8">
        <v>1</v>
      </c>
      <c r="J524" s="8">
        <v>1</v>
      </c>
      <c r="K524" s="8">
        <v>1</v>
      </c>
      <c r="L524" s="8">
        <v>1</v>
      </c>
      <c r="M524" s="8">
        <v>1</v>
      </c>
      <c r="N524" s="8">
        <v>1</v>
      </c>
      <c r="O524" s="8">
        <v>1</v>
      </c>
      <c r="P524" s="8">
        <v>1</v>
      </c>
      <c r="Q524" s="8">
        <v>1</v>
      </c>
      <c r="R524" s="8">
        <v>1</v>
      </c>
      <c r="S524" s="8">
        <v>1</v>
      </c>
      <c r="T524" s="8">
        <v>1</v>
      </c>
      <c r="U524" s="8">
        <v>1</v>
      </c>
      <c r="V524" s="8">
        <v>1</v>
      </c>
      <c r="W524" s="8">
        <v>1</v>
      </c>
      <c r="X524" s="8">
        <v>1</v>
      </c>
      <c r="Y524" s="8">
        <v>1</v>
      </c>
      <c r="Z524" s="8">
        <v>0.93333333333333302</v>
      </c>
      <c r="AA524" s="8">
        <v>0.91666666666666696</v>
      </c>
      <c r="AB524" s="8">
        <v>0.91666666666666696</v>
      </c>
      <c r="AC524" s="8">
        <v>0.92307692307692302</v>
      </c>
      <c r="AD524" s="8">
        <v>1</v>
      </c>
      <c r="AE524" s="8">
        <v>1</v>
      </c>
      <c r="AF524" s="8">
        <v>1</v>
      </c>
      <c r="AG524" s="8">
        <v>1</v>
      </c>
      <c r="AH524" s="8">
        <v>1</v>
      </c>
      <c r="AI524" s="8">
        <v>1</v>
      </c>
    </row>
    <row r="525" spans="2:35" x14ac:dyDescent="0.25">
      <c r="B525" s="5"/>
      <c r="C525" s="7"/>
      <c r="D525" s="5"/>
      <c r="E525" s="5"/>
      <c r="F525" s="6"/>
      <c r="G525" s="6"/>
      <c r="H525" s="6"/>
      <c r="I525" s="6"/>
      <c r="J525" s="6"/>
      <c r="K525" s="6"/>
      <c r="L525" s="6"/>
      <c r="M525" s="6"/>
      <c r="N525" s="6"/>
      <c r="O525" s="6"/>
      <c r="P525" s="6"/>
      <c r="Q525" s="6"/>
      <c r="R525" s="6"/>
      <c r="S525" s="6"/>
      <c r="T525" s="6"/>
      <c r="U525" s="6"/>
      <c r="V525" s="6"/>
      <c r="W525" s="6"/>
      <c r="X525" s="6"/>
      <c r="Y525" s="6"/>
      <c r="Z525" s="6"/>
      <c r="AA525" s="6"/>
      <c r="AB525" s="6"/>
      <c r="AC525" s="6"/>
      <c r="AD525" s="6"/>
      <c r="AE525" s="6"/>
      <c r="AF525" s="6"/>
      <c r="AG525" s="6"/>
      <c r="AH525" s="6"/>
      <c r="AI525" s="6"/>
    </row>
    <row r="526" spans="2:35" x14ac:dyDescent="0.25">
      <c r="B526" s="5"/>
      <c r="C526" s="7"/>
      <c r="D526" s="5" t="s">
        <v>49</v>
      </c>
      <c r="E526" s="5" t="s">
        <v>67</v>
      </c>
      <c r="F526" s="6">
        <v>9.8893516043525517E-2</v>
      </c>
      <c r="G526" s="6">
        <v>4.718121933171246E-2</v>
      </c>
      <c r="H526" s="6">
        <v>9.2424638568986949E-5</v>
      </c>
      <c r="I526" s="6">
        <v>0.12716132625966592</v>
      </c>
      <c r="J526" s="6">
        <v>0</v>
      </c>
      <c r="K526" s="6">
        <v>0</v>
      </c>
      <c r="L526" s="6">
        <v>0</v>
      </c>
      <c r="M526" s="6">
        <v>0</v>
      </c>
      <c r="N526" s="6">
        <v>0</v>
      </c>
      <c r="O526" s="6"/>
      <c r="P526" s="6"/>
      <c r="Q526" s="6"/>
      <c r="R526" s="6">
        <v>0</v>
      </c>
      <c r="S526" s="6">
        <v>0</v>
      </c>
      <c r="T526" s="6">
        <v>0.17208971707863602</v>
      </c>
      <c r="U526" s="6">
        <v>6.7536117616712563E-2</v>
      </c>
      <c r="V526" s="6">
        <v>5.9077652200725285E-2</v>
      </c>
      <c r="W526" s="6">
        <v>0.16948148569640389</v>
      </c>
      <c r="X526" s="6">
        <v>0</v>
      </c>
      <c r="Y526" s="6">
        <v>0.18364356308189889</v>
      </c>
      <c r="Z526" s="6">
        <v>0.14220291339057101</v>
      </c>
      <c r="AA526" s="6">
        <v>0.12443400337047085</v>
      </c>
      <c r="AB526" s="6">
        <v>0.13025238374335577</v>
      </c>
      <c r="AC526" s="6">
        <v>0.22436335394611168</v>
      </c>
      <c r="AD526" s="6">
        <v>0.21510873639306372</v>
      </c>
      <c r="AE526" s="6">
        <v>0.17553612074974909</v>
      </c>
      <c r="AF526" s="6">
        <v>0.1593728372010203</v>
      </c>
      <c r="AG526" s="6">
        <v>8.7812625911384487E-2</v>
      </c>
      <c r="AH526" s="6">
        <v>6.3241481496910085E-2</v>
      </c>
      <c r="AI526" s="6">
        <v>4.5355041289724965E-2</v>
      </c>
    </row>
    <row r="527" spans="2:35" x14ac:dyDescent="0.25">
      <c r="B527" s="5"/>
      <c r="C527" s="7"/>
      <c r="D527" s="5"/>
      <c r="E527" s="5" t="s">
        <v>66</v>
      </c>
      <c r="F527" s="20">
        <v>1</v>
      </c>
      <c r="G527" s="20">
        <v>1</v>
      </c>
      <c r="H527" s="20">
        <v>1</v>
      </c>
      <c r="I527" s="20">
        <v>2</v>
      </c>
      <c r="J527" s="20">
        <v>1</v>
      </c>
      <c r="K527" s="20">
        <v>1</v>
      </c>
      <c r="L527" s="20">
        <v>0</v>
      </c>
      <c r="M527" s="20">
        <v>0</v>
      </c>
      <c r="N527" s="20">
        <v>1</v>
      </c>
      <c r="O527" s="20"/>
      <c r="P527" s="20"/>
      <c r="Q527" s="20"/>
      <c r="R527" s="20">
        <v>0</v>
      </c>
      <c r="S527" s="20">
        <v>0</v>
      </c>
      <c r="T527" s="20">
        <v>2</v>
      </c>
      <c r="U527" s="20">
        <v>4</v>
      </c>
      <c r="V527" s="20">
        <v>1</v>
      </c>
      <c r="W527" s="20">
        <v>2</v>
      </c>
      <c r="X527" s="20">
        <v>2</v>
      </c>
      <c r="Y527" s="20">
        <v>1</v>
      </c>
      <c r="Z527" s="20">
        <v>1</v>
      </c>
      <c r="AA527" s="20">
        <v>4</v>
      </c>
      <c r="AB527" s="20">
        <v>1</v>
      </c>
      <c r="AC527" s="20">
        <v>0</v>
      </c>
      <c r="AD527" s="20">
        <v>3</v>
      </c>
      <c r="AE527" s="20">
        <v>4</v>
      </c>
      <c r="AF527" s="20">
        <v>4</v>
      </c>
      <c r="AG527" s="20">
        <v>1</v>
      </c>
      <c r="AH527" s="20">
        <v>2</v>
      </c>
      <c r="AI527" s="20">
        <v>1</v>
      </c>
    </row>
    <row r="528" spans="2:35" x14ac:dyDescent="0.25">
      <c r="B528" s="5"/>
      <c r="C528" s="7"/>
      <c r="D528" s="5"/>
      <c r="E528" s="49" t="s">
        <v>68</v>
      </c>
      <c r="F528" s="50">
        <v>0.21736376291353596</v>
      </c>
      <c r="G528" s="50">
        <v>3.9602447548162195E-2</v>
      </c>
      <c r="H528" s="50">
        <v>8.6528767522522837E-2</v>
      </c>
      <c r="I528" s="50">
        <v>0.44638240826772857</v>
      </c>
      <c r="J528" s="50">
        <v>0.65732121749990824</v>
      </c>
      <c r="K528" s="50">
        <v>0.16204402080350322</v>
      </c>
      <c r="L528" s="50">
        <v>0.67370913452863956</v>
      </c>
      <c r="M528" s="50">
        <v>0.62558791813749115</v>
      </c>
      <c r="N528" s="50">
        <v>2.7594369740192581E-3</v>
      </c>
      <c r="O528" s="50"/>
      <c r="P528" s="50"/>
      <c r="Q528" s="50"/>
      <c r="R528" s="50">
        <v>0.61293537298895762</v>
      </c>
      <c r="S528" s="50">
        <v>5.965439500259806E-2</v>
      </c>
      <c r="T528" s="50">
        <v>8.6482170126974789E-2</v>
      </c>
      <c r="U528" s="50">
        <v>0.66662056493254274</v>
      </c>
      <c r="V528" s="50">
        <v>0.51766744389404684</v>
      </c>
      <c r="W528" s="50">
        <v>0.80521703305396963</v>
      </c>
      <c r="X528" s="50">
        <v>0.66821149548401715</v>
      </c>
      <c r="Y528" s="50">
        <v>0.27747177539714118</v>
      </c>
      <c r="Z528" s="50">
        <v>0.32397818345942575</v>
      </c>
      <c r="AA528" s="50">
        <v>7.7762988694595331E-2</v>
      </c>
      <c r="AB528" s="50">
        <v>0.24186405642759468</v>
      </c>
      <c r="AC528" s="50">
        <v>0.69445806376663033</v>
      </c>
      <c r="AD528" s="50">
        <v>0.31803358693574746</v>
      </c>
      <c r="AE528" s="50">
        <v>0.52891196010909314</v>
      </c>
      <c r="AF528" s="50">
        <v>0.69992551703454953</v>
      </c>
      <c r="AG528" s="50">
        <v>0.29653381534941725</v>
      </c>
      <c r="AH528" s="50">
        <v>0.35654303836636225</v>
      </c>
      <c r="AI528" s="50">
        <v>0.4865834834185534</v>
      </c>
    </row>
    <row r="529" spans="2:35" x14ac:dyDescent="0.25">
      <c r="B529" s="5"/>
      <c r="C529" s="7"/>
      <c r="D529" s="5"/>
      <c r="E529" s="21" t="s">
        <v>74</v>
      </c>
      <c r="F529" s="21">
        <v>0.98282669803006939</v>
      </c>
      <c r="G529" s="21">
        <v>3.9818339579927975</v>
      </c>
      <c r="H529" s="21">
        <v>5.6846206516248703</v>
      </c>
      <c r="I529" s="21">
        <v>2.3992395700875027</v>
      </c>
      <c r="J529" s="21">
        <v>0</v>
      </c>
      <c r="K529" s="21">
        <v>0</v>
      </c>
      <c r="L529" s="21">
        <v>0</v>
      </c>
      <c r="M529" s="21">
        <v>0</v>
      </c>
      <c r="N529" s="21">
        <v>0</v>
      </c>
      <c r="O529" s="21"/>
      <c r="P529" s="21"/>
      <c r="Q529" s="21"/>
      <c r="R529" s="21">
        <v>0</v>
      </c>
      <c r="S529" s="21">
        <v>0</v>
      </c>
      <c r="T529" s="21">
        <v>1.9805520474859111</v>
      </c>
      <c r="U529" s="21">
        <v>3.5185382914596817</v>
      </c>
      <c r="V529" s="21">
        <v>5.9087190497298323</v>
      </c>
      <c r="W529" s="21">
        <v>1.3255308895568902</v>
      </c>
      <c r="X529" s="21">
        <v>0</v>
      </c>
      <c r="Y529" s="21">
        <v>5.5275316209829777</v>
      </c>
      <c r="Z529" s="21">
        <v>0.72489234001823089</v>
      </c>
      <c r="AA529" s="21">
        <v>1.0935961191572479</v>
      </c>
      <c r="AB529" s="21">
        <v>2.5389547539188069</v>
      </c>
      <c r="AC529" s="21">
        <v>6.1705557980504411</v>
      </c>
      <c r="AD529" s="21">
        <v>5.8810368445631562</v>
      </c>
      <c r="AE529" s="21">
        <v>3.6195845400416453</v>
      </c>
      <c r="AF529" s="21">
        <v>0.78625847424073614</v>
      </c>
      <c r="AG529" s="21">
        <v>7.529771269578573</v>
      </c>
      <c r="AH529" s="21">
        <v>4.0185636805104812</v>
      </c>
      <c r="AI529" s="21">
        <v>2.5807505413563603</v>
      </c>
    </row>
    <row r="530" spans="2:35" x14ac:dyDescent="0.25">
      <c r="B530" s="5"/>
      <c r="C530" s="7"/>
      <c r="D530" s="5"/>
      <c r="E530" s="8" t="s">
        <v>73</v>
      </c>
      <c r="F530" s="8">
        <v>1</v>
      </c>
      <c r="G530" s="8">
        <v>1</v>
      </c>
      <c r="H530" s="8">
        <v>1</v>
      </c>
      <c r="I530" s="8">
        <v>1</v>
      </c>
      <c r="J530" s="8">
        <v>1</v>
      </c>
      <c r="K530" s="8">
        <v>1</v>
      </c>
      <c r="L530" s="8">
        <v>1</v>
      </c>
      <c r="M530" s="8">
        <v>1</v>
      </c>
      <c r="N530" s="8">
        <v>1</v>
      </c>
      <c r="O530" s="8"/>
      <c r="P530" s="8"/>
      <c r="Q530" s="8"/>
      <c r="R530" s="8">
        <v>1</v>
      </c>
      <c r="S530" s="8">
        <v>1</v>
      </c>
      <c r="T530" s="8">
        <v>1</v>
      </c>
      <c r="U530" s="8">
        <v>1</v>
      </c>
      <c r="V530" s="8">
        <v>1</v>
      </c>
      <c r="W530" s="8">
        <v>1</v>
      </c>
      <c r="X530" s="8">
        <v>1</v>
      </c>
      <c r="Y530" s="8">
        <v>1</v>
      </c>
      <c r="Z530" s="8">
        <v>0.8</v>
      </c>
      <c r="AA530" s="8">
        <v>0.83333333333333304</v>
      </c>
      <c r="AB530" s="8">
        <v>0.85714285714285698</v>
      </c>
      <c r="AC530" s="8">
        <v>0.83333333333333304</v>
      </c>
      <c r="AD530" s="8">
        <v>1</v>
      </c>
      <c r="AE530" s="8">
        <v>1</v>
      </c>
      <c r="AF530" s="8">
        <v>1</v>
      </c>
      <c r="AG530" s="8">
        <v>1</v>
      </c>
      <c r="AH530" s="8">
        <v>1</v>
      </c>
      <c r="AI530" s="8">
        <v>1</v>
      </c>
    </row>
    <row r="531" spans="2:35" x14ac:dyDescent="0.25">
      <c r="B531" s="5"/>
      <c r="C531" s="7"/>
      <c r="D531" s="5"/>
      <c r="E531" s="5"/>
      <c r="F531" s="6"/>
      <c r="G531" s="6"/>
      <c r="H531" s="6"/>
      <c r="I531" s="6"/>
      <c r="J531" s="6"/>
      <c r="K531" s="6"/>
      <c r="L531" s="6"/>
      <c r="M531" s="6"/>
      <c r="N531" s="6"/>
      <c r="O531" s="6"/>
      <c r="P531" s="6"/>
      <c r="Q531" s="6"/>
      <c r="R531" s="6"/>
      <c r="S531" s="6"/>
      <c r="T531" s="6"/>
      <c r="U531" s="6"/>
      <c r="V531" s="6"/>
      <c r="W531" s="6"/>
      <c r="X531" s="6"/>
      <c r="Y531" s="6"/>
      <c r="Z531" s="6"/>
      <c r="AA531" s="6"/>
      <c r="AB531" s="6"/>
      <c r="AC531" s="6"/>
      <c r="AD531" s="6"/>
      <c r="AE531" s="6"/>
      <c r="AF531" s="6"/>
      <c r="AG531" s="6"/>
      <c r="AH531" s="6"/>
      <c r="AI531" s="6"/>
    </row>
    <row r="532" spans="2:35" x14ac:dyDescent="0.25">
      <c r="B532" s="5"/>
      <c r="C532" s="7" t="s">
        <v>24</v>
      </c>
      <c r="D532" s="5" t="s">
        <v>51</v>
      </c>
      <c r="E532" s="5" t="s">
        <v>67</v>
      </c>
      <c r="F532" s="6">
        <v>0.14477195415555658</v>
      </c>
      <c r="G532" s="6">
        <v>6.2461692390836369E-2</v>
      </c>
      <c r="H532" s="6">
        <v>3.7114731137191117E-3</v>
      </c>
      <c r="I532" s="6">
        <v>6.3870506760435016E-3</v>
      </c>
      <c r="J532" s="6">
        <v>8.5958461034743597E-2</v>
      </c>
      <c r="K532" s="6">
        <v>0</v>
      </c>
      <c r="L532" s="6">
        <v>0</v>
      </c>
      <c r="M532" s="6">
        <v>0.18357145112728432</v>
      </c>
      <c r="N532" s="6">
        <v>2.3081035145646064E-2</v>
      </c>
      <c r="O532" s="6">
        <v>0.18525936973639778</v>
      </c>
      <c r="P532" s="6">
        <v>5.9055119629466196E-3</v>
      </c>
      <c r="Q532" s="6">
        <v>0.16506028563407796</v>
      </c>
      <c r="R532" s="6">
        <v>9.6815357897183332E-2</v>
      </c>
      <c r="S532" s="6">
        <v>6.294573821547686E-2</v>
      </c>
      <c r="T532" s="6">
        <v>0.18133523433599907</v>
      </c>
      <c r="U532" s="6">
        <v>0.17386475394416739</v>
      </c>
      <c r="V532" s="6">
        <v>0.14601579884724944</v>
      </c>
      <c r="W532" s="6">
        <v>3.5304175571568828E-3</v>
      </c>
      <c r="X532" s="6">
        <v>8.4824282677797916E-2</v>
      </c>
      <c r="Y532" s="6">
        <v>0.21891183042564144</v>
      </c>
      <c r="Z532" s="6">
        <v>9.287961181387543E-3</v>
      </c>
      <c r="AA532" s="6">
        <v>9.9082810350153316E-2</v>
      </c>
      <c r="AB532" s="6">
        <v>6.5562919733464592E-2</v>
      </c>
      <c r="AC532" s="6">
        <v>8.4401579198417884E-2</v>
      </c>
      <c r="AD532" s="6">
        <v>0.15525137282263118</v>
      </c>
      <c r="AE532" s="6">
        <v>0.11152815411773162</v>
      </c>
      <c r="AF532" s="6">
        <v>0.16112795803173668</v>
      </c>
      <c r="AG532" s="6">
        <v>1.6278209504486101E-2</v>
      </c>
      <c r="AH532" s="6">
        <v>4.7314756012759022E-2</v>
      </c>
      <c r="AI532" s="6">
        <v>2.9737161742246648E-2</v>
      </c>
    </row>
    <row r="533" spans="2:35" x14ac:dyDescent="0.25">
      <c r="B533" s="5"/>
      <c r="C533" s="7"/>
      <c r="D533" s="5"/>
      <c r="E533" s="5" t="s">
        <v>66</v>
      </c>
      <c r="F533" s="20">
        <v>6</v>
      </c>
      <c r="G533" s="20">
        <v>4</v>
      </c>
      <c r="H533" s="20">
        <v>2</v>
      </c>
      <c r="I533" s="20">
        <v>0</v>
      </c>
      <c r="J533" s="20">
        <v>2</v>
      </c>
      <c r="K533" s="20">
        <v>0</v>
      </c>
      <c r="L533" s="20">
        <v>1</v>
      </c>
      <c r="M533" s="20">
        <v>3</v>
      </c>
      <c r="N533" s="20">
        <v>9</v>
      </c>
      <c r="O533" s="20">
        <v>8</v>
      </c>
      <c r="P533" s="20">
        <v>3</v>
      </c>
      <c r="Q533" s="20">
        <v>14</v>
      </c>
      <c r="R533" s="20">
        <v>6</v>
      </c>
      <c r="S533" s="20">
        <v>3</v>
      </c>
      <c r="T533" s="20">
        <v>8</v>
      </c>
      <c r="U533" s="20">
        <v>5</v>
      </c>
      <c r="V533" s="20">
        <v>10</v>
      </c>
      <c r="W533" s="20">
        <v>0</v>
      </c>
      <c r="X533" s="20">
        <v>7</v>
      </c>
      <c r="Y533" s="20">
        <v>8</v>
      </c>
      <c r="Z533" s="20">
        <v>7</v>
      </c>
      <c r="AA533" s="20">
        <v>2</v>
      </c>
      <c r="AB533" s="20">
        <v>7</v>
      </c>
      <c r="AC533" s="20">
        <v>5</v>
      </c>
      <c r="AD533" s="20">
        <v>17</v>
      </c>
      <c r="AE533" s="20">
        <v>10</v>
      </c>
      <c r="AF533" s="20">
        <v>4</v>
      </c>
      <c r="AG533" s="20">
        <v>5</v>
      </c>
      <c r="AH533" s="20">
        <v>1</v>
      </c>
      <c r="AI533" s="20">
        <v>5</v>
      </c>
    </row>
    <row r="534" spans="2:35" x14ac:dyDescent="0.25">
      <c r="B534" s="5"/>
      <c r="C534" s="7"/>
      <c r="D534" s="5"/>
      <c r="E534" s="49" t="s">
        <v>68</v>
      </c>
      <c r="F534" s="50">
        <v>0.10284467024710599</v>
      </c>
      <c r="G534" s="50">
        <v>0.10658282750799981</v>
      </c>
      <c r="H534" s="50">
        <v>8.4463423392889161E-2</v>
      </c>
      <c r="I534" s="50">
        <v>1.2887701853271108E-2</v>
      </c>
      <c r="J534" s="50">
        <v>0.31334188044704248</v>
      </c>
      <c r="K534" s="50">
        <v>2.7327022450089008E-3</v>
      </c>
      <c r="L534" s="50">
        <v>8.1879132110288189E-2</v>
      </c>
      <c r="M534" s="50">
        <v>0.30684399192345369</v>
      </c>
      <c r="N534" s="50">
        <v>0.46944535160777068</v>
      </c>
      <c r="O534" s="50">
        <v>2.4194691479054519E-2</v>
      </c>
      <c r="P534" s="50">
        <v>0.6039254731573952</v>
      </c>
      <c r="Q534" s="50">
        <v>0.48921164102786668</v>
      </c>
      <c r="R534" s="50">
        <v>0.26860909331422195</v>
      </c>
      <c r="S534" s="50">
        <v>0.11309670986094914</v>
      </c>
      <c r="T534" s="50">
        <v>5.3593154905145012E-2</v>
      </c>
      <c r="U534" s="50">
        <v>0.31131621561296663</v>
      </c>
      <c r="V534" s="50">
        <v>0.19008775882591908</v>
      </c>
      <c r="W534" s="50">
        <v>0.64176671986943357</v>
      </c>
      <c r="X534" s="50">
        <v>0.51413332253432886</v>
      </c>
      <c r="Y534" s="50">
        <v>0.42495423024360562</v>
      </c>
      <c r="Z534" s="50">
        <v>0.13133298045843772</v>
      </c>
      <c r="AA534" s="50">
        <v>0.48148788799263337</v>
      </c>
      <c r="AB534" s="50">
        <v>0.34139122263140975</v>
      </c>
      <c r="AC534" s="50">
        <v>0.64438540439418523</v>
      </c>
      <c r="AD534" s="50">
        <v>0.4718413235156389</v>
      </c>
      <c r="AE534" s="50">
        <v>0.23870484389687566</v>
      </c>
      <c r="AF534" s="50">
        <v>0.11141198515562538</v>
      </c>
      <c r="AG534" s="50">
        <v>0.20858979339237549</v>
      </c>
      <c r="AH534" s="50">
        <v>0.20915493466210014</v>
      </c>
      <c r="AI534" s="50">
        <v>0.15462230133264862</v>
      </c>
    </row>
    <row r="535" spans="2:35" x14ac:dyDescent="0.25">
      <c r="B535" s="5"/>
      <c r="C535" s="7"/>
      <c r="D535" s="5"/>
      <c r="E535" s="21" t="s">
        <v>74</v>
      </c>
      <c r="F535" s="21">
        <v>3.6710212675833933</v>
      </c>
      <c r="G535" s="21">
        <v>1.3938842850771687</v>
      </c>
      <c r="H535" s="21">
        <v>1.0840095847575182</v>
      </c>
      <c r="I535" s="21">
        <v>1.9300104281152248</v>
      </c>
      <c r="J535" s="21">
        <v>0.11297874237999861</v>
      </c>
      <c r="K535" s="21">
        <v>0</v>
      </c>
      <c r="L535" s="21">
        <v>0</v>
      </c>
      <c r="M535" s="21">
        <v>6.5902079327292675</v>
      </c>
      <c r="N535" s="21">
        <v>3.8966484316721894</v>
      </c>
      <c r="O535" s="21">
        <v>2.5964753320197191</v>
      </c>
      <c r="P535" s="21">
        <v>0.40268096329583353</v>
      </c>
      <c r="Q535" s="21">
        <v>1.6010480190620384</v>
      </c>
      <c r="R535" s="21">
        <v>4.6925792124154171</v>
      </c>
      <c r="S535" s="21">
        <v>4.1267125270926055</v>
      </c>
      <c r="T535" s="21">
        <v>2.370733745698749</v>
      </c>
      <c r="U535" s="21">
        <v>6.8882510089742821</v>
      </c>
      <c r="V535" s="21">
        <v>6.0077752173919743</v>
      </c>
      <c r="W535" s="21">
        <v>5.6703350007355384</v>
      </c>
      <c r="X535" s="21">
        <v>2.346888292301923</v>
      </c>
      <c r="Y535" s="21">
        <v>2.2989095882788688</v>
      </c>
      <c r="Z535" s="21">
        <v>4.1771951179028726</v>
      </c>
      <c r="AA535" s="21">
        <v>4.8582225260649352</v>
      </c>
      <c r="AB535" s="21">
        <v>1.0401031820804334</v>
      </c>
      <c r="AC535" s="21">
        <v>4.1666361879956968</v>
      </c>
      <c r="AD535" s="21">
        <v>4.0991899540375289</v>
      </c>
      <c r="AE535" s="21">
        <v>3.2570549865237495</v>
      </c>
      <c r="AF535" s="21">
        <v>2.6543973303920394</v>
      </c>
      <c r="AG535" s="21">
        <v>4.7753895878238328</v>
      </c>
      <c r="AH535" s="21">
        <v>6.2701537064186619</v>
      </c>
      <c r="AI535" s="21">
        <v>3.734622385320101</v>
      </c>
    </row>
    <row r="536" spans="2:35" x14ac:dyDescent="0.25">
      <c r="B536" s="5"/>
      <c r="C536" s="7"/>
      <c r="D536" s="5"/>
      <c r="E536" s="8" t="s">
        <v>73</v>
      </c>
      <c r="F536" s="8">
        <v>1</v>
      </c>
      <c r="G536" s="8">
        <v>1</v>
      </c>
      <c r="H536" s="8">
        <v>1</v>
      </c>
      <c r="I536" s="8">
        <v>1</v>
      </c>
      <c r="J536" s="8">
        <v>1</v>
      </c>
      <c r="K536" s="8">
        <v>1</v>
      </c>
      <c r="L536" s="8">
        <v>1</v>
      </c>
      <c r="M536" s="8">
        <v>1</v>
      </c>
      <c r="N536" s="8">
        <v>0.92307692307692302</v>
      </c>
      <c r="O536" s="8">
        <v>0.9375</v>
      </c>
      <c r="P536" s="8">
        <v>0.94736842105263197</v>
      </c>
      <c r="Q536" s="8">
        <v>0.94117647058823495</v>
      </c>
      <c r="R536" s="8">
        <v>1</v>
      </c>
      <c r="S536" s="8">
        <v>1</v>
      </c>
      <c r="T536" s="8">
        <v>1</v>
      </c>
      <c r="U536" s="8">
        <v>1</v>
      </c>
      <c r="V536" s="8">
        <v>1</v>
      </c>
      <c r="W536" s="8">
        <v>1</v>
      </c>
      <c r="X536" s="8">
        <v>1</v>
      </c>
      <c r="Y536" s="8">
        <v>1</v>
      </c>
      <c r="Z536" s="8">
        <v>1</v>
      </c>
      <c r="AA536" s="8">
        <v>1</v>
      </c>
      <c r="AB536" s="8">
        <v>1</v>
      </c>
      <c r="AC536" s="8">
        <v>1</v>
      </c>
      <c r="AD536" s="8">
        <v>1</v>
      </c>
      <c r="AE536" s="8">
        <v>1</v>
      </c>
      <c r="AF536" s="8">
        <v>1</v>
      </c>
      <c r="AG536" s="8">
        <v>1</v>
      </c>
      <c r="AH536" s="8">
        <v>1</v>
      </c>
      <c r="AI536" s="8">
        <v>1</v>
      </c>
    </row>
    <row r="537" spans="2:35" x14ac:dyDescent="0.25">
      <c r="B537" s="5"/>
      <c r="C537" s="7"/>
      <c r="D537" s="5"/>
      <c r="E537" s="5"/>
      <c r="F537" s="6"/>
      <c r="G537" s="6"/>
      <c r="H537" s="6"/>
      <c r="I537" s="6"/>
      <c r="J537" s="6"/>
      <c r="K537" s="6"/>
      <c r="L537" s="6"/>
      <c r="M537" s="6"/>
      <c r="N537" s="6"/>
      <c r="O537" s="6"/>
      <c r="P537" s="6"/>
      <c r="Q537" s="6"/>
      <c r="R537" s="6"/>
      <c r="S537" s="6"/>
      <c r="T537" s="6"/>
      <c r="U537" s="6"/>
      <c r="V537" s="6"/>
      <c r="W537" s="6"/>
      <c r="X537" s="6"/>
      <c r="Y537" s="6"/>
      <c r="Z537" s="6"/>
      <c r="AA537" s="6"/>
      <c r="AB537" s="6"/>
      <c r="AC537" s="6"/>
      <c r="AD537" s="6"/>
      <c r="AE537" s="6"/>
      <c r="AF537" s="6"/>
      <c r="AG537" s="6"/>
      <c r="AH537" s="6"/>
      <c r="AI537" s="6"/>
    </row>
    <row r="538" spans="2:35" x14ac:dyDescent="0.25">
      <c r="B538" s="5"/>
      <c r="C538" s="7"/>
      <c r="D538" s="5" t="s">
        <v>50</v>
      </c>
      <c r="E538" s="5" t="s">
        <v>67</v>
      </c>
      <c r="F538" s="6">
        <v>0.10392499131254358</v>
      </c>
      <c r="G538" s="6">
        <v>6.2690421227982518E-2</v>
      </c>
      <c r="H538" s="6">
        <v>5.4164691307943151E-2</v>
      </c>
      <c r="I538" s="6">
        <v>0</v>
      </c>
      <c r="J538" s="6">
        <v>0.18975784763360476</v>
      </c>
      <c r="K538" s="6">
        <v>0</v>
      </c>
      <c r="L538" s="6">
        <v>0</v>
      </c>
      <c r="M538" s="6">
        <v>5.9361335897915049E-2</v>
      </c>
      <c r="N538" s="6">
        <v>3.5973945418799669E-2</v>
      </c>
      <c r="O538" s="6">
        <v>1.5205998716815314E-2</v>
      </c>
      <c r="P538" s="6">
        <v>6.0152011415286102E-2</v>
      </c>
      <c r="Q538" s="6">
        <v>7.3980106098011353E-2</v>
      </c>
      <c r="R538" s="6">
        <v>8.285771828272985E-2</v>
      </c>
      <c r="S538" s="6">
        <v>5.5408009740652742E-2</v>
      </c>
      <c r="T538" s="6">
        <v>0.24898954931452313</v>
      </c>
      <c r="U538" s="6">
        <v>0.23311213732950961</v>
      </c>
      <c r="V538" s="6">
        <v>1.9739788377561443E-3</v>
      </c>
      <c r="W538" s="6">
        <v>4.3019601237378712E-3</v>
      </c>
      <c r="X538" s="6">
        <v>0.22033500228654931</v>
      </c>
      <c r="Y538" s="6">
        <v>0.11363895656684317</v>
      </c>
      <c r="Z538" s="6">
        <v>2.4812449503129767E-2</v>
      </c>
      <c r="AA538" s="6">
        <v>2.2401304029547459E-2</v>
      </c>
      <c r="AB538" s="6">
        <v>4.073480809110875E-2</v>
      </c>
      <c r="AC538" s="6">
        <v>0.15118058582069333</v>
      </c>
      <c r="AD538" s="6">
        <v>8.1916606580199586E-2</v>
      </c>
      <c r="AE538" s="6">
        <v>0.19412232003259156</v>
      </c>
      <c r="AF538" s="6">
        <v>2.3844438625201126E-2</v>
      </c>
      <c r="AG538" s="6">
        <v>0.19370712022864786</v>
      </c>
      <c r="AH538" s="6">
        <v>0.15140631080089628</v>
      </c>
      <c r="AI538" s="6">
        <v>0.1678408339942036</v>
      </c>
    </row>
    <row r="539" spans="2:35" x14ac:dyDescent="0.25">
      <c r="B539" s="5"/>
      <c r="C539" s="7"/>
      <c r="D539" s="5"/>
      <c r="E539" s="5" t="s">
        <v>66</v>
      </c>
      <c r="F539" s="20">
        <v>2</v>
      </c>
      <c r="G539" s="20">
        <v>4</v>
      </c>
      <c r="H539" s="20">
        <v>3</v>
      </c>
      <c r="I539" s="20">
        <v>0</v>
      </c>
      <c r="J539" s="20">
        <v>2</v>
      </c>
      <c r="K539" s="20">
        <v>0</v>
      </c>
      <c r="L539" s="20">
        <v>0</v>
      </c>
      <c r="M539" s="20">
        <v>4</v>
      </c>
      <c r="N539" s="20">
        <v>8</v>
      </c>
      <c r="O539" s="20">
        <v>6</v>
      </c>
      <c r="P539" s="20">
        <v>7</v>
      </c>
      <c r="Q539" s="20">
        <v>9</v>
      </c>
      <c r="R539" s="20">
        <v>7</v>
      </c>
      <c r="S539" s="20">
        <v>2</v>
      </c>
      <c r="T539" s="20">
        <v>8</v>
      </c>
      <c r="U539" s="20">
        <v>2</v>
      </c>
      <c r="V539" s="20">
        <v>4</v>
      </c>
      <c r="W539" s="20">
        <v>6</v>
      </c>
      <c r="X539" s="20">
        <v>2</v>
      </c>
      <c r="Y539" s="20">
        <v>5</v>
      </c>
      <c r="Z539" s="20">
        <v>1</v>
      </c>
      <c r="AA539" s="20">
        <v>3</v>
      </c>
      <c r="AB539" s="20">
        <v>4</v>
      </c>
      <c r="AC539" s="20">
        <v>7</v>
      </c>
      <c r="AD539" s="20">
        <v>11</v>
      </c>
      <c r="AE539" s="20">
        <v>8</v>
      </c>
      <c r="AF539" s="20">
        <v>4</v>
      </c>
      <c r="AG539" s="20">
        <v>6</v>
      </c>
      <c r="AH539" s="20">
        <v>5</v>
      </c>
      <c r="AI539" s="20">
        <v>4</v>
      </c>
    </row>
    <row r="540" spans="2:35" x14ac:dyDescent="0.25">
      <c r="B540" s="5"/>
      <c r="C540" s="7"/>
      <c r="D540" s="5"/>
      <c r="E540" s="49" t="s">
        <v>68</v>
      </c>
      <c r="F540" s="50">
        <v>0.17551532131316505</v>
      </c>
      <c r="G540" s="50">
        <v>8.7718487661213609E-2</v>
      </c>
      <c r="H540" s="50">
        <v>0.17868487171836811</v>
      </c>
      <c r="I540" s="50">
        <v>3.1244715841324901E-2</v>
      </c>
      <c r="J540" s="50">
        <v>0.14216214124662482</v>
      </c>
      <c r="K540" s="50">
        <v>2.1569357836829419E-2</v>
      </c>
      <c r="L540" s="50">
        <v>1.0581582890904643E-2</v>
      </c>
      <c r="M540" s="50">
        <v>0.18709057433188958</v>
      </c>
      <c r="N540" s="50">
        <v>0.54710146996355968</v>
      </c>
      <c r="O540" s="50">
        <v>0.71655457119420174</v>
      </c>
      <c r="P540" s="50">
        <v>0.72346570741293181</v>
      </c>
      <c r="Q540" s="50">
        <v>6.012902783856567E-2</v>
      </c>
      <c r="R540" s="50">
        <v>0.41550183935598078</v>
      </c>
      <c r="S540" s="50">
        <v>0.48860128541947151</v>
      </c>
      <c r="T540" s="50">
        <v>0.2889975054112644</v>
      </c>
      <c r="U540" s="50">
        <v>0.11102738678961922</v>
      </c>
      <c r="V540" s="50">
        <v>0.36785814492180791</v>
      </c>
      <c r="W540" s="50">
        <v>0.14185883251233797</v>
      </c>
      <c r="X540" s="50">
        <v>0.38646221486241605</v>
      </c>
      <c r="Y540" s="50">
        <v>0.10044712997312376</v>
      </c>
      <c r="Z540" s="50">
        <v>0.17084171143820673</v>
      </c>
      <c r="AA540" s="50">
        <v>0.30531792060849527</v>
      </c>
      <c r="AB540" s="50">
        <v>0.42488658403161289</v>
      </c>
      <c r="AC540" s="50">
        <v>8.6659019476834298E-2</v>
      </c>
      <c r="AD540" s="50">
        <v>0.43048252203140441</v>
      </c>
      <c r="AE540" s="50">
        <v>0.2809815066201436</v>
      </c>
      <c r="AF540" s="50">
        <v>4.3814504494610329E-2</v>
      </c>
      <c r="AG540" s="50">
        <v>0.44521597243256344</v>
      </c>
      <c r="AH540" s="50">
        <v>0.24985301458490797</v>
      </c>
      <c r="AI540" s="50">
        <v>0.42572537981571346</v>
      </c>
    </row>
    <row r="541" spans="2:35" x14ac:dyDescent="0.25">
      <c r="B541" s="5"/>
      <c r="C541" s="7"/>
      <c r="D541" s="5"/>
      <c r="E541" s="21" t="s">
        <v>74</v>
      </c>
      <c r="F541" s="21">
        <v>3.4575677566660259</v>
      </c>
      <c r="G541" s="21">
        <v>4.112451997534766</v>
      </c>
      <c r="H541" s="21">
        <v>1.8230125169679672</v>
      </c>
      <c r="I541" s="21">
        <v>0</v>
      </c>
      <c r="J541" s="21">
        <v>0.1687749523383113</v>
      </c>
      <c r="K541" s="21">
        <v>0</v>
      </c>
      <c r="L541" s="21">
        <v>0</v>
      </c>
      <c r="M541" s="21">
        <v>2.8375496499986137</v>
      </c>
      <c r="N541" s="21">
        <v>5.2067665132347321</v>
      </c>
      <c r="O541" s="21">
        <v>1.9257470558965257</v>
      </c>
      <c r="P541" s="21">
        <v>4.6600429959820131</v>
      </c>
      <c r="Q541" s="21">
        <v>1.2044187663787069</v>
      </c>
      <c r="R541" s="21">
        <v>5.2620673872894361</v>
      </c>
      <c r="S541" s="21">
        <v>3.5586497645084503</v>
      </c>
      <c r="T541" s="21">
        <v>5.4089760687780064</v>
      </c>
      <c r="U541" s="21">
        <v>0.51668496672765873</v>
      </c>
      <c r="V541" s="21">
        <v>3.1451840776884432</v>
      </c>
      <c r="W541" s="21">
        <v>3.7894989215342001</v>
      </c>
      <c r="X541" s="21">
        <v>0.47402639069868346</v>
      </c>
      <c r="Y541" s="21">
        <v>0.44833422892205155</v>
      </c>
      <c r="Z541" s="21">
        <v>2.0853970811000906</v>
      </c>
      <c r="AA541" s="21">
        <v>2.3755611006996507</v>
      </c>
      <c r="AB541" s="21">
        <v>2.7464716614611033</v>
      </c>
      <c r="AC541" s="21">
        <v>1.2906584539554093</v>
      </c>
      <c r="AD541" s="21">
        <v>3.5738296474229214</v>
      </c>
      <c r="AE541" s="21">
        <v>2.7955243237742988</v>
      </c>
      <c r="AF541" s="21">
        <v>3.8156929127617727</v>
      </c>
      <c r="AG541" s="21">
        <v>3.8143934403135136</v>
      </c>
      <c r="AH541" s="21">
        <v>1.5556940259849539</v>
      </c>
      <c r="AI541" s="21">
        <v>6.345383481542286</v>
      </c>
    </row>
    <row r="542" spans="2:35" x14ac:dyDescent="0.25">
      <c r="B542" s="5"/>
      <c r="C542" s="7"/>
      <c r="D542" s="5"/>
      <c r="E542" s="8" t="s">
        <v>73</v>
      </c>
      <c r="F542" s="8">
        <v>1</v>
      </c>
      <c r="G542" s="8">
        <v>1</v>
      </c>
      <c r="H542" s="8">
        <v>1</v>
      </c>
      <c r="I542" s="8">
        <v>1</v>
      </c>
      <c r="J542" s="8">
        <v>1</v>
      </c>
      <c r="K542" s="8">
        <v>1</v>
      </c>
      <c r="L542" s="8">
        <v>1</v>
      </c>
      <c r="M542" s="8">
        <v>1</v>
      </c>
      <c r="N542" s="8">
        <v>0.9</v>
      </c>
      <c r="O542" s="8">
        <v>0.91666666666666696</v>
      </c>
      <c r="P542" s="8">
        <v>0.9375</v>
      </c>
      <c r="Q542" s="8">
        <v>0.92857142857142905</v>
      </c>
      <c r="R542" s="8">
        <v>1</v>
      </c>
      <c r="S542" s="8">
        <v>1</v>
      </c>
      <c r="T542" s="8">
        <v>1</v>
      </c>
      <c r="U542" s="8">
        <v>1</v>
      </c>
      <c r="V542" s="8">
        <v>1</v>
      </c>
      <c r="W542" s="8">
        <v>1</v>
      </c>
      <c r="X542" s="8">
        <v>1</v>
      </c>
      <c r="Y542" s="8">
        <v>1</v>
      </c>
      <c r="Z542" s="8">
        <v>1</v>
      </c>
      <c r="AA542" s="8">
        <v>1</v>
      </c>
      <c r="AB542" s="8">
        <v>1</v>
      </c>
      <c r="AC542" s="8">
        <v>1</v>
      </c>
      <c r="AD542" s="8">
        <v>1</v>
      </c>
      <c r="AE542" s="8">
        <v>1</v>
      </c>
      <c r="AF542" s="8">
        <v>1</v>
      </c>
      <c r="AG542" s="8">
        <v>1</v>
      </c>
      <c r="AH542" s="8">
        <v>1</v>
      </c>
      <c r="AI542" s="8">
        <v>1</v>
      </c>
    </row>
    <row r="543" spans="2:35" x14ac:dyDescent="0.25">
      <c r="B543" s="5"/>
      <c r="C543" s="7"/>
      <c r="D543" s="5"/>
      <c r="E543" s="5"/>
      <c r="F543" s="6"/>
      <c r="G543" s="6"/>
      <c r="H543" s="6"/>
      <c r="I543" s="6"/>
      <c r="J543" s="6"/>
      <c r="K543" s="6"/>
      <c r="L543" s="6"/>
      <c r="M543" s="6"/>
      <c r="N543" s="6"/>
      <c r="O543" s="6"/>
      <c r="P543" s="6"/>
      <c r="Q543" s="6"/>
      <c r="R543" s="6"/>
      <c r="S543" s="6"/>
      <c r="T543" s="6"/>
      <c r="U543" s="6"/>
      <c r="V543" s="6"/>
      <c r="W543" s="6"/>
      <c r="X543" s="6"/>
      <c r="Y543" s="6"/>
      <c r="Z543" s="6"/>
      <c r="AA543" s="6"/>
      <c r="AB543" s="6"/>
      <c r="AC543" s="6"/>
      <c r="AD543" s="6"/>
      <c r="AE543" s="6"/>
      <c r="AF543" s="6"/>
      <c r="AG543" s="6"/>
      <c r="AH543" s="6"/>
      <c r="AI543" s="6"/>
    </row>
    <row r="544" spans="2:35" x14ac:dyDescent="0.25">
      <c r="B544" s="5"/>
      <c r="C544" s="7"/>
      <c r="D544" s="5" t="s">
        <v>49</v>
      </c>
      <c r="E544" s="5" t="s">
        <v>67</v>
      </c>
      <c r="F544" s="6">
        <v>0</v>
      </c>
      <c r="G544" s="6">
        <v>0</v>
      </c>
      <c r="H544" s="6">
        <v>0</v>
      </c>
      <c r="I544" s="6">
        <v>0</v>
      </c>
      <c r="J544" s="6">
        <v>0</v>
      </c>
      <c r="K544" s="6">
        <v>0</v>
      </c>
      <c r="L544" s="6">
        <v>0</v>
      </c>
      <c r="M544" s="6">
        <v>0</v>
      </c>
      <c r="N544" s="6">
        <v>2.4307827812682582E-2</v>
      </c>
      <c r="O544" s="6">
        <v>9.8308924557955285E-2</v>
      </c>
      <c r="P544" s="6">
        <v>9.5805858366785068E-2</v>
      </c>
      <c r="Q544" s="6">
        <v>5.4874485037788905E-2</v>
      </c>
      <c r="R544" s="6">
        <v>0</v>
      </c>
      <c r="S544" s="6">
        <v>0</v>
      </c>
      <c r="T544" s="6">
        <v>0.14393554406070927</v>
      </c>
      <c r="U544" s="6">
        <v>2.1084440793339834E-2</v>
      </c>
      <c r="V544" s="6">
        <v>0.10048955010440049</v>
      </c>
      <c r="W544" s="6">
        <v>3.4609870903625828E-2</v>
      </c>
      <c r="X544" s="6">
        <v>0</v>
      </c>
      <c r="Y544" s="6">
        <v>0</v>
      </c>
      <c r="Z544" s="6">
        <v>0</v>
      </c>
      <c r="AA544" s="6">
        <v>0.19551524337349249</v>
      </c>
      <c r="AB544" s="6">
        <v>0.22574029027914524</v>
      </c>
      <c r="AC544" s="6">
        <v>0.14321394563250558</v>
      </c>
      <c r="AD544" s="6">
        <v>0.10847442652661089</v>
      </c>
      <c r="AE544" s="6">
        <v>0</v>
      </c>
      <c r="AF544" s="6">
        <v>0</v>
      </c>
      <c r="AG544" s="6">
        <v>0</v>
      </c>
      <c r="AH544" s="6">
        <v>0</v>
      </c>
      <c r="AI544" s="6">
        <v>0</v>
      </c>
    </row>
    <row r="545" spans="2:35" x14ac:dyDescent="0.25">
      <c r="B545" s="5"/>
      <c r="C545" s="7"/>
      <c r="D545" s="5"/>
      <c r="E545" s="5" t="s">
        <v>66</v>
      </c>
      <c r="F545" s="20">
        <v>0</v>
      </c>
      <c r="G545" s="20">
        <v>1</v>
      </c>
      <c r="H545" s="20">
        <v>1</v>
      </c>
      <c r="I545" s="20">
        <v>1</v>
      </c>
      <c r="J545" s="20">
        <v>1</v>
      </c>
      <c r="K545" s="20">
        <v>0</v>
      </c>
      <c r="L545" s="20">
        <v>1</v>
      </c>
      <c r="M545" s="20">
        <v>0</v>
      </c>
      <c r="N545" s="20">
        <v>1</v>
      </c>
      <c r="O545" s="20">
        <v>4</v>
      </c>
      <c r="P545" s="20">
        <v>3</v>
      </c>
      <c r="Q545" s="20">
        <v>2</v>
      </c>
      <c r="R545" s="20">
        <v>1</v>
      </c>
      <c r="S545" s="20">
        <v>1</v>
      </c>
      <c r="T545" s="20">
        <v>2</v>
      </c>
      <c r="U545" s="20">
        <v>4</v>
      </c>
      <c r="V545" s="20">
        <v>3</v>
      </c>
      <c r="W545" s="20">
        <v>2</v>
      </c>
      <c r="X545" s="20">
        <v>2</v>
      </c>
      <c r="Y545" s="20">
        <v>1</v>
      </c>
      <c r="Z545" s="20">
        <v>0</v>
      </c>
      <c r="AA545" s="20">
        <v>2</v>
      </c>
      <c r="AB545" s="20">
        <v>1</v>
      </c>
      <c r="AC545" s="20">
        <v>0</v>
      </c>
      <c r="AD545" s="20">
        <v>1</v>
      </c>
      <c r="AE545" s="20">
        <v>1</v>
      </c>
      <c r="AF545" s="20">
        <v>1</v>
      </c>
      <c r="AG545" s="20">
        <v>2</v>
      </c>
      <c r="AH545" s="20">
        <v>1</v>
      </c>
      <c r="AI545" s="20">
        <v>0</v>
      </c>
    </row>
    <row r="546" spans="2:35" x14ac:dyDescent="0.25">
      <c r="B546" s="5"/>
      <c r="C546" s="7"/>
      <c r="D546" s="5"/>
      <c r="E546" s="49" t="s">
        <v>68</v>
      </c>
      <c r="F546" s="50">
        <v>0</v>
      </c>
      <c r="G546" s="50">
        <v>0.13790332957362936</v>
      </c>
      <c r="H546" s="50">
        <v>0.10297155726294788</v>
      </c>
      <c r="I546" s="50">
        <v>0.22808027405866135</v>
      </c>
      <c r="J546" s="50">
        <v>0.17143349958579329</v>
      </c>
      <c r="K546" s="50">
        <v>0</v>
      </c>
      <c r="L546" s="50">
        <v>0.22654376686867952</v>
      </c>
      <c r="M546" s="50">
        <v>0.77708689902762584</v>
      </c>
      <c r="N546" s="50">
        <v>0.29478383574666656</v>
      </c>
      <c r="O546" s="50">
        <v>0.59566637076974649</v>
      </c>
      <c r="P546" s="50">
        <v>0.83211301762876777</v>
      </c>
      <c r="Q546" s="50">
        <v>0.66696107049543829</v>
      </c>
      <c r="R546" s="50">
        <v>0.81153778460917891</v>
      </c>
      <c r="S546" s="50">
        <v>0.61848497804553815</v>
      </c>
      <c r="T546" s="50">
        <v>0.10315725405224545</v>
      </c>
      <c r="U546" s="50">
        <v>0.17171072187635564</v>
      </c>
      <c r="V546" s="50">
        <v>0.59867132051881466</v>
      </c>
      <c r="W546" s="50">
        <v>0.89932632365778775</v>
      </c>
      <c r="X546" s="50">
        <v>0.35898346341231135</v>
      </c>
      <c r="Y546" s="50">
        <v>0.82575348521574177</v>
      </c>
      <c r="Z546" s="50">
        <v>0.74661750414475891</v>
      </c>
      <c r="AA546" s="50">
        <v>0.63730084959213862</v>
      </c>
      <c r="AB546" s="50">
        <v>0.28132013261894306</v>
      </c>
      <c r="AC546" s="50">
        <v>0.39410117838637554</v>
      </c>
      <c r="AD546" s="50">
        <v>0.10152074747504596</v>
      </c>
      <c r="AE546" s="50">
        <v>0.37611258061096486</v>
      </c>
      <c r="AF546" s="50">
        <v>0.21014522685503861</v>
      </c>
      <c r="AG546" s="50">
        <v>0.13355628673697187</v>
      </c>
      <c r="AH546" s="50">
        <v>6.4013719957330115E-2</v>
      </c>
      <c r="AI546" s="50">
        <v>0.11190788348511524</v>
      </c>
    </row>
    <row r="547" spans="2:35" x14ac:dyDescent="0.25">
      <c r="B547" s="5"/>
      <c r="C547" s="7"/>
      <c r="D547" s="5"/>
      <c r="E547" s="21" t="s">
        <v>74</v>
      </c>
      <c r="F547" s="21">
        <v>0</v>
      </c>
      <c r="G547" s="21">
        <v>0</v>
      </c>
      <c r="H547" s="21">
        <v>0</v>
      </c>
      <c r="I547" s="21">
        <v>0</v>
      </c>
      <c r="J547" s="21">
        <v>0</v>
      </c>
      <c r="K547" s="21">
        <v>0</v>
      </c>
      <c r="L547" s="21">
        <v>0</v>
      </c>
      <c r="M547" s="21">
        <v>0</v>
      </c>
      <c r="N547" s="21">
        <v>0.92018767022461745</v>
      </c>
      <c r="O547" s="21">
        <v>1.204788849519999</v>
      </c>
      <c r="P547" s="21">
        <v>1.8838646300631758</v>
      </c>
      <c r="Q547" s="21">
        <v>0.36915513063679972</v>
      </c>
      <c r="R547" s="21">
        <v>0</v>
      </c>
      <c r="S547" s="21">
        <v>0</v>
      </c>
      <c r="T547" s="21">
        <v>8.9764693062798511</v>
      </c>
      <c r="U547" s="21">
        <v>3.0199482650558354</v>
      </c>
      <c r="V547" s="21">
        <v>3.3424721576812866</v>
      </c>
      <c r="W547" s="21">
        <v>6.2074257671703235</v>
      </c>
      <c r="X547" s="21">
        <v>0</v>
      </c>
      <c r="Y547" s="21">
        <v>0</v>
      </c>
      <c r="Z547" s="21">
        <v>0</v>
      </c>
      <c r="AA547" s="21">
        <v>5.8821132050750613</v>
      </c>
      <c r="AB547" s="21">
        <v>0.69968835245182004</v>
      </c>
      <c r="AC547" s="21">
        <v>4.360532041594424</v>
      </c>
      <c r="AD547" s="21">
        <v>2.0669322497338625</v>
      </c>
      <c r="AE547" s="21">
        <v>0</v>
      </c>
      <c r="AF547" s="21">
        <v>0</v>
      </c>
      <c r="AG547" s="21">
        <v>0</v>
      </c>
      <c r="AH547" s="21">
        <v>0</v>
      </c>
      <c r="AI547" s="21">
        <v>0</v>
      </c>
    </row>
    <row r="548" spans="2:35" x14ac:dyDescent="0.25">
      <c r="B548" s="5"/>
      <c r="C548" s="7"/>
      <c r="D548" s="5"/>
      <c r="E548" s="8" t="s">
        <v>73</v>
      </c>
      <c r="F548" s="8"/>
      <c r="G548" s="8">
        <v>1</v>
      </c>
      <c r="H548" s="8">
        <v>1</v>
      </c>
      <c r="I548" s="8">
        <v>1</v>
      </c>
      <c r="J548" s="8">
        <v>1</v>
      </c>
      <c r="K548" s="8"/>
      <c r="L548" s="8">
        <v>1</v>
      </c>
      <c r="M548" s="8">
        <v>1</v>
      </c>
      <c r="N548" s="8">
        <v>1</v>
      </c>
      <c r="O548" s="8">
        <v>1</v>
      </c>
      <c r="P548" s="8">
        <v>1</v>
      </c>
      <c r="Q548" s="8">
        <v>1</v>
      </c>
      <c r="R548" s="8">
        <v>1</v>
      </c>
      <c r="S548" s="8">
        <v>1</v>
      </c>
      <c r="T548" s="8">
        <v>1</v>
      </c>
      <c r="U548" s="8">
        <v>1</v>
      </c>
      <c r="V548" s="8">
        <v>1</v>
      </c>
      <c r="W548" s="8">
        <v>1</v>
      </c>
      <c r="X548" s="8">
        <v>1</v>
      </c>
      <c r="Y548" s="8">
        <v>1</v>
      </c>
      <c r="Z548" s="8">
        <v>1</v>
      </c>
      <c r="AA548" s="8">
        <v>1</v>
      </c>
      <c r="AB548" s="8">
        <v>1</v>
      </c>
      <c r="AC548" s="8">
        <v>1</v>
      </c>
      <c r="AD548" s="8">
        <v>1</v>
      </c>
      <c r="AE548" s="8">
        <v>1</v>
      </c>
      <c r="AF548" s="8">
        <v>1</v>
      </c>
      <c r="AG548" s="8">
        <v>1</v>
      </c>
      <c r="AH548" s="8">
        <v>1</v>
      </c>
      <c r="AI548" s="8">
        <v>1</v>
      </c>
    </row>
    <row r="549" spans="2:35" x14ac:dyDescent="0.25">
      <c r="B549" s="5"/>
      <c r="C549" s="7"/>
      <c r="D549" s="5"/>
      <c r="E549" s="5"/>
      <c r="F549" s="6"/>
      <c r="G549" s="6"/>
      <c r="H549" s="6"/>
      <c r="I549" s="6"/>
      <c r="J549" s="6"/>
      <c r="K549" s="6"/>
      <c r="L549" s="6"/>
      <c r="M549" s="6"/>
      <c r="N549" s="6"/>
      <c r="O549" s="6"/>
      <c r="P549" s="6"/>
      <c r="Q549" s="6"/>
      <c r="R549" s="6"/>
      <c r="S549" s="6"/>
      <c r="T549" s="6"/>
      <c r="U549" s="6"/>
      <c r="V549" s="6"/>
      <c r="W549" s="6"/>
      <c r="X549" s="6"/>
      <c r="Y549" s="6"/>
      <c r="Z549" s="6"/>
      <c r="AA549" s="6"/>
      <c r="AB549" s="6"/>
      <c r="AC549" s="6"/>
      <c r="AD549" s="6"/>
      <c r="AE549" s="6"/>
      <c r="AF549" s="6"/>
      <c r="AG549" s="6"/>
      <c r="AH549" s="6"/>
      <c r="AI549" s="6"/>
    </row>
    <row r="550" spans="2:35" x14ac:dyDescent="0.25">
      <c r="B550" s="5"/>
      <c r="C550" s="7" t="s">
        <v>25</v>
      </c>
      <c r="D550" s="5" t="s">
        <v>51</v>
      </c>
      <c r="E550" s="5" t="s">
        <v>67</v>
      </c>
      <c r="F550" s="6">
        <v>0</v>
      </c>
      <c r="G550" s="6">
        <v>0</v>
      </c>
      <c r="H550" s="6">
        <v>0</v>
      </c>
      <c r="I550" s="6">
        <v>0</v>
      </c>
      <c r="J550" s="6">
        <v>0</v>
      </c>
      <c r="K550" s="6">
        <v>0.10235024137635958</v>
      </c>
      <c r="L550" s="6">
        <v>0</v>
      </c>
      <c r="M550" s="6">
        <v>4.0899411307999206E-2</v>
      </c>
      <c r="N550" s="6">
        <v>5.1955819466215358E-2</v>
      </c>
      <c r="O550" s="6">
        <v>3.1002904326398314E-3</v>
      </c>
      <c r="P550" s="6">
        <v>5.5957812614195242E-3</v>
      </c>
      <c r="Q550" s="6">
        <v>9.1384201331754816E-2</v>
      </c>
      <c r="R550" s="6">
        <v>6.1247230333682602E-2</v>
      </c>
      <c r="S550" s="6">
        <v>7.6774481891831531E-2</v>
      </c>
      <c r="T550" s="6">
        <v>3.7204880413000199E-2</v>
      </c>
      <c r="U550" s="6">
        <v>0</v>
      </c>
      <c r="V550" s="6">
        <v>0</v>
      </c>
      <c r="W550" s="6">
        <v>0</v>
      </c>
      <c r="X550" s="6">
        <v>0</v>
      </c>
      <c r="Y550" s="6">
        <v>0</v>
      </c>
      <c r="Z550" s="6">
        <v>0.10785698105944844</v>
      </c>
      <c r="AA550" s="6">
        <v>9.5818800774635365E-3</v>
      </c>
      <c r="AB550" s="6">
        <v>7.9313838424096145E-2</v>
      </c>
      <c r="AC550" s="6">
        <v>0.20453991614994765</v>
      </c>
      <c r="AD550" s="6">
        <v>1.8175351348327731E-2</v>
      </c>
      <c r="AE550" s="6">
        <v>2.221519073966088E-2</v>
      </c>
      <c r="AF550" s="6">
        <v>0.11459242276887517</v>
      </c>
      <c r="AG550" s="6">
        <v>4.9257262509191616E-2</v>
      </c>
      <c r="AH550" s="6">
        <v>0.22284997302403067</v>
      </c>
      <c r="AI550" s="6">
        <v>0.20807400914310287</v>
      </c>
    </row>
    <row r="551" spans="2:35" x14ac:dyDescent="0.25">
      <c r="B551" s="5"/>
      <c r="C551" s="7"/>
      <c r="D551" s="5"/>
      <c r="E551" s="5" t="s">
        <v>66</v>
      </c>
      <c r="F551" s="20">
        <v>1</v>
      </c>
      <c r="G551" s="20">
        <v>1</v>
      </c>
      <c r="H551" s="20">
        <v>0</v>
      </c>
      <c r="I551" s="20">
        <v>0</v>
      </c>
      <c r="J551" s="20">
        <v>1</v>
      </c>
      <c r="K551" s="20">
        <v>3</v>
      </c>
      <c r="L551" s="20">
        <v>1</v>
      </c>
      <c r="M551" s="20">
        <v>2</v>
      </c>
      <c r="N551" s="20">
        <v>2</v>
      </c>
      <c r="O551" s="20">
        <v>3</v>
      </c>
      <c r="P551" s="20">
        <v>6</v>
      </c>
      <c r="Q551" s="20">
        <v>1</v>
      </c>
      <c r="R551" s="20">
        <v>3</v>
      </c>
      <c r="S551" s="20">
        <v>5</v>
      </c>
      <c r="T551" s="20">
        <v>0</v>
      </c>
      <c r="U551" s="20">
        <v>1</v>
      </c>
      <c r="V551" s="20">
        <v>0</v>
      </c>
      <c r="W551" s="20">
        <v>2</v>
      </c>
      <c r="X551" s="20">
        <v>0</v>
      </c>
      <c r="Y551" s="20">
        <v>0</v>
      </c>
      <c r="Z551" s="20">
        <v>0</v>
      </c>
      <c r="AA551" s="20">
        <v>4</v>
      </c>
      <c r="AB551" s="20">
        <v>2</v>
      </c>
      <c r="AC551" s="20">
        <v>4</v>
      </c>
      <c r="AD551" s="20">
        <v>3</v>
      </c>
      <c r="AE551" s="20">
        <v>3</v>
      </c>
      <c r="AF551" s="20">
        <v>3</v>
      </c>
      <c r="AG551" s="20">
        <v>1</v>
      </c>
      <c r="AH551" s="20">
        <v>4</v>
      </c>
      <c r="AI551" s="20">
        <v>1</v>
      </c>
    </row>
    <row r="552" spans="2:35" x14ac:dyDescent="0.25">
      <c r="B552" s="5"/>
      <c r="C552" s="7"/>
      <c r="D552" s="5"/>
      <c r="E552" s="49" t="s">
        <v>68</v>
      </c>
      <c r="F552" s="50">
        <v>2.2982391842576132E-2</v>
      </c>
      <c r="G552" s="50">
        <v>9.0407148896891748E-3</v>
      </c>
      <c r="H552" s="50">
        <v>0.15012950977242717</v>
      </c>
      <c r="I552" s="50">
        <v>9.2206388366070022E-2</v>
      </c>
      <c r="J552" s="50">
        <v>0.3747845839542906</v>
      </c>
      <c r="K552" s="50">
        <v>0.43800166572352017</v>
      </c>
      <c r="L552" s="50">
        <v>2.0267313492471326E-2</v>
      </c>
      <c r="M552" s="50">
        <v>0.26171108113870423</v>
      </c>
      <c r="N552" s="50">
        <v>0.20222590989324618</v>
      </c>
      <c r="O552" s="50">
        <v>9.6645449109835496E-2</v>
      </c>
      <c r="P552" s="50">
        <v>0.74097150320787808</v>
      </c>
      <c r="Q552" s="50">
        <v>1.4051090457583161E-2</v>
      </c>
      <c r="R552" s="50">
        <v>0.45788156443911726</v>
      </c>
      <c r="S552" s="50">
        <v>0.31583005858100716</v>
      </c>
      <c r="T552" s="50">
        <v>0.33881487822172179</v>
      </c>
      <c r="U552" s="50">
        <v>0.22898852491447713</v>
      </c>
      <c r="V552" s="50">
        <v>8.859441482266496E-2</v>
      </c>
      <c r="W552" s="50">
        <v>6.0665926292125534E-2</v>
      </c>
      <c r="X552" s="50">
        <v>2.6334031564645519E-2</v>
      </c>
      <c r="Y552" s="50">
        <v>1.5876380104401018E-2</v>
      </c>
      <c r="Z552" s="50">
        <v>0.14053521622574816</v>
      </c>
      <c r="AA552" s="50">
        <v>0.12911338663179511</v>
      </c>
      <c r="AB552" s="50">
        <v>0.11745958027149812</v>
      </c>
      <c r="AC552" s="50">
        <v>0.61750066194681907</v>
      </c>
      <c r="AD552" s="50">
        <v>0.55938858860853136</v>
      </c>
      <c r="AE552" s="50">
        <v>0.51356868973603742</v>
      </c>
      <c r="AF552" s="50">
        <v>8.5477282452404393E-2</v>
      </c>
      <c r="AG552" s="50">
        <v>0.88917807812085692</v>
      </c>
      <c r="AH552" s="50">
        <v>0.36812924669201513</v>
      </c>
      <c r="AI552" s="50">
        <v>0.12501350747579165</v>
      </c>
    </row>
    <row r="553" spans="2:35" x14ac:dyDescent="0.25">
      <c r="B553" s="5"/>
      <c r="C553" s="7"/>
      <c r="D553" s="5"/>
      <c r="E553" s="21" t="s">
        <v>74</v>
      </c>
      <c r="F553" s="21">
        <v>0</v>
      </c>
      <c r="G553" s="21">
        <v>0</v>
      </c>
      <c r="H553" s="21">
        <v>0</v>
      </c>
      <c r="I553" s="21">
        <v>0</v>
      </c>
      <c r="J553" s="21">
        <v>0</v>
      </c>
      <c r="K553" s="21">
        <v>0.24588136090572288</v>
      </c>
      <c r="L553" s="21">
        <v>0</v>
      </c>
      <c r="M553" s="21">
        <v>4.0207591363266761</v>
      </c>
      <c r="N553" s="21">
        <v>0.53829505864558214</v>
      </c>
      <c r="O553" s="21">
        <v>4.4166494817120867</v>
      </c>
      <c r="P553" s="21">
        <v>3.0894595714975606</v>
      </c>
      <c r="Q553" s="21">
        <v>4.8426729157933224</v>
      </c>
      <c r="R553" s="21">
        <v>3.8755908069521081</v>
      </c>
      <c r="S553" s="21">
        <v>0.65165858053666903</v>
      </c>
      <c r="T553" s="21">
        <v>1.4890851274704378</v>
      </c>
      <c r="U553" s="21">
        <v>0</v>
      </c>
      <c r="V553" s="21">
        <v>0</v>
      </c>
      <c r="W553" s="21">
        <v>0</v>
      </c>
      <c r="X553" s="21">
        <v>0</v>
      </c>
      <c r="Y553" s="21">
        <v>0</v>
      </c>
      <c r="Z553" s="21">
        <v>0.82406556467200931</v>
      </c>
      <c r="AA553" s="21">
        <v>6.7674744120177763</v>
      </c>
      <c r="AB553" s="21">
        <v>6.7891583498569279</v>
      </c>
      <c r="AC553" s="21">
        <v>6.2296639362394197</v>
      </c>
      <c r="AD553" s="21">
        <v>3.876732293129098</v>
      </c>
      <c r="AE553" s="21">
        <v>4.3447650453179794</v>
      </c>
      <c r="AF553" s="21">
        <v>1.155856043421728</v>
      </c>
      <c r="AG553" s="21">
        <v>2.5691979943377703</v>
      </c>
      <c r="AH553" s="21">
        <v>2.3181605583930787</v>
      </c>
      <c r="AI553" s="21">
        <v>0.36306665186634657</v>
      </c>
    </row>
    <row r="554" spans="2:35" x14ac:dyDescent="0.25">
      <c r="B554" s="5"/>
      <c r="C554" s="7"/>
      <c r="D554" s="5"/>
      <c r="E554" s="8" t="s">
        <v>73</v>
      </c>
      <c r="F554" s="8">
        <v>1</v>
      </c>
      <c r="G554" s="8">
        <v>1</v>
      </c>
      <c r="H554" s="8">
        <v>1</v>
      </c>
      <c r="I554" s="8">
        <v>1</v>
      </c>
      <c r="J554" s="8">
        <v>1</v>
      </c>
      <c r="K554" s="8">
        <v>1</v>
      </c>
      <c r="L554" s="8">
        <v>1</v>
      </c>
      <c r="M554" s="8">
        <v>1</v>
      </c>
      <c r="N554" s="8">
        <v>1</v>
      </c>
      <c r="O554" s="8">
        <v>1</v>
      </c>
      <c r="P554" s="8">
        <v>1</v>
      </c>
      <c r="Q554" s="8">
        <v>1</v>
      </c>
      <c r="R554" s="8">
        <v>1</v>
      </c>
      <c r="S554" s="8">
        <v>1</v>
      </c>
      <c r="T554" s="8">
        <v>1</v>
      </c>
      <c r="U554" s="8">
        <v>1</v>
      </c>
      <c r="V554" s="8">
        <v>1</v>
      </c>
      <c r="W554" s="8">
        <v>1</v>
      </c>
      <c r="X554" s="8">
        <v>1</v>
      </c>
      <c r="Y554" s="8">
        <v>1</v>
      </c>
      <c r="Z554" s="8">
        <v>1</v>
      </c>
      <c r="AA554" s="8">
        <v>1</v>
      </c>
      <c r="AB554" s="8">
        <v>1</v>
      </c>
      <c r="AC554" s="8">
        <v>1</v>
      </c>
      <c r="AD554" s="8">
        <v>1</v>
      </c>
      <c r="AE554" s="8">
        <v>1</v>
      </c>
      <c r="AF554" s="8">
        <v>1</v>
      </c>
      <c r="AG554" s="8">
        <v>1</v>
      </c>
      <c r="AH554" s="8">
        <v>1</v>
      </c>
      <c r="AI554" s="8">
        <v>1</v>
      </c>
    </row>
    <row r="555" spans="2:35" x14ac:dyDescent="0.25">
      <c r="B555" s="5"/>
      <c r="C555" s="7"/>
      <c r="D555" s="5"/>
      <c r="E555" s="5"/>
      <c r="F555" s="6"/>
      <c r="G555" s="6"/>
      <c r="H555" s="6"/>
      <c r="I555" s="6"/>
      <c r="J555" s="6"/>
      <c r="K555" s="6"/>
      <c r="L555" s="6"/>
      <c r="M555" s="6"/>
      <c r="N555" s="6"/>
      <c r="O555" s="6"/>
      <c r="P555" s="6"/>
      <c r="Q555" s="6"/>
      <c r="R555" s="6"/>
      <c r="S555" s="6"/>
      <c r="T555" s="6"/>
      <c r="U555" s="6"/>
      <c r="V555" s="6"/>
      <c r="W555" s="6"/>
      <c r="X555" s="6"/>
      <c r="Y555" s="6"/>
      <c r="Z555" s="6"/>
      <c r="AA555" s="6"/>
      <c r="AB555" s="6"/>
      <c r="AC555" s="6"/>
      <c r="AD555" s="6"/>
      <c r="AE555" s="6"/>
      <c r="AF555" s="6"/>
      <c r="AG555" s="6"/>
      <c r="AH555" s="6"/>
      <c r="AI555" s="6"/>
    </row>
    <row r="556" spans="2:35" x14ac:dyDescent="0.25">
      <c r="B556" s="5"/>
      <c r="C556" s="7"/>
      <c r="D556" s="5" t="s">
        <v>50</v>
      </c>
      <c r="E556" s="5" t="s">
        <v>67</v>
      </c>
      <c r="F556" s="6">
        <v>0</v>
      </c>
      <c r="G556" s="6">
        <v>0</v>
      </c>
      <c r="H556" s="6">
        <v>0</v>
      </c>
      <c r="I556" s="6">
        <v>0</v>
      </c>
      <c r="J556" s="6">
        <v>0</v>
      </c>
      <c r="K556" s="6">
        <v>5.4489150859384224E-2</v>
      </c>
      <c r="L556" s="6">
        <v>0</v>
      </c>
      <c r="M556" s="6">
        <v>0.13147904317553091</v>
      </c>
      <c r="N556" s="6">
        <v>3.7430079949075457E-3</v>
      </c>
      <c r="O556" s="6">
        <v>4.9878990086076455E-3</v>
      </c>
      <c r="P556" s="6">
        <v>3.4631926610825405E-2</v>
      </c>
      <c r="Q556" s="6">
        <v>5.1353141490612507E-2</v>
      </c>
      <c r="R556" s="6">
        <v>9.7898736976123779E-2</v>
      </c>
      <c r="S556" s="6">
        <v>8.7525212286119425E-2</v>
      </c>
      <c r="T556" s="6">
        <v>8.9136904684590734E-2</v>
      </c>
      <c r="U556" s="6">
        <v>0</v>
      </c>
      <c r="V556" s="6">
        <v>0</v>
      </c>
      <c r="W556" s="6">
        <v>0</v>
      </c>
      <c r="X556" s="6">
        <v>0</v>
      </c>
      <c r="Y556" s="6">
        <v>0</v>
      </c>
      <c r="Z556" s="6">
        <v>0</v>
      </c>
      <c r="AA556" s="6">
        <v>0</v>
      </c>
      <c r="AB556" s="6">
        <v>0</v>
      </c>
      <c r="AC556" s="6">
        <v>0.163770416919678</v>
      </c>
      <c r="AD556" s="6">
        <v>2.4948138562803403E-2</v>
      </c>
      <c r="AE556" s="6">
        <v>0.10404085559769626</v>
      </c>
      <c r="AF556" s="6">
        <v>0.14282160602832095</v>
      </c>
      <c r="AG556" s="6">
        <v>0.12425304755935943</v>
      </c>
      <c r="AH556" s="6">
        <v>0.11914332395938954</v>
      </c>
      <c r="AI556" s="6">
        <v>1.5046192426341077E-2</v>
      </c>
    </row>
    <row r="557" spans="2:35" x14ac:dyDescent="0.25">
      <c r="B557" s="5"/>
      <c r="C557" s="7"/>
      <c r="D557" s="5"/>
      <c r="E557" s="5" t="s">
        <v>66</v>
      </c>
      <c r="F557" s="20">
        <v>1</v>
      </c>
      <c r="G557" s="20">
        <v>1</v>
      </c>
      <c r="H557" s="20">
        <v>2</v>
      </c>
      <c r="I557" s="20">
        <v>0</v>
      </c>
      <c r="J557" s="20">
        <v>1</v>
      </c>
      <c r="K557" s="20">
        <v>2</v>
      </c>
      <c r="L557" s="20">
        <v>0</v>
      </c>
      <c r="M557" s="20">
        <v>3</v>
      </c>
      <c r="N557" s="20">
        <v>2</v>
      </c>
      <c r="O557" s="20">
        <v>3</v>
      </c>
      <c r="P557" s="20">
        <v>1</v>
      </c>
      <c r="Q557" s="20">
        <v>6</v>
      </c>
      <c r="R557" s="20">
        <v>2</v>
      </c>
      <c r="S557" s="20">
        <v>4</v>
      </c>
      <c r="T557" s="20">
        <v>3</v>
      </c>
      <c r="U557" s="20">
        <v>1</v>
      </c>
      <c r="V557" s="20">
        <v>1</v>
      </c>
      <c r="W557" s="20">
        <v>1</v>
      </c>
      <c r="X557" s="20">
        <v>1</v>
      </c>
      <c r="Y557" s="20">
        <v>0</v>
      </c>
      <c r="Z557" s="20">
        <v>1</v>
      </c>
      <c r="AA557" s="20">
        <v>0</v>
      </c>
      <c r="AB557" s="20">
        <v>1</v>
      </c>
      <c r="AC557" s="20">
        <v>1</v>
      </c>
      <c r="AD557" s="20">
        <v>0</v>
      </c>
      <c r="AE557" s="20">
        <v>1</v>
      </c>
      <c r="AF557" s="20">
        <v>0</v>
      </c>
      <c r="AG557" s="20">
        <v>3</v>
      </c>
      <c r="AH557" s="20">
        <v>2</v>
      </c>
      <c r="AI557" s="20">
        <v>1</v>
      </c>
    </row>
    <row r="558" spans="2:35" x14ac:dyDescent="0.25">
      <c r="B558" s="5"/>
      <c r="C558" s="7"/>
      <c r="D558" s="5"/>
      <c r="E558" s="49" t="s">
        <v>68</v>
      </c>
      <c r="F558" s="50">
        <v>0.1046285049490743</v>
      </c>
      <c r="G558" s="50">
        <v>4.8493608164618694E-2</v>
      </c>
      <c r="H558" s="50">
        <v>0.25668762392132582</v>
      </c>
      <c r="I558" s="50">
        <v>6.8272960332648597E-2</v>
      </c>
      <c r="J558" s="50">
        <v>0.19140548874635299</v>
      </c>
      <c r="K558" s="50">
        <v>0.24644705945233522</v>
      </c>
      <c r="L558" s="50">
        <v>0.17493743370262338</v>
      </c>
      <c r="M558" s="50">
        <v>9.1266124320833253E-2</v>
      </c>
      <c r="N558" s="50">
        <v>1.3585249461042784E-2</v>
      </c>
      <c r="O558" s="50">
        <v>4.729697362359752E-2</v>
      </c>
      <c r="P558" s="50">
        <v>0.10910831038262915</v>
      </c>
      <c r="Q558" s="50">
        <v>8.253324497931401E-2</v>
      </c>
      <c r="R558" s="50">
        <v>0.35716370167448991</v>
      </c>
      <c r="S558" s="50">
        <v>0.35955790318643727</v>
      </c>
      <c r="T558" s="50">
        <v>0.40628421011140375</v>
      </c>
      <c r="U558" s="50">
        <v>6.9259972667489469E-2</v>
      </c>
      <c r="V558" s="50">
        <v>0.11306372781972192</v>
      </c>
      <c r="W558" s="50">
        <v>5.81000443961351E-2</v>
      </c>
      <c r="X558" s="50">
        <v>4.6578061698477967E-2</v>
      </c>
      <c r="Y558" s="50">
        <v>3.3506110708496108E-2</v>
      </c>
      <c r="Z558" s="50">
        <v>0.13580244214170883</v>
      </c>
      <c r="AA558" s="50">
        <v>0.22561865086237881</v>
      </c>
      <c r="AB558" s="50">
        <v>0.21263765029396384</v>
      </c>
      <c r="AC558" s="50">
        <v>0.25158775952643264</v>
      </c>
      <c r="AD558" s="50">
        <v>0.10464061013052514</v>
      </c>
      <c r="AE558" s="50">
        <v>0.48788750274684928</v>
      </c>
      <c r="AF558" s="50">
        <v>0.42817159668788624</v>
      </c>
      <c r="AG558" s="50">
        <v>4.1236090676591265E-2</v>
      </c>
      <c r="AH558" s="50">
        <v>0.61825018517124186</v>
      </c>
      <c r="AI558" s="50">
        <v>0.35521614205394281</v>
      </c>
    </row>
    <row r="559" spans="2:35" x14ac:dyDescent="0.25">
      <c r="B559" s="5"/>
      <c r="C559" s="7"/>
      <c r="D559" s="5"/>
      <c r="E559" s="21" t="s">
        <v>74</v>
      </c>
      <c r="F559" s="21">
        <v>0</v>
      </c>
      <c r="G559" s="21">
        <v>0</v>
      </c>
      <c r="H559" s="21">
        <v>0</v>
      </c>
      <c r="I559" s="21">
        <v>0</v>
      </c>
      <c r="J559" s="21">
        <v>0</v>
      </c>
      <c r="K559" s="21">
        <v>3.5895929550671424</v>
      </c>
      <c r="L559" s="21">
        <v>0</v>
      </c>
      <c r="M559" s="21">
        <v>2.9051443978242237</v>
      </c>
      <c r="N559" s="21">
        <v>1.3475600136906882</v>
      </c>
      <c r="O559" s="21">
        <v>0.61236140768919345</v>
      </c>
      <c r="P559" s="21">
        <v>4.1706647753613542</v>
      </c>
      <c r="Q559" s="21">
        <v>1.6504039916189157</v>
      </c>
      <c r="R559" s="21">
        <v>4.428893675963093</v>
      </c>
      <c r="S559" s="21">
        <v>2.2153767380744283</v>
      </c>
      <c r="T559" s="21">
        <v>3.1317748080119729</v>
      </c>
      <c r="U559" s="21">
        <v>0</v>
      </c>
      <c r="V559" s="21">
        <v>0</v>
      </c>
      <c r="W559" s="21">
        <v>0</v>
      </c>
      <c r="X559" s="21">
        <v>0</v>
      </c>
      <c r="Y559" s="21">
        <v>0</v>
      </c>
      <c r="Z559" s="21">
        <v>0</v>
      </c>
      <c r="AA559" s="21">
        <v>0</v>
      </c>
      <c r="AB559" s="21">
        <v>0</v>
      </c>
      <c r="AC559" s="21">
        <v>3.4587907545557126</v>
      </c>
      <c r="AD559" s="21">
        <v>1.2004043960831168</v>
      </c>
      <c r="AE559" s="21">
        <v>0.68124068337616484</v>
      </c>
      <c r="AF559" s="21">
        <v>1.8285255248220025</v>
      </c>
      <c r="AG559" s="21">
        <v>3.1905680445583249</v>
      </c>
      <c r="AH559" s="21">
        <v>1.8981400708065712</v>
      </c>
      <c r="AI559" s="21">
        <v>3.6439793944814141</v>
      </c>
    </row>
    <row r="560" spans="2:35" x14ac:dyDescent="0.25">
      <c r="B560" s="5"/>
      <c r="C560" s="7"/>
      <c r="D560" s="5"/>
      <c r="E560" s="8" t="s">
        <v>73</v>
      </c>
      <c r="F560" s="8">
        <v>1</v>
      </c>
      <c r="G560" s="8">
        <v>1</v>
      </c>
      <c r="H560" s="8">
        <v>1</v>
      </c>
      <c r="I560" s="8">
        <v>1</v>
      </c>
      <c r="J560" s="8">
        <v>1</v>
      </c>
      <c r="K560" s="8">
        <v>1</v>
      </c>
      <c r="L560" s="8">
        <v>1</v>
      </c>
      <c r="M560" s="8">
        <v>1</v>
      </c>
      <c r="N560" s="8">
        <v>1</v>
      </c>
      <c r="O560" s="8">
        <v>1</v>
      </c>
      <c r="P560" s="8">
        <v>1</v>
      </c>
      <c r="Q560" s="8">
        <v>1</v>
      </c>
      <c r="R560" s="8">
        <v>1</v>
      </c>
      <c r="S560" s="8">
        <v>1</v>
      </c>
      <c r="T560" s="8">
        <v>1</v>
      </c>
      <c r="U560" s="8">
        <v>1</v>
      </c>
      <c r="V560" s="8">
        <v>1</v>
      </c>
      <c r="W560" s="8">
        <v>1</v>
      </c>
      <c r="X560" s="8">
        <v>1</v>
      </c>
      <c r="Y560" s="8">
        <v>1</v>
      </c>
      <c r="Z560" s="8">
        <v>1</v>
      </c>
      <c r="AA560" s="8">
        <v>1</v>
      </c>
      <c r="AB560" s="8">
        <v>1</v>
      </c>
      <c r="AC560" s="8">
        <v>1</v>
      </c>
      <c r="AD560" s="8">
        <v>1</v>
      </c>
      <c r="AE560" s="8">
        <v>1</v>
      </c>
      <c r="AF560" s="8">
        <v>1</v>
      </c>
      <c r="AG560" s="8">
        <v>1</v>
      </c>
      <c r="AH560" s="8">
        <v>1</v>
      </c>
      <c r="AI560" s="8">
        <v>1</v>
      </c>
    </row>
    <row r="561" spans="2:35" x14ac:dyDescent="0.25">
      <c r="B561" s="5"/>
      <c r="C561" s="7"/>
      <c r="D561" s="5"/>
      <c r="E561" s="5"/>
      <c r="F561" s="6"/>
      <c r="G561" s="6"/>
      <c r="H561" s="6"/>
      <c r="I561" s="6"/>
      <c r="J561" s="6"/>
      <c r="K561" s="6"/>
      <c r="L561" s="6"/>
      <c r="M561" s="6"/>
      <c r="N561" s="6"/>
      <c r="O561" s="6"/>
      <c r="P561" s="6"/>
      <c r="Q561" s="6"/>
      <c r="R561" s="6"/>
      <c r="S561" s="6"/>
      <c r="T561" s="6"/>
      <c r="U561" s="6"/>
      <c r="V561" s="6"/>
      <c r="W561" s="6"/>
      <c r="X561" s="6"/>
      <c r="Y561" s="6"/>
      <c r="Z561" s="6"/>
      <c r="AA561" s="6"/>
      <c r="AB561" s="6"/>
      <c r="AC561" s="6"/>
      <c r="AD561" s="6"/>
      <c r="AE561" s="6"/>
      <c r="AF561" s="6"/>
      <c r="AG561" s="6"/>
      <c r="AH561" s="6"/>
      <c r="AI561" s="6"/>
    </row>
    <row r="562" spans="2:35" x14ac:dyDescent="0.25">
      <c r="B562" s="5"/>
      <c r="C562" s="7"/>
      <c r="D562" s="5" t="s">
        <v>49</v>
      </c>
      <c r="E562" s="5" t="s">
        <v>67</v>
      </c>
      <c r="F562" s="6">
        <v>0</v>
      </c>
      <c r="G562" s="6">
        <v>0</v>
      </c>
      <c r="H562" s="6">
        <v>0</v>
      </c>
      <c r="I562" s="6">
        <v>0</v>
      </c>
      <c r="J562" s="6"/>
      <c r="K562" s="6"/>
      <c r="L562" s="6">
        <v>0</v>
      </c>
      <c r="M562" s="6">
        <v>0</v>
      </c>
      <c r="N562" s="6">
        <v>0</v>
      </c>
      <c r="O562" s="6">
        <v>0</v>
      </c>
      <c r="P562" s="6">
        <v>0</v>
      </c>
      <c r="Q562" s="6">
        <v>0</v>
      </c>
      <c r="R562" s="6">
        <v>0</v>
      </c>
      <c r="S562" s="6">
        <v>0</v>
      </c>
      <c r="T562" s="6"/>
      <c r="U562" s="6"/>
      <c r="V562" s="6"/>
      <c r="W562" s="6">
        <v>0</v>
      </c>
      <c r="X562" s="6">
        <v>0</v>
      </c>
      <c r="Y562" s="6">
        <v>0</v>
      </c>
      <c r="Z562" s="6">
        <v>0</v>
      </c>
      <c r="AA562" s="6">
        <v>0</v>
      </c>
      <c r="AB562" s="6">
        <v>0</v>
      </c>
      <c r="AC562" s="6">
        <v>0</v>
      </c>
      <c r="AD562" s="6">
        <v>0.13183852797273818</v>
      </c>
      <c r="AE562" s="6">
        <v>0</v>
      </c>
      <c r="AF562" s="6">
        <v>0</v>
      </c>
      <c r="AG562" s="6">
        <v>0</v>
      </c>
      <c r="AH562" s="6"/>
      <c r="AI562" s="6"/>
    </row>
    <row r="563" spans="2:35" x14ac:dyDescent="0.25">
      <c r="B563" s="5"/>
      <c r="C563" s="7"/>
      <c r="D563" s="5"/>
      <c r="E563" s="5" t="s">
        <v>66</v>
      </c>
      <c r="F563" s="20">
        <v>0</v>
      </c>
      <c r="G563" s="20">
        <v>0</v>
      </c>
      <c r="H563" s="20">
        <v>0</v>
      </c>
      <c r="I563" s="20">
        <v>0</v>
      </c>
      <c r="J563" s="20"/>
      <c r="K563" s="20"/>
      <c r="L563" s="20">
        <v>0</v>
      </c>
      <c r="M563" s="20">
        <v>1</v>
      </c>
      <c r="N563" s="20">
        <v>0</v>
      </c>
      <c r="O563" s="20">
        <v>0</v>
      </c>
      <c r="P563" s="20">
        <v>0</v>
      </c>
      <c r="Q563" s="20">
        <v>1</v>
      </c>
      <c r="R563" s="20">
        <v>1</v>
      </c>
      <c r="S563" s="20">
        <v>1</v>
      </c>
      <c r="T563" s="20"/>
      <c r="U563" s="20"/>
      <c r="V563" s="20"/>
      <c r="W563" s="20">
        <v>0</v>
      </c>
      <c r="X563" s="20">
        <v>0</v>
      </c>
      <c r="Y563" s="20">
        <v>0</v>
      </c>
      <c r="Z563" s="20">
        <v>0</v>
      </c>
      <c r="AA563" s="20">
        <v>1</v>
      </c>
      <c r="AB563" s="20">
        <v>0</v>
      </c>
      <c r="AC563" s="20">
        <v>1</v>
      </c>
      <c r="AD563" s="20">
        <v>2</v>
      </c>
      <c r="AE563" s="20">
        <v>1</v>
      </c>
      <c r="AF563" s="20">
        <v>1</v>
      </c>
      <c r="AG563" s="20">
        <v>2</v>
      </c>
      <c r="AH563" s="20"/>
      <c r="AI563" s="20"/>
    </row>
    <row r="564" spans="2:35" x14ac:dyDescent="0.25">
      <c r="B564" s="5"/>
      <c r="C564" s="7"/>
      <c r="D564" s="5"/>
      <c r="E564" s="49" t="s">
        <v>68</v>
      </c>
      <c r="F564" s="50">
        <v>0</v>
      </c>
      <c r="G564" s="50">
        <v>0</v>
      </c>
      <c r="H564" s="50">
        <v>0</v>
      </c>
      <c r="I564" s="50">
        <v>0</v>
      </c>
      <c r="J564" s="50"/>
      <c r="K564" s="50"/>
      <c r="L564" s="50">
        <v>0</v>
      </c>
      <c r="M564" s="50">
        <v>4.7918400714887212E-2</v>
      </c>
      <c r="N564" s="50">
        <v>0.17131067255853877</v>
      </c>
      <c r="O564" s="50">
        <v>0.13318116187107815</v>
      </c>
      <c r="P564" s="50">
        <v>0.45817278879424417</v>
      </c>
      <c r="Q564" s="50">
        <v>0.79151507700608947</v>
      </c>
      <c r="R564" s="50">
        <v>0.73905316800073595</v>
      </c>
      <c r="S564" s="50">
        <v>0.42996273392318762</v>
      </c>
      <c r="T564" s="50"/>
      <c r="U564" s="50"/>
      <c r="V564" s="50"/>
      <c r="W564" s="50">
        <v>0</v>
      </c>
      <c r="X564" s="50">
        <v>0</v>
      </c>
      <c r="Y564" s="50">
        <v>0</v>
      </c>
      <c r="Z564" s="50">
        <v>0.10263180883625897</v>
      </c>
      <c r="AA564" s="50">
        <v>0.43795450915921658</v>
      </c>
      <c r="AB564" s="50">
        <v>0.26302572816439423</v>
      </c>
      <c r="AC564" s="50">
        <v>0.45731015953386389</v>
      </c>
      <c r="AD564" s="50">
        <v>7.8364748562086972E-2</v>
      </c>
      <c r="AE564" s="50">
        <v>0.12064182181379512</v>
      </c>
      <c r="AF564" s="50">
        <v>0.89903766027326582</v>
      </c>
      <c r="AG564" s="50">
        <v>0.26901008994899489</v>
      </c>
      <c r="AH564" s="50"/>
      <c r="AI564" s="50"/>
    </row>
    <row r="565" spans="2:35" x14ac:dyDescent="0.25">
      <c r="B565" s="5"/>
      <c r="C565" s="7"/>
      <c r="D565" s="5"/>
      <c r="E565" s="21" t="s">
        <v>74</v>
      </c>
      <c r="F565" s="21">
        <v>0</v>
      </c>
      <c r="G565" s="21">
        <v>0</v>
      </c>
      <c r="H565" s="21">
        <v>0</v>
      </c>
      <c r="I565" s="21">
        <v>0</v>
      </c>
      <c r="J565" s="21"/>
      <c r="K565" s="21"/>
      <c r="L565" s="21">
        <v>0</v>
      </c>
      <c r="M565" s="21">
        <v>0</v>
      </c>
      <c r="N565" s="21">
        <v>0</v>
      </c>
      <c r="O565" s="21">
        <v>0</v>
      </c>
      <c r="P565" s="21">
        <v>0</v>
      </c>
      <c r="Q565" s="21">
        <v>0</v>
      </c>
      <c r="R565" s="21">
        <v>0</v>
      </c>
      <c r="S565" s="21">
        <v>0</v>
      </c>
      <c r="T565" s="21"/>
      <c r="U565" s="21"/>
      <c r="V565" s="21"/>
      <c r="W565" s="21">
        <v>0</v>
      </c>
      <c r="X565" s="21">
        <v>0</v>
      </c>
      <c r="Y565" s="21">
        <v>0</v>
      </c>
      <c r="Z565" s="21">
        <v>0</v>
      </c>
      <c r="AA565" s="21">
        <v>0</v>
      </c>
      <c r="AB565" s="21">
        <v>0</v>
      </c>
      <c r="AC565" s="21">
        <v>0</v>
      </c>
      <c r="AD565" s="21">
        <v>5.3712436552516305</v>
      </c>
      <c r="AE565" s="21">
        <v>0</v>
      </c>
      <c r="AF565" s="21">
        <v>0</v>
      </c>
      <c r="AG565" s="21">
        <v>0</v>
      </c>
      <c r="AH565" s="21"/>
      <c r="AI565" s="21"/>
    </row>
    <row r="566" spans="2:35" x14ac:dyDescent="0.25">
      <c r="B566" s="5"/>
      <c r="C566" s="7"/>
      <c r="D566" s="5"/>
      <c r="E566" s="8" t="s">
        <v>73</v>
      </c>
      <c r="F566" s="8"/>
      <c r="G566" s="8"/>
      <c r="H566" s="8"/>
      <c r="I566" s="8"/>
      <c r="J566" s="8"/>
      <c r="K566" s="8"/>
      <c r="L566" s="8"/>
      <c r="M566" s="8">
        <v>1</v>
      </c>
      <c r="N566" s="8">
        <v>1</v>
      </c>
      <c r="O566" s="8">
        <v>1</v>
      </c>
      <c r="P566" s="8">
        <v>1</v>
      </c>
      <c r="Q566" s="8">
        <v>1</v>
      </c>
      <c r="R566" s="8">
        <v>1</v>
      </c>
      <c r="S566" s="8">
        <v>1</v>
      </c>
      <c r="T566" s="8"/>
      <c r="U566" s="8"/>
      <c r="V566" s="8"/>
      <c r="W566" s="8"/>
      <c r="X566" s="8"/>
      <c r="Y566" s="8"/>
      <c r="Z566" s="8">
        <v>1</v>
      </c>
      <c r="AA566" s="8">
        <v>1</v>
      </c>
      <c r="AB566" s="8">
        <v>1</v>
      </c>
      <c r="AC566" s="8">
        <v>1</v>
      </c>
      <c r="AD566" s="8">
        <v>1</v>
      </c>
      <c r="AE566" s="8">
        <v>1</v>
      </c>
      <c r="AF566" s="8">
        <v>1</v>
      </c>
      <c r="AG566" s="8">
        <v>1</v>
      </c>
      <c r="AH566" s="8"/>
      <c r="AI566" s="8"/>
    </row>
    <row r="567" spans="2:35" x14ac:dyDescent="0.25">
      <c r="B567" s="5"/>
      <c r="C567" s="7"/>
      <c r="D567" s="5"/>
      <c r="E567" s="5"/>
      <c r="F567" s="6"/>
      <c r="G567" s="6"/>
      <c r="H567" s="6"/>
      <c r="I567" s="6"/>
      <c r="J567" s="6"/>
      <c r="K567" s="6"/>
      <c r="L567" s="6"/>
      <c r="M567" s="6"/>
      <c r="N567" s="6"/>
      <c r="O567" s="6"/>
      <c r="P567" s="6"/>
      <c r="Q567" s="6"/>
      <c r="R567" s="6"/>
      <c r="S567" s="6"/>
      <c r="T567" s="6"/>
      <c r="U567" s="6"/>
      <c r="V567" s="6"/>
      <c r="W567" s="6"/>
      <c r="X567" s="6"/>
      <c r="Y567" s="6"/>
      <c r="Z567" s="6"/>
      <c r="AA567" s="6"/>
      <c r="AB567" s="6"/>
      <c r="AC567" s="6"/>
      <c r="AD567" s="6"/>
      <c r="AE567" s="6"/>
      <c r="AF567" s="6"/>
      <c r="AG567" s="6"/>
      <c r="AH567" s="6"/>
      <c r="AI567" s="6"/>
    </row>
    <row r="568" spans="2:35" x14ac:dyDescent="0.25">
      <c r="B568" s="5"/>
      <c r="C568" s="7" t="s">
        <v>46</v>
      </c>
      <c r="D568" s="5" t="s">
        <v>51</v>
      </c>
      <c r="E568" s="5" t="s">
        <v>67</v>
      </c>
      <c r="F568" s="6">
        <v>0</v>
      </c>
      <c r="G568" s="6">
        <v>0</v>
      </c>
      <c r="H568" s="6">
        <v>0</v>
      </c>
      <c r="I568" s="6">
        <v>0</v>
      </c>
      <c r="J568" s="6">
        <v>0</v>
      </c>
      <c r="K568" s="6">
        <v>0</v>
      </c>
      <c r="L568" s="6">
        <v>0</v>
      </c>
      <c r="M568" s="6">
        <v>0</v>
      </c>
      <c r="N568" s="6">
        <v>0</v>
      </c>
      <c r="O568" s="6">
        <v>0</v>
      </c>
      <c r="P568" s="6">
        <v>0</v>
      </c>
      <c r="Q568" s="6">
        <v>0</v>
      </c>
      <c r="R568" s="6">
        <v>0</v>
      </c>
      <c r="S568" s="6">
        <v>0</v>
      </c>
      <c r="T568" s="6">
        <v>0</v>
      </c>
      <c r="U568" s="6">
        <v>0</v>
      </c>
      <c r="V568" s="6">
        <v>0</v>
      </c>
      <c r="W568" s="6">
        <v>0</v>
      </c>
      <c r="X568" s="6">
        <v>5.8139302663098816E-2</v>
      </c>
      <c r="Y568" s="6">
        <v>0</v>
      </c>
      <c r="Z568" s="6">
        <v>0</v>
      </c>
      <c r="AA568" s="6">
        <v>6.6833434908129638E-2</v>
      </c>
      <c r="AB568" s="6">
        <v>0</v>
      </c>
      <c r="AC568" s="6">
        <v>0</v>
      </c>
      <c r="AD568" s="6">
        <v>0</v>
      </c>
      <c r="AE568" s="6">
        <v>0</v>
      </c>
      <c r="AF568" s="6">
        <v>0</v>
      </c>
      <c r="AG568" s="6">
        <v>0</v>
      </c>
      <c r="AH568" s="6">
        <v>0</v>
      </c>
      <c r="AI568" s="6">
        <v>0</v>
      </c>
    </row>
    <row r="569" spans="2:35" x14ac:dyDescent="0.25">
      <c r="B569" s="5"/>
      <c r="C569" s="7"/>
      <c r="D569" s="5"/>
      <c r="E569" s="5" t="s">
        <v>66</v>
      </c>
      <c r="F569" s="20">
        <v>0</v>
      </c>
      <c r="G569" s="20">
        <v>0</v>
      </c>
      <c r="H569" s="20">
        <v>0</v>
      </c>
      <c r="I569" s="20">
        <v>0</v>
      </c>
      <c r="J569" s="20">
        <v>0</v>
      </c>
      <c r="K569" s="20">
        <v>0</v>
      </c>
      <c r="L569" s="20">
        <v>1</v>
      </c>
      <c r="M569" s="20">
        <v>1</v>
      </c>
      <c r="N569" s="20">
        <v>0</v>
      </c>
      <c r="O569" s="20">
        <v>0</v>
      </c>
      <c r="P569" s="20">
        <v>0</v>
      </c>
      <c r="Q569" s="20">
        <v>1</v>
      </c>
      <c r="R569" s="20">
        <v>0</v>
      </c>
      <c r="S569" s="20">
        <v>2</v>
      </c>
      <c r="T569" s="20">
        <v>1</v>
      </c>
      <c r="U569" s="20">
        <v>0</v>
      </c>
      <c r="V569" s="20">
        <v>1</v>
      </c>
      <c r="W569" s="20">
        <v>0</v>
      </c>
      <c r="X569" s="20">
        <v>2</v>
      </c>
      <c r="Y569" s="20">
        <v>1</v>
      </c>
      <c r="Z569" s="20">
        <v>0</v>
      </c>
      <c r="AA569" s="20">
        <v>1</v>
      </c>
      <c r="AB569" s="20">
        <v>1</v>
      </c>
      <c r="AC569" s="20">
        <v>0</v>
      </c>
      <c r="AD569" s="20">
        <v>1</v>
      </c>
      <c r="AE569" s="20">
        <v>1</v>
      </c>
      <c r="AF569" s="20">
        <v>1</v>
      </c>
      <c r="AG569" s="20">
        <v>0</v>
      </c>
      <c r="AH569" s="20">
        <v>0</v>
      </c>
      <c r="AI569" s="20">
        <v>1</v>
      </c>
    </row>
    <row r="570" spans="2:35" x14ac:dyDescent="0.25">
      <c r="B570" s="5"/>
      <c r="C570" s="7"/>
      <c r="D570" s="5"/>
      <c r="E570" s="49" t="s">
        <v>68</v>
      </c>
      <c r="F570" s="50">
        <v>0</v>
      </c>
      <c r="G570" s="50">
        <v>0</v>
      </c>
      <c r="H570" s="50">
        <v>0</v>
      </c>
      <c r="I570" s="50">
        <v>0</v>
      </c>
      <c r="J570" s="50">
        <v>0</v>
      </c>
      <c r="K570" s="50">
        <v>0</v>
      </c>
      <c r="L570" s="50">
        <v>8.0768294348895625E-2</v>
      </c>
      <c r="M570" s="50">
        <v>0.1515893083419112</v>
      </c>
      <c r="N570" s="50">
        <v>1.1207730831563048E-2</v>
      </c>
      <c r="O570" s="50">
        <v>0.21818946650230331</v>
      </c>
      <c r="P570" s="50">
        <v>0</v>
      </c>
      <c r="Q570" s="50">
        <v>0.40347988225499976</v>
      </c>
      <c r="R570" s="50">
        <v>0.25682828883580533</v>
      </c>
      <c r="S570" s="50">
        <v>0.17014627961547096</v>
      </c>
      <c r="T570" s="50">
        <v>0.25087590781719543</v>
      </c>
      <c r="U570" s="50">
        <v>4.7346329448177522E-2</v>
      </c>
      <c r="V570" s="50">
        <v>0.19611962334709984</v>
      </c>
      <c r="W570" s="50">
        <v>0.15113306819801692</v>
      </c>
      <c r="X570" s="50">
        <v>0.31074629223151151</v>
      </c>
      <c r="Y570" s="50">
        <v>0.34010354961247513</v>
      </c>
      <c r="Z570" s="50">
        <v>0.15024364310784188</v>
      </c>
      <c r="AA570" s="50">
        <v>0.33766792037496296</v>
      </c>
      <c r="AB570" s="50">
        <v>0.88383985872150606</v>
      </c>
      <c r="AC570" s="50">
        <v>0.62286372761543973</v>
      </c>
      <c r="AD570" s="50">
        <v>0.52780005483869374</v>
      </c>
      <c r="AE570" s="50">
        <v>5.0083393387860921E-2</v>
      </c>
      <c r="AF570" s="50">
        <v>1.5077332657142324E-2</v>
      </c>
      <c r="AG570" s="50">
        <v>3.8553238892001809E-2</v>
      </c>
      <c r="AH570" s="50">
        <v>4.094285082201863E-2</v>
      </c>
      <c r="AI570" s="50">
        <v>0.1752282633442836</v>
      </c>
    </row>
    <row r="571" spans="2:35" x14ac:dyDescent="0.25">
      <c r="B571" s="5"/>
      <c r="C571" s="7"/>
      <c r="D571" s="5"/>
      <c r="E571" s="21" t="s">
        <v>74</v>
      </c>
      <c r="F571" s="21">
        <v>0</v>
      </c>
      <c r="G571" s="21">
        <v>0</v>
      </c>
      <c r="H571" s="21">
        <v>0</v>
      </c>
      <c r="I571" s="21">
        <v>0</v>
      </c>
      <c r="J571" s="21">
        <v>0</v>
      </c>
      <c r="K571" s="21">
        <v>0</v>
      </c>
      <c r="L571" s="21">
        <v>0</v>
      </c>
      <c r="M571" s="21">
        <v>0</v>
      </c>
      <c r="N571" s="21">
        <v>0</v>
      </c>
      <c r="O571" s="21">
        <v>0</v>
      </c>
      <c r="P571" s="21">
        <v>0</v>
      </c>
      <c r="Q571" s="21">
        <v>0</v>
      </c>
      <c r="R571" s="21">
        <v>0</v>
      </c>
      <c r="S571" s="21">
        <v>0</v>
      </c>
      <c r="T571" s="21">
        <v>0</v>
      </c>
      <c r="U571" s="21">
        <v>0</v>
      </c>
      <c r="V571" s="21">
        <v>0</v>
      </c>
      <c r="W571" s="21">
        <v>0</v>
      </c>
      <c r="X571" s="21">
        <v>0.3705704042152278</v>
      </c>
      <c r="Y571" s="21">
        <v>0</v>
      </c>
      <c r="Z571" s="21">
        <v>0</v>
      </c>
      <c r="AA571" s="21">
        <v>3.2790674853842403</v>
      </c>
      <c r="AB571" s="21">
        <v>0</v>
      </c>
      <c r="AC571" s="21">
        <v>0</v>
      </c>
      <c r="AD571" s="21">
        <v>0</v>
      </c>
      <c r="AE571" s="21">
        <v>0</v>
      </c>
      <c r="AF571" s="21">
        <v>0</v>
      </c>
      <c r="AG571" s="21">
        <v>0</v>
      </c>
      <c r="AH571" s="21">
        <v>0</v>
      </c>
      <c r="AI571" s="21">
        <v>0</v>
      </c>
    </row>
    <row r="572" spans="2:35" x14ac:dyDescent="0.25">
      <c r="B572" s="5"/>
      <c r="C572" s="7"/>
      <c r="D572" s="5"/>
      <c r="E572" s="8" t="s">
        <v>73</v>
      </c>
      <c r="F572" s="8"/>
      <c r="G572" s="8"/>
      <c r="H572" s="8"/>
      <c r="I572" s="8"/>
      <c r="J572" s="8"/>
      <c r="K572" s="8"/>
      <c r="L572" s="8">
        <v>1</v>
      </c>
      <c r="M572" s="8">
        <v>1</v>
      </c>
      <c r="N572" s="8">
        <v>1</v>
      </c>
      <c r="O572" s="8">
        <v>1</v>
      </c>
      <c r="P572" s="8"/>
      <c r="Q572" s="8">
        <v>1</v>
      </c>
      <c r="R572" s="8">
        <v>1</v>
      </c>
      <c r="S572" s="8">
        <v>1</v>
      </c>
      <c r="T572" s="8">
        <v>1</v>
      </c>
      <c r="U572" s="8">
        <v>1</v>
      </c>
      <c r="V572" s="8">
        <v>1</v>
      </c>
      <c r="W572" s="8">
        <v>1</v>
      </c>
      <c r="X572" s="8">
        <v>1</v>
      </c>
      <c r="Y572" s="8">
        <v>1</v>
      </c>
      <c r="Z572" s="8"/>
      <c r="AA572" s="8">
        <v>1</v>
      </c>
      <c r="AB572" s="8">
        <v>1</v>
      </c>
      <c r="AC572" s="8">
        <v>1</v>
      </c>
      <c r="AD572" s="8">
        <v>1</v>
      </c>
      <c r="AE572" s="8">
        <v>1</v>
      </c>
      <c r="AF572" s="8">
        <v>1</v>
      </c>
      <c r="AG572" s="8">
        <v>1</v>
      </c>
      <c r="AH572" s="8">
        <v>1</v>
      </c>
      <c r="AI572" s="8">
        <v>1</v>
      </c>
    </row>
    <row r="573" spans="2:35" x14ac:dyDescent="0.25">
      <c r="B573" s="5"/>
      <c r="C573" s="7"/>
      <c r="D573" s="5"/>
      <c r="E573" s="5"/>
      <c r="F573" s="6"/>
      <c r="G573" s="6"/>
      <c r="H573" s="6"/>
      <c r="I573" s="6"/>
      <c r="J573" s="6"/>
      <c r="K573" s="6"/>
      <c r="L573" s="6"/>
      <c r="M573" s="6"/>
      <c r="N573" s="6"/>
      <c r="O573" s="6"/>
      <c r="P573" s="6"/>
      <c r="Q573" s="6"/>
      <c r="R573" s="6"/>
      <c r="S573" s="6"/>
      <c r="T573" s="6"/>
      <c r="U573" s="6"/>
      <c r="V573" s="6"/>
      <c r="W573" s="6"/>
      <c r="X573" s="6"/>
      <c r="Y573" s="6"/>
      <c r="Z573" s="6"/>
      <c r="AA573" s="6"/>
      <c r="AB573" s="6"/>
      <c r="AC573" s="6"/>
      <c r="AD573" s="6"/>
      <c r="AE573" s="6"/>
      <c r="AF573" s="6"/>
      <c r="AG573" s="6"/>
      <c r="AH573" s="6"/>
      <c r="AI573" s="6"/>
    </row>
    <row r="574" spans="2:35" x14ac:dyDescent="0.25">
      <c r="B574" s="5"/>
      <c r="C574" s="7"/>
      <c r="D574" s="5" t="s">
        <v>50</v>
      </c>
      <c r="E574" s="5" t="s">
        <v>67</v>
      </c>
      <c r="F574" s="6">
        <v>0</v>
      </c>
      <c r="G574" s="6">
        <v>0</v>
      </c>
      <c r="H574" s="6">
        <v>0</v>
      </c>
      <c r="I574" s="6">
        <v>0</v>
      </c>
      <c r="J574" s="6">
        <v>0</v>
      </c>
      <c r="K574" s="6">
        <v>0</v>
      </c>
      <c r="L574" s="6">
        <v>0</v>
      </c>
      <c r="M574" s="6">
        <v>0</v>
      </c>
      <c r="N574" s="6">
        <v>0</v>
      </c>
      <c r="O574" s="6">
        <v>0</v>
      </c>
      <c r="P574" s="6">
        <v>0</v>
      </c>
      <c r="Q574" s="6">
        <v>0</v>
      </c>
      <c r="R574" s="6">
        <v>0</v>
      </c>
      <c r="S574" s="6">
        <v>0</v>
      </c>
      <c r="T574" s="6">
        <v>0</v>
      </c>
      <c r="U574" s="6">
        <v>0</v>
      </c>
      <c r="V574" s="6">
        <v>0</v>
      </c>
      <c r="W574" s="6">
        <v>0</v>
      </c>
      <c r="X574" s="6">
        <v>2.8026192296949536E-2</v>
      </c>
      <c r="Y574" s="6">
        <v>0</v>
      </c>
      <c r="Z574" s="6">
        <v>0</v>
      </c>
      <c r="AA574" s="6">
        <v>1.3757675620412991E-2</v>
      </c>
      <c r="AB574" s="6">
        <v>0</v>
      </c>
      <c r="AC574" s="6">
        <v>0</v>
      </c>
      <c r="AD574" s="6">
        <v>0</v>
      </c>
      <c r="AE574" s="6">
        <v>0</v>
      </c>
      <c r="AF574" s="6">
        <v>0</v>
      </c>
      <c r="AG574" s="6">
        <v>0</v>
      </c>
      <c r="AH574" s="6">
        <v>0</v>
      </c>
      <c r="AI574" s="6">
        <v>0</v>
      </c>
    </row>
    <row r="575" spans="2:35" x14ac:dyDescent="0.25">
      <c r="B575" s="5"/>
      <c r="C575" s="7"/>
      <c r="D575" s="5"/>
      <c r="E575" s="5" t="s">
        <v>66</v>
      </c>
      <c r="F575" s="20">
        <v>0</v>
      </c>
      <c r="G575" s="20">
        <v>0</v>
      </c>
      <c r="H575" s="20">
        <v>0</v>
      </c>
      <c r="I575" s="20">
        <v>0</v>
      </c>
      <c r="J575" s="20">
        <v>0</v>
      </c>
      <c r="K575" s="20">
        <v>0</v>
      </c>
      <c r="L575" s="20">
        <v>1</v>
      </c>
      <c r="M575" s="20">
        <v>1</v>
      </c>
      <c r="N575" s="20">
        <v>1</v>
      </c>
      <c r="O575" s="20">
        <v>0</v>
      </c>
      <c r="P575" s="20">
        <v>0</v>
      </c>
      <c r="Q575" s="20">
        <v>1</v>
      </c>
      <c r="R575" s="20">
        <v>2</v>
      </c>
      <c r="S575" s="20">
        <v>1</v>
      </c>
      <c r="T575" s="20">
        <v>0</v>
      </c>
      <c r="U575" s="20">
        <v>0</v>
      </c>
      <c r="V575" s="20">
        <v>2</v>
      </c>
      <c r="W575" s="20">
        <v>1</v>
      </c>
      <c r="X575" s="20">
        <v>2</v>
      </c>
      <c r="Y575" s="20">
        <v>1</v>
      </c>
      <c r="Z575" s="20">
        <v>0</v>
      </c>
      <c r="AA575" s="20">
        <v>1</v>
      </c>
      <c r="AB575" s="20">
        <v>0</v>
      </c>
      <c r="AC575" s="20">
        <v>1</v>
      </c>
      <c r="AD575" s="20">
        <v>0</v>
      </c>
      <c r="AE575" s="20">
        <v>0</v>
      </c>
      <c r="AF575" s="20">
        <v>1</v>
      </c>
      <c r="AG575" s="20">
        <v>0</v>
      </c>
      <c r="AH575" s="20">
        <v>0</v>
      </c>
      <c r="AI575" s="20">
        <v>0</v>
      </c>
    </row>
    <row r="576" spans="2:35" x14ac:dyDescent="0.25">
      <c r="B576" s="5"/>
      <c r="C576" s="7"/>
      <c r="D576" s="5"/>
      <c r="E576" s="49" t="s">
        <v>68</v>
      </c>
      <c r="F576" s="50">
        <v>0</v>
      </c>
      <c r="G576" s="50">
        <v>0</v>
      </c>
      <c r="H576" s="50">
        <v>0</v>
      </c>
      <c r="I576" s="50">
        <v>0</v>
      </c>
      <c r="J576" s="50">
        <v>0</v>
      </c>
      <c r="K576" s="50">
        <v>0</v>
      </c>
      <c r="L576" s="50">
        <v>5.5443038056403786E-3</v>
      </c>
      <c r="M576" s="50">
        <v>6.7845816308076345E-2</v>
      </c>
      <c r="N576" s="50">
        <v>8.6085413532057273E-2</v>
      </c>
      <c r="O576" s="50">
        <v>0.28631678081262657</v>
      </c>
      <c r="P576" s="50">
        <v>0</v>
      </c>
      <c r="Q576" s="50">
        <v>0.12703646529404863</v>
      </c>
      <c r="R576" s="50">
        <v>0.22053120863139608</v>
      </c>
      <c r="S576" s="50">
        <v>7.843467710560785E-2</v>
      </c>
      <c r="T576" s="50">
        <v>0.25332845780093682</v>
      </c>
      <c r="U576" s="50">
        <v>1.5226637822429136E-2</v>
      </c>
      <c r="V576" s="50">
        <v>0.14458477441515408</v>
      </c>
      <c r="W576" s="50">
        <v>0.27703794086584249</v>
      </c>
      <c r="X576" s="50">
        <v>0.10482443494805724</v>
      </c>
      <c r="Y576" s="50">
        <v>0.26009006991549682</v>
      </c>
      <c r="Z576" s="50">
        <v>0.59996431001493833</v>
      </c>
      <c r="AA576" s="50">
        <v>0.67524550224900337</v>
      </c>
      <c r="AB576" s="50">
        <v>0.78077881578496056</v>
      </c>
      <c r="AC576" s="50">
        <v>0.67829093159838127</v>
      </c>
      <c r="AD576" s="50">
        <v>0.35373131587518375</v>
      </c>
      <c r="AE576" s="50">
        <v>0.11471684275633229</v>
      </c>
      <c r="AF576" s="50">
        <v>9.5281094293320334E-3</v>
      </c>
      <c r="AG576" s="50">
        <v>8.8991755472283482E-2</v>
      </c>
      <c r="AH576" s="50">
        <v>0.11718700691143108</v>
      </c>
      <c r="AI576" s="50">
        <v>0.27151727945377885</v>
      </c>
    </row>
    <row r="577" spans="2:35" x14ac:dyDescent="0.25">
      <c r="B577" s="5"/>
      <c r="C577" s="7"/>
      <c r="D577" s="5"/>
      <c r="E577" s="21" t="s">
        <v>74</v>
      </c>
      <c r="F577" s="21">
        <v>0</v>
      </c>
      <c r="G577" s="21">
        <v>0</v>
      </c>
      <c r="H577" s="21">
        <v>0</v>
      </c>
      <c r="I577" s="21">
        <v>0</v>
      </c>
      <c r="J577" s="21">
        <v>0</v>
      </c>
      <c r="K577" s="21">
        <v>0</v>
      </c>
      <c r="L577" s="21">
        <v>0</v>
      </c>
      <c r="M577" s="21">
        <v>0</v>
      </c>
      <c r="N577" s="21">
        <v>0</v>
      </c>
      <c r="O577" s="21">
        <v>0</v>
      </c>
      <c r="P577" s="21">
        <v>0</v>
      </c>
      <c r="Q577" s="21">
        <v>0</v>
      </c>
      <c r="R577" s="21">
        <v>0</v>
      </c>
      <c r="S577" s="21">
        <v>0</v>
      </c>
      <c r="T577" s="21">
        <v>0</v>
      </c>
      <c r="U577" s="21">
        <v>0</v>
      </c>
      <c r="V577" s="21">
        <v>0</v>
      </c>
      <c r="W577" s="21">
        <v>0</v>
      </c>
      <c r="X577" s="21">
        <v>2.5568143423837921</v>
      </c>
      <c r="Y577" s="21">
        <v>0</v>
      </c>
      <c r="Z577" s="21">
        <v>0</v>
      </c>
      <c r="AA577" s="21">
        <v>2.2448980365724434</v>
      </c>
      <c r="AB577" s="21">
        <v>0</v>
      </c>
      <c r="AC577" s="21">
        <v>0</v>
      </c>
      <c r="AD577" s="21">
        <v>0</v>
      </c>
      <c r="AE577" s="21">
        <v>0</v>
      </c>
      <c r="AF577" s="21">
        <v>0</v>
      </c>
      <c r="AG577" s="21">
        <v>0</v>
      </c>
      <c r="AH577" s="21">
        <v>0</v>
      </c>
      <c r="AI577" s="21">
        <v>0</v>
      </c>
    </row>
    <row r="578" spans="2:35" x14ac:dyDescent="0.25">
      <c r="B578" s="5"/>
      <c r="C578" s="7"/>
      <c r="D578" s="5"/>
      <c r="E578" s="8" t="s">
        <v>73</v>
      </c>
      <c r="F578" s="8"/>
      <c r="G578" s="8"/>
      <c r="H578" s="8"/>
      <c r="I578" s="8"/>
      <c r="J578" s="8"/>
      <c r="K578" s="8"/>
      <c r="L578" s="8">
        <v>1</v>
      </c>
      <c r="M578" s="8">
        <v>1</v>
      </c>
      <c r="N578" s="8">
        <v>1</v>
      </c>
      <c r="O578" s="8">
        <v>1</v>
      </c>
      <c r="P578" s="8"/>
      <c r="Q578" s="8">
        <v>1</v>
      </c>
      <c r="R578" s="8">
        <v>1</v>
      </c>
      <c r="S578" s="8">
        <v>1</v>
      </c>
      <c r="T578" s="8">
        <v>1</v>
      </c>
      <c r="U578" s="8">
        <v>1</v>
      </c>
      <c r="V578" s="8">
        <v>1</v>
      </c>
      <c r="W578" s="8">
        <v>1</v>
      </c>
      <c r="X578" s="8">
        <v>1</v>
      </c>
      <c r="Y578" s="8">
        <v>1</v>
      </c>
      <c r="Z578" s="8"/>
      <c r="AA578" s="8">
        <v>1</v>
      </c>
      <c r="AB578" s="8">
        <v>1</v>
      </c>
      <c r="AC578" s="8">
        <v>1</v>
      </c>
      <c r="AD578" s="8">
        <v>1</v>
      </c>
      <c r="AE578" s="8">
        <v>1</v>
      </c>
      <c r="AF578" s="8">
        <v>1</v>
      </c>
      <c r="AG578" s="8">
        <v>1</v>
      </c>
      <c r="AH578" s="8">
        <v>1</v>
      </c>
      <c r="AI578" s="8">
        <v>1</v>
      </c>
    </row>
    <row r="579" spans="2:35" x14ac:dyDescent="0.25">
      <c r="B579" s="5"/>
      <c r="C579" s="7"/>
      <c r="D579" s="5"/>
      <c r="E579" s="5"/>
      <c r="F579" s="6"/>
      <c r="G579" s="6"/>
      <c r="H579" s="6"/>
      <c r="I579" s="6"/>
      <c r="J579" s="6"/>
      <c r="K579" s="6"/>
      <c r="L579" s="6"/>
      <c r="M579" s="6"/>
      <c r="N579" s="6"/>
      <c r="O579" s="6"/>
      <c r="P579" s="6"/>
      <c r="Q579" s="6"/>
      <c r="R579" s="6"/>
      <c r="S579" s="6"/>
      <c r="T579" s="6"/>
      <c r="U579" s="6"/>
      <c r="V579" s="6"/>
      <c r="W579" s="6"/>
      <c r="X579" s="6"/>
      <c r="Y579" s="6"/>
      <c r="Z579" s="6"/>
      <c r="AA579" s="6"/>
      <c r="AB579" s="6"/>
      <c r="AC579" s="6"/>
      <c r="AD579" s="6"/>
      <c r="AE579" s="6"/>
      <c r="AF579" s="6"/>
      <c r="AG579" s="6"/>
      <c r="AH579" s="6"/>
      <c r="AI579" s="6"/>
    </row>
    <row r="580" spans="2:35" x14ac:dyDescent="0.25">
      <c r="B580" s="5"/>
      <c r="C580" s="7"/>
      <c r="D580" s="5" t="s">
        <v>49</v>
      </c>
      <c r="E580" s="5" t="s">
        <v>67</v>
      </c>
      <c r="F580" s="6">
        <v>0</v>
      </c>
      <c r="G580" s="6"/>
      <c r="H580" s="6"/>
      <c r="I580" s="6"/>
      <c r="J580" s="6"/>
      <c r="K580" s="6"/>
      <c r="L580" s="6"/>
      <c r="M580" s="6"/>
      <c r="N580" s="6"/>
      <c r="O580" s="6"/>
      <c r="P580" s="6"/>
      <c r="Q580" s="6"/>
      <c r="R580" s="6"/>
      <c r="S580" s="6"/>
      <c r="T580" s="6"/>
      <c r="U580" s="6"/>
      <c r="V580" s="6"/>
      <c r="W580" s="6"/>
      <c r="X580" s="6"/>
      <c r="Y580" s="6"/>
      <c r="Z580" s="6"/>
      <c r="AA580" s="6"/>
      <c r="AB580" s="6"/>
      <c r="AC580" s="6"/>
      <c r="AD580" s="6"/>
      <c r="AE580" s="6">
        <v>0</v>
      </c>
      <c r="AF580" s="6">
        <v>0</v>
      </c>
      <c r="AG580" s="6">
        <v>0</v>
      </c>
      <c r="AH580" s="6">
        <v>0</v>
      </c>
      <c r="AI580" s="6"/>
    </row>
    <row r="581" spans="2:35" x14ac:dyDescent="0.25">
      <c r="B581" s="5"/>
      <c r="C581" s="7"/>
      <c r="D581" s="5"/>
      <c r="E581" s="5" t="s">
        <v>66</v>
      </c>
      <c r="F581" s="20">
        <v>0</v>
      </c>
      <c r="G581" s="20"/>
      <c r="H581" s="20"/>
      <c r="I581" s="20"/>
      <c r="J581" s="20"/>
      <c r="K581" s="20"/>
      <c r="L581" s="20"/>
      <c r="M581" s="20"/>
      <c r="N581" s="20"/>
      <c r="O581" s="20"/>
      <c r="P581" s="20"/>
      <c r="Q581" s="20"/>
      <c r="R581" s="20"/>
      <c r="S581" s="20"/>
      <c r="T581" s="20"/>
      <c r="U581" s="20"/>
      <c r="V581" s="20"/>
      <c r="W581" s="20"/>
      <c r="X581" s="20"/>
      <c r="Y581" s="20"/>
      <c r="Z581" s="20"/>
      <c r="AA581" s="20"/>
      <c r="AB581" s="20"/>
      <c r="AC581" s="20"/>
      <c r="AD581" s="20"/>
      <c r="AE581" s="20">
        <v>0</v>
      </c>
      <c r="AF581" s="20">
        <v>0</v>
      </c>
      <c r="AG581" s="20">
        <v>0</v>
      </c>
      <c r="AH581" s="20">
        <v>0</v>
      </c>
      <c r="AI581" s="20"/>
    </row>
    <row r="582" spans="2:35" x14ac:dyDescent="0.25">
      <c r="B582" s="5"/>
      <c r="C582" s="7"/>
      <c r="D582" s="5"/>
      <c r="E582" s="49" t="s">
        <v>68</v>
      </c>
      <c r="F582" s="50">
        <v>0</v>
      </c>
      <c r="G582" s="50"/>
      <c r="H582" s="50"/>
      <c r="I582" s="50"/>
      <c r="J582" s="50"/>
      <c r="K582" s="50"/>
      <c r="L582" s="50"/>
      <c r="M582" s="50"/>
      <c r="N582" s="50"/>
      <c r="O582" s="50"/>
      <c r="P582" s="50"/>
      <c r="Q582" s="50"/>
      <c r="R582" s="50"/>
      <c r="S582" s="50"/>
      <c r="T582" s="50"/>
      <c r="U582" s="50"/>
      <c r="V582" s="50"/>
      <c r="W582" s="50"/>
      <c r="X582" s="50"/>
      <c r="Y582" s="50"/>
      <c r="Z582" s="50"/>
      <c r="AA582" s="50"/>
      <c r="AB582" s="50"/>
      <c r="AC582" s="50"/>
      <c r="AD582" s="50"/>
      <c r="AE582" s="50">
        <v>0</v>
      </c>
      <c r="AF582" s="50">
        <v>0</v>
      </c>
      <c r="AG582" s="50">
        <v>0</v>
      </c>
      <c r="AH582" s="50">
        <v>0</v>
      </c>
      <c r="AI582" s="50"/>
    </row>
    <row r="583" spans="2:35" x14ac:dyDescent="0.25">
      <c r="B583" s="5"/>
      <c r="C583" s="7"/>
      <c r="D583" s="5"/>
      <c r="E583" s="21" t="s">
        <v>74</v>
      </c>
      <c r="F583" s="21">
        <v>0</v>
      </c>
      <c r="G583" s="21"/>
      <c r="H583" s="21"/>
      <c r="I583" s="21"/>
      <c r="J583" s="21"/>
      <c r="K583" s="21"/>
      <c r="L583" s="21"/>
      <c r="M583" s="21"/>
      <c r="N583" s="21"/>
      <c r="O583" s="21"/>
      <c r="P583" s="21"/>
      <c r="Q583" s="21"/>
      <c r="R583" s="21"/>
      <c r="S583" s="21"/>
      <c r="T583" s="21"/>
      <c r="U583" s="21"/>
      <c r="V583" s="21"/>
      <c r="W583" s="21"/>
      <c r="X583" s="21"/>
      <c r="Y583" s="21"/>
      <c r="Z583" s="21"/>
      <c r="AA583" s="21"/>
      <c r="AB583" s="21"/>
      <c r="AC583" s="21"/>
      <c r="AD583" s="21"/>
      <c r="AE583" s="21">
        <v>0</v>
      </c>
      <c r="AF583" s="21">
        <v>0</v>
      </c>
      <c r="AG583" s="21">
        <v>0</v>
      </c>
      <c r="AH583" s="21">
        <v>0</v>
      </c>
      <c r="AI583" s="21"/>
    </row>
    <row r="584" spans="2:35" x14ac:dyDescent="0.25">
      <c r="B584" s="5"/>
      <c r="C584" s="7"/>
      <c r="D584" s="5"/>
      <c r="E584" s="8" t="s">
        <v>73</v>
      </c>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row>
    <row r="585" spans="2:35" x14ac:dyDescent="0.25">
      <c r="B585" s="5"/>
      <c r="C585" s="7"/>
      <c r="D585" s="5"/>
      <c r="E585" s="5"/>
      <c r="F585" s="6"/>
      <c r="G585" s="6"/>
      <c r="H585" s="6"/>
      <c r="I585" s="6"/>
      <c r="J585" s="6"/>
      <c r="K585" s="6"/>
      <c r="L585" s="6"/>
      <c r="M585" s="6"/>
      <c r="N585" s="6"/>
      <c r="O585" s="6"/>
      <c r="P585" s="6"/>
      <c r="Q585" s="6"/>
      <c r="R585" s="6"/>
      <c r="S585" s="6"/>
      <c r="T585" s="6"/>
      <c r="U585" s="6"/>
      <c r="V585" s="6"/>
      <c r="W585" s="6"/>
      <c r="X585" s="6"/>
      <c r="Y585" s="6"/>
      <c r="Z585" s="6"/>
      <c r="AA585" s="6"/>
      <c r="AB585" s="6"/>
      <c r="AC585" s="6"/>
      <c r="AD585" s="6"/>
      <c r="AE585" s="6"/>
      <c r="AF585" s="6"/>
      <c r="AG585" s="6"/>
      <c r="AH585" s="6"/>
      <c r="AI585" s="6"/>
    </row>
    <row r="586" spans="2:35" x14ac:dyDescent="0.25">
      <c r="B586" s="5"/>
      <c r="C586" s="7" t="s">
        <v>23</v>
      </c>
      <c r="D586" s="5" t="s">
        <v>51</v>
      </c>
      <c r="E586" s="5" t="s">
        <v>67</v>
      </c>
      <c r="F586" s="6">
        <v>9.0010980082375777E-2</v>
      </c>
      <c r="G586" s="6">
        <v>5.6925157057427008E-3</v>
      </c>
      <c r="H586" s="6">
        <v>0.15639254888868512</v>
      </c>
      <c r="I586" s="6">
        <v>0</v>
      </c>
      <c r="J586" s="6">
        <v>0</v>
      </c>
      <c r="K586" s="6">
        <v>0</v>
      </c>
      <c r="L586" s="6">
        <v>0</v>
      </c>
      <c r="M586" s="6">
        <v>0</v>
      </c>
      <c r="N586" s="6">
        <v>0</v>
      </c>
      <c r="O586" s="6">
        <v>0</v>
      </c>
      <c r="P586" s="6">
        <v>0</v>
      </c>
      <c r="Q586" s="6">
        <v>1.9468427547967331E-2</v>
      </c>
      <c r="R586" s="6">
        <v>6.7443897697997426E-2</v>
      </c>
      <c r="S586" s="6">
        <v>1.7684101050926524E-2</v>
      </c>
      <c r="T586" s="6">
        <v>8.078760955264384E-3</v>
      </c>
      <c r="U586" s="6">
        <v>1.8034965435436062E-2</v>
      </c>
      <c r="V586" s="6">
        <v>5.2331825566778928E-2</v>
      </c>
      <c r="W586" s="6">
        <v>7.4939624701856389E-2</v>
      </c>
      <c r="X586" s="6">
        <v>9.1158101792909757E-2</v>
      </c>
      <c r="Y586" s="6">
        <v>0</v>
      </c>
      <c r="Z586" s="6">
        <v>0</v>
      </c>
      <c r="AA586" s="6">
        <v>0</v>
      </c>
      <c r="AB586" s="6">
        <v>7.8657160206287144E-2</v>
      </c>
      <c r="AC586" s="6">
        <v>0.20253006066142834</v>
      </c>
      <c r="AD586" s="6">
        <v>0.19653436338667923</v>
      </c>
      <c r="AE586" s="6">
        <v>8.039655206885718E-2</v>
      </c>
      <c r="AF586" s="6">
        <v>8.1238063046297077E-3</v>
      </c>
      <c r="AG586" s="6">
        <v>0</v>
      </c>
      <c r="AH586" s="6">
        <v>0.16564438948017421</v>
      </c>
      <c r="AI586" s="6">
        <v>0.13558812023148059</v>
      </c>
    </row>
    <row r="587" spans="2:35" x14ac:dyDescent="0.25">
      <c r="B587" s="5"/>
      <c r="C587" s="7"/>
      <c r="D587" s="5"/>
      <c r="E587" s="5" t="s">
        <v>66</v>
      </c>
      <c r="F587" s="20">
        <v>3</v>
      </c>
      <c r="G587" s="20">
        <v>2</v>
      </c>
      <c r="H587" s="20">
        <v>2</v>
      </c>
      <c r="I587" s="20">
        <v>1</v>
      </c>
      <c r="J587" s="20">
        <v>1</v>
      </c>
      <c r="K587" s="20">
        <v>0</v>
      </c>
      <c r="L587" s="20">
        <v>0</v>
      </c>
      <c r="M587" s="20">
        <v>0</v>
      </c>
      <c r="N587" s="20">
        <v>0</v>
      </c>
      <c r="O587" s="20">
        <v>0</v>
      </c>
      <c r="P587" s="20">
        <v>1</v>
      </c>
      <c r="Q587" s="20">
        <v>1</v>
      </c>
      <c r="R587" s="20">
        <v>3</v>
      </c>
      <c r="S587" s="20">
        <v>2</v>
      </c>
      <c r="T587" s="20">
        <v>0</v>
      </c>
      <c r="U587" s="20">
        <v>2</v>
      </c>
      <c r="V587" s="20">
        <v>2</v>
      </c>
      <c r="W587" s="20">
        <v>2</v>
      </c>
      <c r="X587" s="20">
        <v>2</v>
      </c>
      <c r="Y587" s="20">
        <v>0</v>
      </c>
      <c r="Z587" s="20">
        <v>0</v>
      </c>
      <c r="AA587" s="20">
        <v>1</v>
      </c>
      <c r="AB587" s="20">
        <v>4</v>
      </c>
      <c r="AC587" s="20">
        <v>0</v>
      </c>
      <c r="AD587" s="20">
        <v>1</v>
      </c>
      <c r="AE587" s="20">
        <v>3</v>
      </c>
      <c r="AF587" s="20">
        <v>1</v>
      </c>
      <c r="AG587" s="20">
        <v>2</v>
      </c>
      <c r="AH587" s="20">
        <v>3</v>
      </c>
      <c r="AI587" s="20">
        <v>3</v>
      </c>
    </row>
    <row r="588" spans="2:35" x14ac:dyDescent="0.25">
      <c r="B588" s="5"/>
      <c r="C588" s="7"/>
      <c r="D588" s="5"/>
      <c r="E588" s="49" t="s">
        <v>68</v>
      </c>
      <c r="F588" s="50">
        <v>0.10926419154862235</v>
      </c>
      <c r="G588" s="50">
        <v>0.10085880582098698</v>
      </c>
      <c r="H588" s="50">
        <v>0.17878713657602899</v>
      </c>
      <c r="I588" s="50">
        <v>4.418752680308459E-2</v>
      </c>
      <c r="J588" s="50">
        <v>4.0539250401672756E-2</v>
      </c>
      <c r="K588" s="50">
        <v>0</v>
      </c>
      <c r="L588" s="50">
        <v>0</v>
      </c>
      <c r="M588" s="50">
        <v>0</v>
      </c>
      <c r="N588" s="50">
        <v>0</v>
      </c>
      <c r="O588" s="50">
        <v>0</v>
      </c>
      <c r="P588" s="50">
        <v>1.7974380576898014E-2</v>
      </c>
      <c r="Q588" s="50">
        <v>0.19346467603969239</v>
      </c>
      <c r="R588" s="50">
        <v>0.11586026970463836</v>
      </c>
      <c r="S588" s="50">
        <v>0.22791467637535892</v>
      </c>
      <c r="T588" s="50">
        <v>0.28472804216412267</v>
      </c>
      <c r="U588" s="50">
        <v>0.31287725931247751</v>
      </c>
      <c r="V588" s="50">
        <v>0.31028455411871092</v>
      </c>
      <c r="W588" s="50">
        <v>0.18727242828240925</v>
      </c>
      <c r="X588" s="50">
        <v>0.18080152662597374</v>
      </c>
      <c r="Y588" s="50">
        <v>4.5751961258643295E-2</v>
      </c>
      <c r="Z588" s="50">
        <v>0.51503860348528152</v>
      </c>
      <c r="AA588" s="50">
        <v>8.953868520513171E-2</v>
      </c>
      <c r="AB588" s="50">
        <v>0.25188420934371603</v>
      </c>
      <c r="AC588" s="50">
        <v>9.9335052717966457E-2</v>
      </c>
      <c r="AD588" s="50">
        <v>0.31568851344071491</v>
      </c>
      <c r="AE588" s="50">
        <v>0.40962630410052997</v>
      </c>
      <c r="AF588" s="50">
        <v>0.14964278592416966</v>
      </c>
      <c r="AG588" s="50">
        <v>0.19509797261270667</v>
      </c>
      <c r="AH588" s="50">
        <v>0.29183005314758931</v>
      </c>
      <c r="AI588" s="50">
        <v>0.27377297546440144</v>
      </c>
    </row>
    <row r="589" spans="2:35" x14ac:dyDescent="0.25">
      <c r="B589" s="5"/>
      <c r="C589" s="7"/>
      <c r="D589" s="5"/>
      <c r="E589" s="21" t="s">
        <v>74</v>
      </c>
      <c r="F589" s="21">
        <v>0.66964707272027368</v>
      </c>
      <c r="G589" s="21">
        <v>1.9677358590311957</v>
      </c>
      <c r="H589" s="21">
        <v>6.5288468925686622</v>
      </c>
      <c r="I589" s="21">
        <v>0</v>
      </c>
      <c r="J589" s="21">
        <v>0</v>
      </c>
      <c r="K589" s="21">
        <v>0</v>
      </c>
      <c r="L589" s="21">
        <v>0</v>
      </c>
      <c r="M589" s="21">
        <v>0</v>
      </c>
      <c r="N589" s="21">
        <v>0</v>
      </c>
      <c r="O589" s="21">
        <v>0</v>
      </c>
      <c r="P589" s="21">
        <v>0</v>
      </c>
      <c r="Q589" s="21">
        <v>3.0092080023712824</v>
      </c>
      <c r="R589" s="21">
        <v>6.2555599060012277</v>
      </c>
      <c r="S589" s="21">
        <v>2.9731015856280218</v>
      </c>
      <c r="T589" s="21">
        <v>0.33139742150792839</v>
      </c>
      <c r="U589" s="21">
        <v>1.5515293650459097</v>
      </c>
      <c r="V589" s="21">
        <v>0.99449719868817232</v>
      </c>
      <c r="W589" s="21">
        <v>3.4780258980898298</v>
      </c>
      <c r="X589" s="21">
        <v>4.0959416649179232</v>
      </c>
      <c r="Y589" s="21">
        <v>0</v>
      </c>
      <c r="Z589" s="21">
        <v>0</v>
      </c>
      <c r="AA589" s="21">
        <v>0</v>
      </c>
      <c r="AB589" s="21">
        <v>1.0627736532657528</v>
      </c>
      <c r="AC589" s="21">
        <v>5.1514817720479149</v>
      </c>
      <c r="AD589" s="21">
        <v>4.8467293689472948</v>
      </c>
      <c r="AE589" s="21">
        <v>5.6368840236875419</v>
      </c>
      <c r="AF589" s="21">
        <v>0.91026869953556655</v>
      </c>
      <c r="AG589" s="21">
        <v>0</v>
      </c>
      <c r="AH589" s="21">
        <v>0.72369203959336659</v>
      </c>
      <c r="AI589" s="21">
        <v>2.4227582221421935</v>
      </c>
    </row>
    <row r="590" spans="2:35" x14ac:dyDescent="0.25">
      <c r="B590" s="5"/>
      <c r="C590" s="7"/>
      <c r="D590" s="5"/>
      <c r="E590" s="8" t="s">
        <v>73</v>
      </c>
      <c r="F590" s="8">
        <v>1</v>
      </c>
      <c r="G590" s="8">
        <v>1</v>
      </c>
      <c r="H590" s="8">
        <v>1</v>
      </c>
      <c r="I590" s="8">
        <v>1</v>
      </c>
      <c r="J590" s="8">
        <v>1</v>
      </c>
      <c r="K590" s="8"/>
      <c r="L590" s="8"/>
      <c r="M590" s="8"/>
      <c r="N590" s="8"/>
      <c r="O590" s="8"/>
      <c r="P590" s="8">
        <v>1</v>
      </c>
      <c r="Q590" s="8">
        <v>1</v>
      </c>
      <c r="R590" s="8">
        <v>1</v>
      </c>
      <c r="S590" s="8">
        <v>1</v>
      </c>
      <c r="T590" s="8">
        <v>1</v>
      </c>
      <c r="U590" s="8">
        <v>1</v>
      </c>
      <c r="V590" s="8">
        <v>1</v>
      </c>
      <c r="W590" s="8">
        <v>1</v>
      </c>
      <c r="X590" s="8">
        <v>1</v>
      </c>
      <c r="Y590" s="8">
        <v>1</v>
      </c>
      <c r="Z590" s="8">
        <v>1</v>
      </c>
      <c r="AA590" s="8">
        <v>1</v>
      </c>
      <c r="AB590" s="8">
        <v>1</v>
      </c>
      <c r="AC590" s="8">
        <v>1</v>
      </c>
      <c r="AD590" s="8">
        <v>1</v>
      </c>
      <c r="AE590" s="8">
        <v>1</v>
      </c>
      <c r="AF590" s="8">
        <v>1</v>
      </c>
      <c r="AG590" s="8">
        <v>1</v>
      </c>
      <c r="AH590" s="8">
        <v>1</v>
      </c>
      <c r="AI590" s="8">
        <v>1</v>
      </c>
    </row>
    <row r="591" spans="2:35" x14ac:dyDescent="0.25">
      <c r="B591" s="5"/>
      <c r="C591" s="7"/>
      <c r="D591" s="5"/>
      <c r="E591" s="5"/>
      <c r="F591" s="6"/>
      <c r="G591" s="6"/>
      <c r="H591" s="6"/>
      <c r="I591" s="6"/>
      <c r="J591" s="6"/>
      <c r="K591" s="6"/>
      <c r="L591" s="6"/>
      <c r="M591" s="6"/>
      <c r="N591" s="6"/>
      <c r="O591" s="6"/>
      <c r="P591" s="6"/>
      <c r="Q591" s="6"/>
      <c r="R591" s="6"/>
      <c r="S591" s="6"/>
      <c r="T591" s="6"/>
      <c r="U591" s="6"/>
      <c r="V591" s="6"/>
      <c r="W591" s="6"/>
      <c r="X591" s="6"/>
      <c r="Y591" s="6"/>
      <c r="Z591" s="6"/>
      <c r="AA591" s="6"/>
      <c r="AB591" s="6"/>
      <c r="AC591" s="6"/>
      <c r="AD591" s="6"/>
      <c r="AE591" s="6"/>
      <c r="AF591" s="6"/>
      <c r="AG591" s="6"/>
      <c r="AH591" s="6"/>
      <c r="AI591" s="6"/>
    </row>
    <row r="592" spans="2:35" x14ac:dyDescent="0.25">
      <c r="B592" s="5"/>
      <c r="C592" s="7"/>
      <c r="D592" s="5" t="s">
        <v>50</v>
      </c>
      <c r="E592" s="5" t="s">
        <v>67</v>
      </c>
      <c r="F592" s="6">
        <v>0.14332548511283186</v>
      </c>
      <c r="G592" s="6">
        <v>3.0568102131027401E-2</v>
      </c>
      <c r="H592" s="6">
        <v>0.12781535890678231</v>
      </c>
      <c r="I592" s="6">
        <v>0</v>
      </c>
      <c r="J592" s="6">
        <v>0</v>
      </c>
      <c r="K592" s="6">
        <v>0</v>
      </c>
      <c r="L592" s="6">
        <v>0</v>
      </c>
      <c r="M592" s="6">
        <v>0</v>
      </c>
      <c r="N592" s="6">
        <v>0</v>
      </c>
      <c r="O592" s="6">
        <v>0</v>
      </c>
      <c r="P592" s="6">
        <v>0</v>
      </c>
      <c r="Q592" s="6">
        <v>0.10110402733187987</v>
      </c>
      <c r="R592" s="6">
        <v>8.6409757378911722E-3</v>
      </c>
      <c r="S592" s="6">
        <v>0.10344627106793691</v>
      </c>
      <c r="T592" s="6">
        <v>5.2010222661746125E-2</v>
      </c>
      <c r="U592" s="6">
        <v>3.2864236211084433E-2</v>
      </c>
      <c r="V592" s="6">
        <v>0.10180939293183715</v>
      </c>
      <c r="W592" s="6">
        <v>8.4184892581546322E-2</v>
      </c>
      <c r="X592" s="6">
        <v>7.6574466970510222E-2</v>
      </c>
      <c r="Y592" s="6">
        <v>0</v>
      </c>
      <c r="Z592" s="6">
        <v>0</v>
      </c>
      <c r="AA592" s="6">
        <v>0</v>
      </c>
      <c r="AB592" s="6">
        <v>2.0303558264016756E-3</v>
      </c>
      <c r="AC592" s="6">
        <v>0.10847796131883078</v>
      </c>
      <c r="AD592" s="6">
        <v>2.699562306961182E-2</v>
      </c>
      <c r="AE592" s="6">
        <v>3.9869204177077899E-2</v>
      </c>
      <c r="AF592" s="6">
        <v>0</v>
      </c>
      <c r="AG592" s="6">
        <v>0</v>
      </c>
      <c r="AH592" s="6">
        <v>7.9247997530004596E-2</v>
      </c>
      <c r="AI592" s="6">
        <v>7.3740322911476031E-2</v>
      </c>
    </row>
    <row r="593" spans="2:35" x14ac:dyDescent="0.25">
      <c r="B593" s="5"/>
      <c r="C593" s="7"/>
      <c r="D593" s="5"/>
      <c r="E593" s="5" t="s">
        <v>66</v>
      </c>
      <c r="F593" s="20">
        <v>3</v>
      </c>
      <c r="G593" s="20">
        <v>1</v>
      </c>
      <c r="H593" s="20">
        <v>2</v>
      </c>
      <c r="I593" s="20">
        <v>2</v>
      </c>
      <c r="J593" s="20">
        <v>1</v>
      </c>
      <c r="K593" s="20">
        <v>0</v>
      </c>
      <c r="L593" s="20">
        <v>0</v>
      </c>
      <c r="M593" s="20">
        <v>0</v>
      </c>
      <c r="N593" s="20">
        <v>0</v>
      </c>
      <c r="O593" s="20">
        <v>0</v>
      </c>
      <c r="P593" s="20">
        <v>0</v>
      </c>
      <c r="Q593" s="20">
        <v>1</v>
      </c>
      <c r="R593" s="20">
        <v>1</v>
      </c>
      <c r="S593" s="20">
        <v>6</v>
      </c>
      <c r="T593" s="20">
        <v>5</v>
      </c>
      <c r="U593" s="20">
        <v>4</v>
      </c>
      <c r="V593" s="20">
        <v>1</v>
      </c>
      <c r="W593" s="20">
        <v>2</v>
      </c>
      <c r="X593" s="20">
        <v>0</v>
      </c>
      <c r="Y593" s="20">
        <v>2</v>
      </c>
      <c r="Z593" s="20">
        <v>0</v>
      </c>
      <c r="AA593" s="20">
        <v>0</v>
      </c>
      <c r="AB593" s="20">
        <v>3</v>
      </c>
      <c r="AC593" s="20">
        <v>1</v>
      </c>
      <c r="AD593" s="20">
        <v>2</v>
      </c>
      <c r="AE593" s="20">
        <v>1</v>
      </c>
      <c r="AF593" s="20">
        <v>2</v>
      </c>
      <c r="AG593" s="20">
        <v>1</v>
      </c>
      <c r="AH593" s="20">
        <v>2</v>
      </c>
      <c r="AI593" s="20">
        <v>2</v>
      </c>
    </row>
    <row r="594" spans="2:35" x14ac:dyDescent="0.25">
      <c r="B594" s="5"/>
      <c r="C594" s="7"/>
      <c r="D594" s="5"/>
      <c r="E594" s="49" t="s">
        <v>68</v>
      </c>
      <c r="F594" s="50">
        <v>0.24949280457656284</v>
      </c>
      <c r="G594" s="50">
        <v>0.41933800708594382</v>
      </c>
      <c r="H594" s="50">
        <v>3.4218186687711767E-2</v>
      </c>
      <c r="I594" s="50">
        <v>0.14063156617131428</v>
      </c>
      <c r="J594" s="50">
        <v>4.5877442597050669E-3</v>
      </c>
      <c r="K594" s="50">
        <v>0</v>
      </c>
      <c r="L594" s="50">
        <v>0</v>
      </c>
      <c r="M594" s="50">
        <v>0</v>
      </c>
      <c r="N594" s="50">
        <v>0</v>
      </c>
      <c r="O594" s="50">
        <v>0</v>
      </c>
      <c r="P594" s="50">
        <v>0.40278075569359761</v>
      </c>
      <c r="Q594" s="50">
        <v>0.14098114417092292</v>
      </c>
      <c r="R594" s="50">
        <v>0.31692451004809219</v>
      </c>
      <c r="S594" s="50">
        <v>6.6404050683715576E-2</v>
      </c>
      <c r="T594" s="50">
        <v>9.7115527202719154E-2</v>
      </c>
      <c r="U594" s="50">
        <v>0.1010323501522656</v>
      </c>
      <c r="V594" s="50">
        <v>0.26332666427937951</v>
      </c>
      <c r="W594" s="50">
        <v>1.8460090339181657E-2</v>
      </c>
      <c r="X594" s="50">
        <v>5.0284862255893209E-2</v>
      </c>
      <c r="Y594" s="50">
        <v>0.15573989103036653</v>
      </c>
      <c r="Z594" s="50">
        <v>0.11066638197139549</v>
      </c>
      <c r="AA594" s="50">
        <v>0.23257363988002486</v>
      </c>
      <c r="AB594" s="50">
        <v>0.4197301992371909</v>
      </c>
      <c r="AC594" s="50">
        <v>0.52284410108811419</v>
      </c>
      <c r="AD594" s="50">
        <v>0.17421277070109814</v>
      </c>
      <c r="AE594" s="50">
        <v>0.17916769441636862</v>
      </c>
      <c r="AF594" s="50">
        <v>0.13795150729885108</v>
      </c>
      <c r="AG594" s="50">
        <v>6.7689156308635715E-2</v>
      </c>
      <c r="AH594" s="50">
        <v>0.36434447307212475</v>
      </c>
      <c r="AI594" s="50">
        <v>0.34396398194493361</v>
      </c>
    </row>
    <row r="595" spans="2:35" x14ac:dyDescent="0.25">
      <c r="B595" s="5"/>
      <c r="C595" s="7"/>
      <c r="D595" s="5"/>
      <c r="E595" s="21" t="s">
        <v>74</v>
      </c>
      <c r="F595" s="21">
        <v>1.0127916377992774</v>
      </c>
      <c r="G595" s="21">
        <v>5.4566446800400437</v>
      </c>
      <c r="H595" s="21">
        <v>5.9578054184478413</v>
      </c>
      <c r="I595" s="21">
        <v>0</v>
      </c>
      <c r="J595" s="21">
        <v>0</v>
      </c>
      <c r="K595" s="21">
        <v>0</v>
      </c>
      <c r="L595" s="21">
        <v>0</v>
      </c>
      <c r="M595" s="21">
        <v>0</v>
      </c>
      <c r="N595" s="21">
        <v>0</v>
      </c>
      <c r="O595" s="21">
        <v>0</v>
      </c>
      <c r="P595" s="21">
        <v>0</v>
      </c>
      <c r="Q595" s="21">
        <v>1.3628873814385334</v>
      </c>
      <c r="R595" s="21">
        <v>5.3056982989520058</v>
      </c>
      <c r="S595" s="21">
        <v>4.878582947222192</v>
      </c>
      <c r="T595" s="21">
        <v>0.21296452998716506</v>
      </c>
      <c r="U595" s="21">
        <v>2.4088246051861906</v>
      </c>
      <c r="V595" s="21">
        <v>1.8607250563742699</v>
      </c>
      <c r="W595" s="21">
        <v>2.8559905040948275</v>
      </c>
      <c r="X595" s="21">
        <v>0.72239821035017804</v>
      </c>
      <c r="Y595" s="21">
        <v>0</v>
      </c>
      <c r="Z595" s="21">
        <v>0</v>
      </c>
      <c r="AA595" s="21">
        <v>0</v>
      </c>
      <c r="AB595" s="21">
        <v>2.161846476805569</v>
      </c>
      <c r="AC595" s="21">
        <v>3.7391707067390594</v>
      </c>
      <c r="AD595" s="21">
        <v>1.6778464067367198</v>
      </c>
      <c r="AE595" s="21">
        <v>1.7443202876477084</v>
      </c>
      <c r="AF595" s="21">
        <v>0</v>
      </c>
      <c r="AG595" s="21">
        <v>0</v>
      </c>
      <c r="AH595" s="21">
        <v>4.471016588261862</v>
      </c>
      <c r="AI595" s="21">
        <v>2.7820919034260201</v>
      </c>
    </row>
    <row r="596" spans="2:35" x14ac:dyDescent="0.25">
      <c r="B596" s="5"/>
      <c r="C596" s="7"/>
      <c r="D596" s="5"/>
      <c r="E596" s="8" t="s">
        <v>73</v>
      </c>
      <c r="F596" s="8">
        <v>1</v>
      </c>
      <c r="G596" s="8">
        <v>1</v>
      </c>
      <c r="H596" s="8">
        <v>1</v>
      </c>
      <c r="I596" s="8">
        <v>1</v>
      </c>
      <c r="J596" s="8">
        <v>1</v>
      </c>
      <c r="K596" s="8"/>
      <c r="L596" s="8"/>
      <c r="M596" s="8"/>
      <c r="N596" s="8"/>
      <c r="O596" s="8"/>
      <c r="P596" s="8">
        <v>1</v>
      </c>
      <c r="Q596" s="8">
        <v>1</v>
      </c>
      <c r="R596" s="8">
        <v>1</v>
      </c>
      <c r="S596" s="8">
        <v>1</v>
      </c>
      <c r="T596" s="8">
        <v>1</v>
      </c>
      <c r="U596" s="8">
        <v>1</v>
      </c>
      <c r="V596" s="8">
        <v>1</v>
      </c>
      <c r="W596" s="8">
        <v>1</v>
      </c>
      <c r="X596" s="8">
        <v>1</v>
      </c>
      <c r="Y596" s="8">
        <v>1</v>
      </c>
      <c r="Z596" s="8">
        <v>1</v>
      </c>
      <c r="AA596" s="8">
        <v>1</v>
      </c>
      <c r="AB596" s="8">
        <v>1</v>
      </c>
      <c r="AC596" s="8">
        <v>1</v>
      </c>
      <c r="AD596" s="8">
        <v>1</v>
      </c>
      <c r="AE596" s="8">
        <v>1</v>
      </c>
      <c r="AF596" s="8">
        <v>1</v>
      </c>
      <c r="AG596" s="8">
        <v>1</v>
      </c>
      <c r="AH596" s="8">
        <v>1</v>
      </c>
      <c r="AI596" s="8">
        <v>1</v>
      </c>
    </row>
    <row r="597" spans="2:35" x14ac:dyDescent="0.25">
      <c r="B597" s="5"/>
      <c r="C597" s="7"/>
      <c r="D597" s="5"/>
      <c r="E597" s="5"/>
      <c r="F597" s="6"/>
      <c r="G597" s="6"/>
      <c r="H597" s="6"/>
      <c r="I597" s="6"/>
      <c r="J597" s="6"/>
      <c r="K597" s="6"/>
      <c r="L597" s="6"/>
      <c r="M597" s="6"/>
      <c r="N597" s="6"/>
      <c r="O597" s="6"/>
      <c r="P597" s="6"/>
      <c r="Q597" s="6"/>
      <c r="R597" s="6"/>
      <c r="S597" s="6"/>
      <c r="T597" s="6"/>
      <c r="U597" s="6"/>
      <c r="V597" s="6"/>
      <c r="W597" s="6"/>
      <c r="X597" s="6"/>
      <c r="Y597" s="6"/>
      <c r="Z597" s="6"/>
      <c r="AA597" s="6"/>
      <c r="AB597" s="6"/>
      <c r="AC597" s="6"/>
      <c r="AD597" s="6"/>
      <c r="AE597" s="6"/>
      <c r="AF597" s="6"/>
      <c r="AG597" s="6"/>
      <c r="AH597" s="6"/>
      <c r="AI597" s="6"/>
    </row>
    <row r="598" spans="2:35" x14ac:dyDescent="0.25">
      <c r="B598" s="5"/>
      <c r="C598" s="7"/>
      <c r="D598" s="5" t="s">
        <v>49</v>
      </c>
      <c r="E598" s="5" t="s">
        <v>67</v>
      </c>
      <c r="F598" s="6"/>
      <c r="G598" s="6"/>
      <c r="H598" s="6"/>
      <c r="I598" s="6"/>
      <c r="J598" s="6">
        <v>0</v>
      </c>
      <c r="K598" s="6">
        <v>0</v>
      </c>
      <c r="L598" s="6">
        <v>0</v>
      </c>
      <c r="M598" s="6">
        <v>0</v>
      </c>
      <c r="N598" s="6">
        <v>0</v>
      </c>
      <c r="O598" s="6">
        <v>0</v>
      </c>
      <c r="P598" s="6">
        <v>0</v>
      </c>
      <c r="Q598" s="6"/>
      <c r="R598" s="6"/>
      <c r="S598" s="6"/>
      <c r="T598" s="6"/>
      <c r="U598" s="6"/>
      <c r="V598" s="6"/>
      <c r="W598" s="6"/>
      <c r="X598" s="6"/>
      <c r="Y598" s="6"/>
      <c r="Z598" s="6">
        <v>0</v>
      </c>
      <c r="AA598" s="6">
        <v>0</v>
      </c>
      <c r="AB598" s="6">
        <v>0</v>
      </c>
      <c r="AC598" s="6">
        <v>0</v>
      </c>
      <c r="AD598" s="6">
        <v>0</v>
      </c>
      <c r="AE598" s="6">
        <v>0</v>
      </c>
      <c r="AF598" s="6">
        <v>0</v>
      </c>
      <c r="AG598" s="6"/>
      <c r="AH598" s="6"/>
      <c r="AI598" s="6"/>
    </row>
    <row r="599" spans="2:35" x14ac:dyDescent="0.25">
      <c r="B599" s="5"/>
      <c r="C599" s="7"/>
      <c r="D599" s="5"/>
      <c r="E599" s="5" t="s">
        <v>66</v>
      </c>
      <c r="F599" s="20"/>
      <c r="G599" s="20"/>
      <c r="H599" s="20"/>
      <c r="I599" s="20"/>
      <c r="J599" s="20">
        <v>0</v>
      </c>
      <c r="K599" s="20">
        <v>0</v>
      </c>
      <c r="L599" s="20">
        <v>0</v>
      </c>
      <c r="M599" s="20">
        <v>0</v>
      </c>
      <c r="N599" s="20">
        <v>0</v>
      </c>
      <c r="O599" s="20">
        <v>0</v>
      </c>
      <c r="P599" s="20">
        <v>0</v>
      </c>
      <c r="Q599" s="20"/>
      <c r="R599" s="20"/>
      <c r="S599" s="20"/>
      <c r="T599" s="20"/>
      <c r="U599" s="20"/>
      <c r="V599" s="20"/>
      <c r="W599" s="20"/>
      <c r="X599" s="20"/>
      <c r="Y599" s="20"/>
      <c r="Z599" s="20">
        <v>1</v>
      </c>
      <c r="AA599" s="20">
        <v>1</v>
      </c>
      <c r="AB599" s="20">
        <v>0</v>
      </c>
      <c r="AC599" s="20">
        <v>0</v>
      </c>
      <c r="AD599" s="20">
        <v>1</v>
      </c>
      <c r="AE599" s="20">
        <v>1</v>
      </c>
      <c r="AF599" s="20">
        <v>1</v>
      </c>
      <c r="AG599" s="20"/>
      <c r="AH599" s="20"/>
      <c r="AI599" s="20"/>
    </row>
    <row r="600" spans="2:35" x14ac:dyDescent="0.25">
      <c r="B600" s="5"/>
      <c r="C600" s="7"/>
      <c r="D600" s="5"/>
      <c r="E600" s="49" t="s">
        <v>68</v>
      </c>
      <c r="F600" s="50"/>
      <c r="G600" s="50"/>
      <c r="H600" s="50"/>
      <c r="I600" s="50"/>
      <c r="J600" s="50">
        <v>0</v>
      </c>
      <c r="K600" s="50">
        <v>0</v>
      </c>
      <c r="L600" s="50">
        <v>0</v>
      </c>
      <c r="M600" s="50">
        <v>0</v>
      </c>
      <c r="N600" s="50">
        <v>0</v>
      </c>
      <c r="O600" s="50">
        <v>0</v>
      </c>
      <c r="P600" s="50">
        <v>0</v>
      </c>
      <c r="Q600" s="50"/>
      <c r="R600" s="50"/>
      <c r="S600" s="50"/>
      <c r="T600" s="50"/>
      <c r="U600" s="50"/>
      <c r="V600" s="50"/>
      <c r="W600" s="50"/>
      <c r="X600" s="50"/>
      <c r="Y600" s="50"/>
      <c r="Z600" s="50">
        <v>0.6912640340080044</v>
      </c>
      <c r="AA600" s="50">
        <v>5.5836329570501886E-2</v>
      </c>
      <c r="AB600" s="50">
        <v>0.2385260129846003</v>
      </c>
      <c r="AC600" s="50">
        <v>0.4125022546471826</v>
      </c>
      <c r="AD600" s="50">
        <v>0.14102215755065628</v>
      </c>
      <c r="AE600" s="50">
        <v>0.20164917982511033</v>
      </c>
      <c r="AF600" s="50">
        <v>0.62697270397613469</v>
      </c>
      <c r="AG600" s="50"/>
      <c r="AH600" s="50"/>
      <c r="AI600" s="50"/>
    </row>
    <row r="601" spans="2:35" x14ac:dyDescent="0.25">
      <c r="B601" s="5"/>
      <c r="C601" s="7"/>
      <c r="D601" s="5"/>
      <c r="E601" s="21" t="s">
        <v>74</v>
      </c>
      <c r="F601" s="21"/>
      <c r="G601" s="21"/>
      <c r="H601" s="21"/>
      <c r="I601" s="21"/>
      <c r="J601" s="21">
        <v>0</v>
      </c>
      <c r="K601" s="21">
        <v>0</v>
      </c>
      <c r="L601" s="21">
        <v>0</v>
      </c>
      <c r="M601" s="21">
        <v>0</v>
      </c>
      <c r="N601" s="21">
        <v>0</v>
      </c>
      <c r="O601" s="21">
        <v>0</v>
      </c>
      <c r="P601" s="21">
        <v>0</v>
      </c>
      <c r="Q601" s="21"/>
      <c r="R601" s="21"/>
      <c r="S601" s="21"/>
      <c r="T601" s="21"/>
      <c r="U601" s="21"/>
      <c r="V601" s="21"/>
      <c r="W601" s="21"/>
      <c r="X601" s="21"/>
      <c r="Y601" s="21"/>
      <c r="Z601" s="21">
        <v>0</v>
      </c>
      <c r="AA601" s="21">
        <v>0</v>
      </c>
      <c r="AB601" s="21">
        <v>0</v>
      </c>
      <c r="AC601" s="21">
        <v>0</v>
      </c>
      <c r="AD601" s="21">
        <v>0</v>
      </c>
      <c r="AE601" s="21">
        <v>0</v>
      </c>
      <c r="AF601" s="21">
        <v>0</v>
      </c>
      <c r="AG601" s="21"/>
      <c r="AH601" s="21"/>
      <c r="AI601" s="21"/>
    </row>
    <row r="602" spans="2:35" x14ac:dyDescent="0.25">
      <c r="B602" s="5"/>
      <c r="C602" s="7"/>
      <c r="D602" s="5"/>
      <c r="E602" s="8" t="s">
        <v>73</v>
      </c>
      <c r="F602" s="8"/>
      <c r="G602" s="8"/>
      <c r="H602" s="8"/>
      <c r="I602" s="8"/>
      <c r="J602" s="8"/>
      <c r="K602" s="8"/>
      <c r="L602" s="8"/>
      <c r="M602" s="8"/>
      <c r="N602" s="8"/>
      <c r="O602" s="8"/>
      <c r="P602" s="8"/>
      <c r="Q602" s="8"/>
      <c r="R602" s="8"/>
      <c r="S602" s="8"/>
      <c r="T602" s="8"/>
      <c r="U602" s="8"/>
      <c r="V602" s="8"/>
      <c r="W602" s="8"/>
      <c r="X602" s="8"/>
      <c r="Y602" s="8"/>
      <c r="Z602" s="8">
        <v>1</v>
      </c>
      <c r="AA602" s="8">
        <v>1</v>
      </c>
      <c r="AB602" s="8">
        <v>1</v>
      </c>
      <c r="AC602" s="8">
        <v>1</v>
      </c>
      <c r="AD602" s="8">
        <v>1</v>
      </c>
      <c r="AE602" s="8">
        <v>1</v>
      </c>
      <c r="AF602" s="8">
        <v>1</v>
      </c>
      <c r="AG602" s="8"/>
      <c r="AH602" s="8"/>
      <c r="AI602" s="8"/>
    </row>
    <row r="603" spans="2:35" x14ac:dyDescent="0.25">
      <c r="B603" s="5"/>
      <c r="C603" s="7"/>
      <c r="D603" s="5"/>
      <c r="E603" s="5"/>
      <c r="F603" s="6"/>
      <c r="G603" s="6"/>
      <c r="H603" s="6"/>
      <c r="I603" s="6"/>
      <c r="J603" s="6"/>
      <c r="K603" s="6"/>
      <c r="L603" s="6"/>
      <c r="M603" s="6"/>
      <c r="N603" s="6"/>
      <c r="O603" s="6"/>
      <c r="P603" s="6"/>
      <c r="Q603" s="6"/>
      <c r="R603" s="6"/>
      <c r="S603" s="6"/>
      <c r="T603" s="6"/>
      <c r="U603" s="6"/>
      <c r="V603" s="6"/>
      <c r="W603" s="6"/>
      <c r="X603" s="6"/>
      <c r="Y603" s="6"/>
      <c r="Z603" s="6"/>
      <c r="AA603" s="6"/>
      <c r="AB603" s="6"/>
      <c r="AC603" s="6"/>
      <c r="AD603" s="6"/>
      <c r="AE603" s="6"/>
      <c r="AF603" s="6"/>
      <c r="AG603" s="6"/>
      <c r="AH603" s="6"/>
      <c r="AI603" s="6"/>
    </row>
    <row r="604" spans="2:35" x14ac:dyDescent="0.25">
      <c r="B604" s="5"/>
      <c r="C604" s="7" t="s">
        <v>123</v>
      </c>
      <c r="D604" s="5" t="s">
        <v>51</v>
      </c>
      <c r="E604" s="5" t="s">
        <v>67</v>
      </c>
      <c r="F604" s="6">
        <v>0</v>
      </c>
      <c r="G604" s="6">
        <v>0</v>
      </c>
      <c r="H604" s="6">
        <v>0</v>
      </c>
      <c r="I604" s="6">
        <v>0</v>
      </c>
      <c r="J604" s="6">
        <v>0</v>
      </c>
      <c r="K604" s="6"/>
      <c r="L604" s="6"/>
      <c r="M604" s="6">
        <v>0</v>
      </c>
      <c r="N604" s="6">
        <v>0</v>
      </c>
      <c r="O604" s="6">
        <v>0</v>
      </c>
      <c r="P604" s="6">
        <v>0</v>
      </c>
      <c r="Q604" s="6">
        <v>0</v>
      </c>
      <c r="R604" s="6">
        <v>0</v>
      </c>
      <c r="S604" s="6">
        <v>0</v>
      </c>
      <c r="T604" s="6">
        <v>0</v>
      </c>
      <c r="U604" s="6">
        <v>0</v>
      </c>
      <c r="V604" s="6">
        <v>0</v>
      </c>
      <c r="W604" s="6">
        <v>0</v>
      </c>
      <c r="X604" s="6">
        <v>0</v>
      </c>
      <c r="Y604" s="6">
        <v>0</v>
      </c>
      <c r="Z604" s="6">
        <v>0</v>
      </c>
      <c r="AA604" s="6">
        <v>0</v>
      </c>
      <c r="AB604" s="6">
        <v>0</v>
      </c>
      <c r="AC604" s="6">
        <v>0</v>
      </c>
      <c r="AD604" s="6">
        <v>0</v>
      </c>
      <c r="AE604" s="6">
        <v>0</v>
      </c>
      <c r="AF604" s="6">
        <v>0</v>
      </c>
      <c r="AG604" s="6">
        <v>0</v>
      </c>
      <c r="AH604" s="6">
        <v>0</v>
      </c>
      <c r="AI604" s="6">
        <v>0</v>
      </c>
    </row>
    <row r="605" spans="2:35" x14ac:dyDescent="0.25">
      <c r="B605" s="5"/>
      <c r="C605" s="7"/>
      <c r="D605" s="5"/>
      <c r="E605" s="5" t="s">
        <v>66</v>
      </c>
      <c r="F605" s="20">
        <v>0</v>
      </c>
      <c r="G605" s="20">
        <v>1</v>
      </c>
      <c r="H605" s="20">
        <v>0</v>
      </c>
      <c r="I605" s="20">
        <v>0</v>
      </c>
      <c r="J605" s="20">
        <v>0</v>
      </c>
      <c r="K605" s="20"/>
      <c r="L605" s="20"/>
      <c r="M605" s="20">
        <v>0</v>
      </c>
      <c r="N605" s="20">
        <v>0</v>
      </c>
      <c r="O605" s="20">
        <v>0</v>
      </c>
      <c r="P605" s="20">
        <v>0</v>
      </c>
      <c r="Q605" s="20">
        <v>1</v>
      </c>
      <c r="R605" s="20">
        <v>0</v>
      </c>
      <c r="S605" s="20">
        <v>2</v>
      </c>
      <c r="T605" s="20">
        <v>1</v>
      </c>
      <c r="U605" s="20">
        <v>1</v>
      </c>
      <c r="V605" s="20">
        <v>0</v>
      </c>
      <c r="W605" s="20">
        <v>0</v>
      </c>
      <c r="X605" s="20">
        <v>0</v>
      </c>
      <c r="Y605" s="20">
        <v>0</v>
      </c>
      <c r="Z605" s="20">
        <v>1</v>
      </c>
      <c r="AA605" s="20">
        <v>1</v>
      </c>
      <c r="AB605" s="20">
        <v>0</v>
      </c>
      <c r="AC605" s="20">
        <v>1</v>
      </c>
      <c r="AD605" s="20">
        <v>0</v>
      </c>
      <c r="AE605" s="20">
        <v>0</v>
      </c>
      <c r="AF605" s="20">
        <v>0</v>
      </c>
      <c r="AG605" s="20">
        <v>1</v>
      </c>
      <c r="AH605" s="20">
        <v>0</v>
      </c>
      <c r="AI605" s="20">
        <v>0</v>
      </c>
    </row>
    <row r="606" spans="2:35" x14ac:dyDescent="0.25">
      <c r="B606" s="5"/>
      <c r="C606" s="7"/>
      <c r="D606" s="5"/>
      <c r="E606" s="49" t="s">
        <v>68</v>
      </c>
      <c r="F606" s="50">
        <v>0.42240897450339016</v>
      </c>
      <c r="G606" s="50">
        <v>9.6431859087012781E-2</v>
      </c>
      <c r="H606" s="50">
        <v>0</v>
      </c>
      <c r="I606" s="50">
        <v>0</v>
      </c>
      <c r="J606" s="50">
        <v>0</v>
      </c>
      <c r="K606" s="50"/>
      <c r="L606" s="50"/>
      <c r="M606" s="50">
        <v>0</v>
      </c>
      <c r="N606" s="50">
        <v>0</v>
      </c>
      <c r="O606" s="50">
        <v>0</v>
      </c>
      <c r="P606" s="50">
        <v>0.16155321541018547</v>
      </c>
      <c r="Q606" s="50">
        <v>0.22481254357202113</v>
      </c>
      <c r="R606" s="50">
        <v>0.23998908827717186</v>
      </c>
      <c r="S606" s="50">
        <v>0.33314618060633089</v>
      </c>
      <c r="T606" s="50">
        <v>0.14792805686178376</v>
      </c>
      <c r="U606" s="50">
        <v>0.11049279859313332</v>
      </c>
      <c r="V606" s="50">
        <v>0</v>
      </c>
      <c r="W606" s="50">
        <v>0</v>
      </c>
      <c r="X606" s="50">
        <v>0</v>
      </c>
      <c r="Y606" s="50">
        <v>0</v>
      </c>
      <c r="Z606" s="50">
        <v>0.89357091323285298</v>
      </c>
      <c r="AA606" s="50">
        <v>0.46830620858510519</v>
      </c>
      <c r="AB606" s="50">
        <v>0.43226425687989556</v>
      </c>
      <c r="AC606" s="50">
        <v>0.26381939485136341</v>
      </c>
      <c r="AD606" s="50">
        <v>0</v>
      </c>
      <c r="AE606" s="50">
        <v>0</v>
      </c>
      <c r="AF606" s="50">
        <v>1.1434051786072031E-2</v>
      </c>
      <c r="AG606" s="50">
        <v>2.204302442125548E-2</v>
      </c>
      <c r="AH606" s="50">
        <v>0.15723938020852532</v>
      </c>
      <c r="AI606" s="50">
        <v>0.25093985529989887</v>
      </c>
    </row>
    <row r="607" spans="2:35" x14ac:dyDescent="0.25">
      <c r="B607" s="5"/>
      <c r="C607" s="7"/>
      <c r="D607" s="5"/>
      <c r="E607" s="21" t="s">
        <v>74</v>
      </c>
      <c r="F607" s="21">
        <v>0</v>
      </c>
      <c r="G607" s="21">
        <v>0</v>
      </c>
      <c r="H607" s="21">
        <v>0</v>
      </c>
      <c r="I607" s="21">
        <v>0</v>
      </c>
      <c r="J607" s="21">
        <v>0</v>
      </c>
      <c r="K607" s="21"/>
      <c r="L607" s="21"/>
      <c r="M607" s="21">
        <v>0</v>
      </c>
      <c r="N607" s="21">
        <v>0</v>
      </c>
      <c r="O607" s="21">
        <v>0</v>
      </c>
      <c r="P607" s="21">
        <v>0</v>
      </c>
      <c r="Q607" s="21">
        <v>0</v>
      </c>
      <c r="R607" s="21">
        <v>0</v>
      </c>
      <c r="S607" s="21">
        <v>0</v>
      </c>
      <c r="T607" s="21">
        <v>0</v>
      </c>
      <c r="U607" s="21">
        <v>0</v>
      </c>
      <c r="V607" s="21">
        <v>0</v>
      </c>
      <c r="W607" s="21">
        <v>0</v>
      </c>
      <c r="X607" s="21">
        <v>0</v>
      </c>
      <c r="Y607" s="21">
        <v>0</v>
      </c>
      <c r="Z607" s="21">
        <v>0</v>
      </c>
      <c r="AA607" s="21">
        <v>0</v>
      </c>
      <c r="AB607" s="21">
        <v>0</v>
      </c>
      <c r="AC607" s="21">
        <v>0</v>
      </c>
      <c r="AD607" s="21">
        <v>0</v>
      </c>
      <c r="AE607" s="21">
        <v>0</v>
      </c>
      <c r="AF607" s="21">
        <v>0</v>
      </c>
      <c r="AG607" s="21">
        <v>0</v>
      </c>
      <c r="AH607" s="21">
        <v>0</v>
      </c>
      <c r="AI607" s="21">
        <v>0</v>
      </c>
    </row>
    <row r="608" spans="2:35" x14ac:dyDescent="0.25">
      <c r="B608" s="5"/>
      <c r="C608" s="7"/>
      <c r="D608" s="5"/>
      <c r="E608" s="8" t="s">
        <v>73</v>
      </c>
      <c r="F608" s="8">
        <v>1</v>
      </c>
      <c r="G608" s="8">
        <v>1</v>
      </c>
      <c r="H608" s="8"/>
      <c r="I608" s="8"/>
      <c r="J608" s="8"/>
      <c r="K608" s="8"/>
      <c r="L608" s="8"/>
      <c r="M608" s="8"/>
      <c r="N608" s="8"/>
      <c r="O608" s="8"/>
      <c r="P608" s="8">
        <v>1</v>
      </c>
      <c r="Q608" s="8">
        <v>1</v>
      </c>
      <c r="R608" s="8">
        <v>1</v>
      </c>
      <c r="S608" s="8">
        <v>1</v>
      </c>
      <c r="T608" s="8">
        <v>1</v>
      </c>
      <c r="U608" s="8">
        <v>1</v>
      </c>
      <c r="V608" s="8"/>
      <c r="W608" s="8"/>
      <c r="X608" s="8"/>
      <c r="Y608" s="8"/>
      <c r="Z608" s="8">
        <v>1</v>
      </c>
      <c r="AA608" s="8">
        <v>1</v>
      </c>
      <c r="AB608" s="8">
        <v>1</v>
      </c>
      <c r="AC608" s="8">
        <v>1</v>
      </c>
      <c r="AD608" s="8"/>
      <c r="AE608" s="8"/>
      <c r="AF608" s="8">
        <v>1</v>
      </c>
      <c r="AG608" s="8">
        <v>1</v>
      </c>
      <c r="AH608" s="8">
        <v>1</v>
      </c>
      <c r="AI608" s="8">
        <v>1</v>
      </c>
    </row>
    <row r="609" spans="2:35" x14ac:dyDescent="0.25">
      <c r="B609" s="5"/>
      <c r="C609" s="7"/>
      <c r="D609" s="5"/>
      <c r="E609" s="5"/>
      <c r="F609" s="6"/>
      <c r="G609" s="6"/>
      <c r="H609" s="6"/>
      <c r="I609" s="6"/>
      <c r="J609" s="6"/>
      <c r="K609" s="6"/>
      <c r="L609" s="6"/>
      <c r="M609" s="6"/>
      <c r="N609" s="6"/>
      <c r="O609" s="6"/>
      <c r="P609" s="6"/>
      <c r="Q609" s="6"/>
      <c r="R609" s="6"/>
      <c r="S609" s="6"/>
      <c r="T609" s="6"/>
      <c r="U609" s="6"/>
      <c r="V609" s="6"/>
      <c r="W609" s="6"/>
      <c r="X609" s="6"/>
      <c r="Y609" s="6"/>
      <c r="Z609" s="6"/>
      <c r="AA609" s="6"/>
      <c r="AB609" s="6"/>
      <c r="AC609" s="6"/>
      <c r="AD609" s="6"/>
      <c r="AE609" s="6"/>
      <c r="AF609" s="6"/>
      <c r="AG609" s="6"/>
      <c r="AH609" s="6"/>
      <c r="AI609" s="6"/>
    </row>
    <row r="610" spans="2:35" x14ac:dyDescent="0.25">
      <c r="B610" s="5"/>
      <c r="C610" s="7"/>
      <c r="D610" s="5" t="s">
        <v>50</v>
      </c>
      <c r="E610" s="5" t="s">
        <v>67</v>
      </c>
      <c r="F610" s="6">
        <v>0</v>
      </c>
      <c r="G610" s="6">
        <v>0</v>
      </c>
      <c r="H610" s="6">
        <v>0</v>
      </c>
      <c r="I610" s="6">
        <v>0</v>
      </c>
      <c r="J610" s="6">
        <v>0</v>
      </c>
      <c r="K610" s="6"/>
      <c r="L610" s="6"/>
      <c r="M610" s="6">
        <v>0</v>
      </c>
      <c r="N610" s="6">
        <v>0</v>
      </c>
      <c r="O610" s="6">
        <v>0</v>
      </c>
      <c r="P610" s="6">
        <v>0</v>
      </c>
      <c r="Q610" s="6">
        <v>0</v>
      </c>
      <c r="R610" s="6">
        <v>0</v>
      </c>
      <c r="S610" s="6">
        <v>0</v>
      </c>
      <c r="T610" s="6">
        <v>0</v>
      </c>
      <c r="U610" s="6">
        <v>0</v>
      </c>
      <c r="V610" s="6">
        <v>0</v>
      </c>
      <c r="W610" s="6">
        <v>0</v>
      </c>
      <c r="X610" s="6">
        <v>0</v>
      </c>
      <c r="Y610" s="6">
        <v>0</v>
      </c>
      <c r="Z610" s="6">
        <v>0</v>
      </c>
      <c r="AA610" s="6">
        <v>0</v>
      </c>
      <c r="AB610" s="6">
        <v>0</v>
      </c>
      <c r="AC610" s="6">
        <v>0</v>
      </c>
      <c r="AD610" s="6">
        <v>0</v>
      </c>
      <c r="AE610" s="6">
        <v>0</v>
      </c>
      <c r="AF610" s="6">
        <v>0</v>
      </c>
      <c r="AG610" s="6">
        <v>0</v>
      </c>
      <c r="AH610" s="6">
        <v>0</v>
      </c>
      <c r="AI610" s="6">
        <v>0</v>
      </c>
    </row>
    <row r="611" spans="2:35" x14ac:dyDescent="0.25">
      <c r="B611" s="5"/>
      <c r="C611" s="7"/>
      <c r="D611" s="5"/>
      <c r="E611" s="5" t="s">
        <v>66</v>
      </c>
      <c r="F611" s="20">
        <v>0</v>
      </c>
      <c r="G611" s="20">
        <v>1</v>
      </c>
      <c r="H611" s="20">
        <v>0</v>
      </c>
      <c r="I611" s="20">
        <v>0</v>
      </c>
      <c r="J611" s="20">
        <v>0</v>
      </c>
      <c r="K611" s="20"/>
      <c r="L611" s="20"/>
      <c r="M611" s="20">
        <v>0</v>
      </c>
      <c r="N611" s="20">
        <v>0</v>
      </c>
      <c r="O611" s="20">
        <v>0</v>
      </c>
      <c r="P611" s="20">
        <v>0</v>
      </c>
      <c r="Q611" s="20">
        <v>1</v>
      </c>
      <c r="R611" s="20">
        <v>0</v>
      </c>
      <c r="S611" s="20">
        <v>2</v>
      </c>
      <c r="T611" s="20">
        <v>0</v>
      </c>
      <c r="U611" s="20">
        <v>0</v>
      </c>
      <c r="V611" s="20">
        <v>0</v>
      </c>
      <c r="W611" s="20">
        <v>0</v>
      </c>
      <c r="X611" s="20">
        <v>0</v>
      </c>
      <c r="Y611" s="20">
        <v>0</v>
      </c>
      <c r="Z611" s="20">
        <v>2</v>
      </c>
      <c r="AA611" s="20">
        <v>0</v>
      </c>
      <c r="AB611" s="20">
        <v>1</v>
      </c>
      <c r="AC611" s="20">
        <v>1</v>
      </c>
      <c r="AD611" s="20">
        <v>0</v>
      </c>
      <c r="AE611" s="20">
        <v>0</v>
      </c>
      <c r="AF611" s="20">
        <v>0</v>
      </c>
      <c r="AG611" s="20">
        <v>0</v>
      </c>
      <c r="AH611" s="20">
        <v>0</v>
      </c>
      <c r="AI611" s="20">
        <v>1</v>
      </c>
    </row>
    <row r="612" spans="2:35" x14ac:dyDescent="0.25">
      <c r="B612" s="5"/>
      <c r="C612" s="7"/>
      <c r="D612" s="5"/>
      <c r="E612" s="49" t="s">
        <v>68</v>
      </c>
      <c r="F612" s="50">
        <v>5.1478189761069826E-2</v>
      </c>
      <c r="G612" s="50">
        <v>0.3661839309387267</v>
      </c>
      <c r="H612" s="50">
        <v>0</v>
      </c>
      <c r="I612" s="50">
        <v>0</v>
      </c>
      <c r="J612" s="50">
        <v>0</v>
      </c>
      <c r="K612" s="50"/>
      <c r="L612" s="50"/>
      <c r="M612" s="50">
        <v>0</v>
      </c>
      <c r="N612" s="50">
        <v>0</v>
      </c>
      <c r="O612" s="50">
        <v>0</v>
      </c>
      <c r="P612" s="50">
        <v>5.8021634112036223E-2</v>
      </c>
      <c r="Q612" s="50">
        <v>0.28537964389036491</v>
      </c>
      <c r="R612" s="50">
        <v>0.29916280821899816</v>
      </c>
      <c r="S612" s="50">
        <v>0.22915348094152507</v>
      </c>
      <c r="T612" s="50">
        <v>8.539481477839039E-3</v>
      </c>
      <c r="U612" s="50">
        <v>0.25338116870367294</v>
      </c>
      <c r="V612" s="50">
        <v>0</v>
      </c>
      <c r="W612" s="50">
        <v>0</v>
      </c>
      <c r="X612" s="50">
        <v>0</v>
      </c>
      <c r="Y612" s="50">
        <v>0</v>
      </c>
      <c r="Z612" s="50">
        <v>0.33827490235293023</v>
      </c>
      <c r="AA612" s="50">
        <v>0.51635100419625346</v>
      </c>
      <c r="AB612" s="50">
        <v>5.2846708733395677E-2</v>
      </c>
      <c r="AC612" s="50">
        <v>5.8643413250158927E-2</v>
      </c>
      <c r="AD612" s="50">
        <v>0</v>
      </c>
      <c r="AE612" s="50">
        <v>0</v>
      </c>
      <c r="AF612" s="50">
        <v>0.19720978328292146</v>
      </c>
      <c r="AG612" s="50">
        <v>0.39139693800912168</v>
      </c>
      <c r="AH612" s="50">
        <v>0.36356102753038483</v>
      </c>
      <c r="AI612" s="50">
        <v>9.3775627579091816E-2</v>
      </c>
    </row>
    <row r="613" spans="2:35" x14ac:dyDescent="0.25">
      <c r="B613" s="5"/>
      <c r="C613" s="7"/>
      <c r="D613" s="5"/>
      <c r="E613" s="21" t="s">
        <v>74</v>
      </c>
      <c r="F613" s="21">
        <v>0</v>
      </c>
      <c r="G613" s="21">
        <v>0</v>
      </c>
      <c r="H613" s="21">
        <v>0</v>
      </c>
      <c r="I613" s="21">
        <v>0</v>
      </c>
      <c r="J613" s="21">
        <v>0</v>
      </c>
      <c r="K613" s="21"/>
      <c r="L613" s="21"/>
      <c r="M613" s="21">
        <v>0</v>
      </c>
      <c r="N613" s="21">
        <v>0</v>
      </c>
      <c r="O613" s="21">
        <v>0</v>
      </c>
      <c r="P613" s="21">
        <v>0</v>
      </c>
      <c r="Q613" s="21">
        <v>0</v>
      </c>
      <c r="R613" s="21">
        <v>0</v>
      </c>
      <c r="S613" s="21">
        <v>0</v>
      </c>
      <c r="T613" s="21">
        <v>0</v>
      </c>
      <c r="U613" s="21">
        <v>0</v>
      </c>
      <c r="V613" s="21">
        <v>0</v>
      </c>
      <c r="W613" s="21">
        <v>0</v>
      </c>
      <c r="X613" s="21">
        <v>0</v>
      </c>
      <c r="Y613" s="21">
        <v>0</v>
      </c>
      <c r="Z613" s="21">
        <v>0</v>
      </c>
      <c r="AA613" s="21">
        <v>0</v>
      </c>
      <c r="AB613" s="21">
        <v>0</v>
      </c>
      <c r="AC613" s="21">
        <v>0</v>
      </c>
      <c r="AD613" s="21">
        <v>0</v>
      </c>
      <c r="AE613" s="21">
        <v>0</v>
      </c>
      <c r="AF613" s="21">
        <v>0</v>
      </c>
      <c r="AG613" s="21">
        <v>0</v>
      </c>
      <c r="AH613" s="21">
        <v>0</v>
      </c>
      <c r="AI613" s="21">
        <v>0</v>
      </c>
    </row>
    <row r="614" spans="2:35" x14ac:dyDescent="0.25">
      <c r="B614" s="5"/>
      <c r="C614" s="7"/>
      <c r="D614" s="5"/>
      <c r="E614" s="8" t="s">
        <v>73</v>
      </c>
      <c r="F614" s="8">
        <v>1</v>
      </c>
      <c r="G614" s="8">
        <v>1</v>
      </c>
      <c r="H614" s="8"/>
      <c r="I614" s="8"/>
      <c r="J614" s="8"/>
      <c r="K614" s="8"/>
      <c r="L614" s="8"/>
      <c r="M614" s="8"/>
      <c r="N614" s="8"/>
      <c r="O614" s="8"/>
      <c r="P614" s="8">
        <v>1</v>
      </c>
      <c r="Q614" s="8">
        <v>1</v>
      </c>
      <c r="R614" s="8">
        <v>1</v>
      </c>
      <c r="S614" s="8">
        <v>1</v>
      </c>
      <c r="T614" s="8">
        <v>1</v>
      </c>
      <c r="U614" s="8">
        <v>1</v>
      </c>
      <c r="V614" s="8"/>
      <c r="W614" s="8"/>
      <c r="X614" s="8"/>
      <c r="Y614" s="8"/>
      <c r="Z614" s="8">
        <v>1</v>
      </c>
      <c r="AA614" s="8">
        <v>1</v>
      </c>
      <c r="AB614" s="8">
        <v>1</v>
      </c>
      <c r="AC614" s="8">
        <v>1</v>
      </c>
      <c r="AD614" s="8"/>
      <c r="AE614" s="8"/>
      <c r="AF614" s="8">
        <v>1</v>
      </c>
      <c r="AG614" s="8">
        <v>1</v>
      </c>
      <c r="AH614" s="8">
        <v>1</v>
      </c>
      <c r="AI614" s="8">
        <v>1</v>
      </c>
    </row>
    <row r="615" spans="2:35" x14ac:dyDescent="0.25">
      <c r="B615" s="5"/>
      <c r="C615" s="7"/>
      <c r="D615" s="5"/>
      <c r="E615" s="5"/>
      <c r="F615" s="6"/>
      <c r="G615" s="6"/>
      <c r="H615" s="6"/>
      <c r="I615" s="6"/>
      <c r="J615" s="6"/>
      <c r="K615" s="6"/>
      <c r="L615" s="6"/>
      <c r="M615" s="6"/>
      <c r="N615" s="6"/>
      <c r="O615" s="6"/>
      <c r="P615" s="6"/>
      <c r="Q615" s="6"/>
      <c r="R615" s="6"/>
      <c r="S615" s="6"/>
      <c r="T615" s="6"/>
      <c r="U615" s="6"/>
      <c r="V615" s="6"/>
      <c r="W615" s="6"/>
      <c r="X615" s="6"/>
      <c r="Y615" s="6"/>
      <c r="Z615" s="6"/>
      <c r="AA615" s="6"/>
      <c r="AB615" s="6"/>
      <c r="AC615" s="6"/>
      <c r="AD615" s="6"/>
      <c r="AE615" s="6"/>
      <c r="AF615" s="6"/>
      <c r="AG615" s="6"/>
      <c r="AH615" s="6"/>
      <c r="AI615" s="6"/>
    </row>
    <row r="616" spans="2:35" x14ac:dyDescent="0.25">
      <c r="B616" s="5"/>
      <c r="C616" s="7" t="s">
        <v>124</v>
      </c>
      <c r="D616" s="5" t="s">
        <v>51</v>
      </c>
      <c r="E616" s="5" t="s">
        <v>67</v>
      </c>
      <c r="F616" s="6">
        <v>0</v>
      </c>
      <c r="G616" s="6">
        <v>0</v>
      </c>
      <c r="H616" s="6">
        <v>0</v>
      </c>
      <c r="I616" s="6">
        <v>0</v>
      </c>
      <c r="J616" s="6">
        <v>0</v>
      </c>
      <c r="K616" s="6">
        <v>0</v>
      </c>
      <c r="L616" s="6">
        <v>0</v>
      </c>
      <c r="M616" s="6">
        <v>0</v>
      </c>
      <c r="N616" s="6">
        <v>0.13578721856863502</v>
      </c>
      <c r="O616" s="6">
        <v>7.0728649299993701E-2</v>
      </c>
      <c r="P616" s="6">
        <v>0.30542845474664876</v>
      </c>
      <c r="Q616" s="6">
        <v>0.20265859354021901</v>
      </c>
      <c r="R616" s="6">
        <v>0.1407589507048411</v>
      </c>
      <c r="S616" s="6">
        <v>0.12093951808498968</v>
      </c>
      <c r="T616" s="6">
        <v>3.6852785854484385E-2</v>
      </c>
      <c r="U616" s="6">
        <v>8.632629441163378E-2</v>
      </c>
      <c r="V616" s="6">
        <v>0</v>
      </c>
      <c r="W616" s="6">
        <v>0</v>
      </c>
      <c r="X616" s="6">
        <v>0</v>
      </c>
      <c r="Y616" s="6">
        <v>0.2036189347834145</v>
      </c>
      <c r="Z616" s="6">
        <v>0.16418360609894175</v>
      </c>
      <c r="AA616" s="6">
        <v>0.19107465744095437</v>
      </c>
      <c r="AB616" s="6">
        <v>0.11963404728669266</v>
      </c>
      <c r="AC616" s="6">
        <v>3.8350451918823317E-2</v>
      </c>
      <c r="AD616" s="6">
        <v>8.2172805751927216E-2</v>
      </c>
      <c r="AE616" s="6">
        <v>7.1727891863167144E-3</v>
      </c>
      <c r="AF616" s="6">
        <v>1.8665701472431712E-2</v>
      </c>
      <c r="AG616" s="6">
        <v>5.3308438326587756E-2</v>
      </c>
      <c r="AH616" s="6">
        <v>0</v>
      </c>
      <c r="AI616" s="6">
        <v>0.10316260330140925</v>
      </c>
    </row>
    <row r="617" spans="2:35" x14ac:dyDescent="0.25">
      <c r="B617" s="5"/>
      <c r="C617" s="7"/>
      <c r="D617" s="5"/>
      <c r="E617" s="5" t="s">
        <v>66</v>
      </c>
      <c r="F617" s="20">
        <v>1</v>
      </c>
      <c r="G617" s="20">
        <v>1</v>
      </c>
      <c r="H617" s="20">
        <v>0</v>
      </c>
      <c r="I617" s="20">
        <v>0</v>
      </c>
      <c r="J617" s="20">
        <v>0</v>
      </c>
      <c r="K617" s="20">
        <v>1</v>
      </c>
      <c r="L617" s="20">
        <v>1</v>
      </c>
      <c r="M617" s="20">
        <v>0</v>
      </c>
      <c r="N617" s="20">
        <v>0</v>
      </c>
      <c r="O617" s="20">
        <v>1</v>
      </c>
      <c r="P617" s="20">
        <v>1</v>
      </c>
      <c r="Q617" s="20">
        <v>1</v>
      </c>
      <c r="R617" s="20">
        <v>3</v>
      </c>
      <c r="S617" s="20">
        <v>0</v>
      </c>
      <c r="T617" s="20">
        <v>3</v>
      </c>
      <c r="U617" s="20">
        <v>1</v>
      </c>
      <c r="V617" s="20">
        <v>2</v>
      </c>
      <c r="W617" s="20">
        <v>1</v>
      </c>
      <c r="X617" s="20">
        <v>1</v>
      </c>
      <c r="Y617" s="20">
        <v>2</v>
      </c>
      <c r="Z617" s="20">
        <v>7</v>
      </c>
      <c r="AA617" s="20">
        <v>4</v>
      </c>
      <c r="AB617" s="20">
        <v>9</v>
      </c>
      <c r="AC617" s="20">
        <v>2</v>
      </c>
      <c r="AD617" s="20">
        <v>4</v>
      </c>
      <c r="AE617" s="20">
        <v>3</v>
      </c>
      <c r="AF617" s="20">
        <v>2</v>
      </c>
      <c r="AG617" s="20">
        <v>2</v>
      </c>
      <c r="AH617" s="20">
        <v>0</v>
      </c>
      <c r="AI617" s="20">
        <v>1</v>
      </c>
    </row>
    <row r="618" spans="2:35" x14ac:dyDescent="0.25">
      <c r="B618" s="5"/>
      <c r="C618" s="7"/>
      <c r="D618" s="5"/>
      <c r="E618" s="49" t="s">
        <v>68</v>
      </c>
      <c r="F618" s="50">
        <v>0.68896719933175199</v>
      </c>
      <c r="G618" s="50">
        <v>0.19183895764162462</v>
      </c>
      <c r="H618" s="50">
        <v>0</v>
      </c>
      <c r="I618" s="50">
        <v>0.28457426537329206</v>
      </c>
      <c r="J618" s="50">
        <v>8.8287160400600695E-2</v>
      </c>
      <c r="K618" s="50">
        <v>6.7166020543377045E-2</v>
      </c>
      <c r="L618" s="50">
        <v>4.4908151992963101E-2</v>
      </c>
      <c r="M618" s="50">
        <v>0.14777642392669771</v>
      </c>
      <c r="N618" s="50">
        <v>0.31102636979330894</v>
      </c>
      <c r="O618" s="50">
        <v>0.41013802984430914</v>
      </c>
      <c r="P618" s="50">
        <v>0.49934704191146723</v>
      </c>
      <c r="Q618" s="50">
        <v>0.78829977166114396</v>
      </c>
      <c r="R618" s="50">
        <v>0.92497454866117379</v>
      </c>
      <c r="S618" s="50">
        <v>0.73523811340684531</v>
      </c>
      <c r="T618" s="50">
        <v>0.42904188632918461</v>
      </c>
      <c r="U618" s="50">
        <v>0.82474667180708761</v>
      </c>
      <c r="V618" s="50">
        <v>0.26300816676520827</v>
      </c>
      <c r="W618" s="50">
        <v>0.28048251264297219</v>
      </c>
      <c r="X618" s="50">
        <v>0.26640794371929455</v>
      </c>
      <c r="Y618" s="50">
        <v>0.19043746452557858</v>
      </c>
      <c r="Z618" s="50">
        <v>0.11964584358887374</v>
      </c>
      <c r="AA618" s="50">
        <v>0.28828552028293941</v>
      </c>
      <c r="AB618" s="50">
        <v>0.27723598695365637</v>
      </c>
      <c r="AC618" s="50">
        <v>0.2603039575700109</v>
      </c>
      <c r="AD618" s="50">
        <v>0.28985470420444881</v>
      </c>
      <c r="AE618" s="50">
        <v>0.60406351950598536</v>
      </c>
      <c r="AF618" s="50">
        <v>0.81162997921491709</v>
      </c>
      <c r="AG618" s="50">
        <v>0.49113452185330786</v>
      </c>
      <c r="AH618" s="50">
        <v>0.73105233355859289</v>
      </c>
      <c r="AI618" s="50">
        <v>0.20858680579516192</v>
      </c>
    </row>
    <row r="619" spans="2:35" x14ac:dyDescent="0.25">
      <c r="B619" s="5"/>
      <c r="C619" s="7"/>
      <c r="D619" s="5"/>
      <c r="E619" s="21" t="s">
        <v>74</v>
      </c>
      <c r="F619" s="21">
        <v>0</v>
      </c>
      <c r="G619" s="21">
        <v>0</v>
      </c>
      <c r="H619" s="21">
        <v>0</v>
      </c>
      <c r="I619" s="21">
        <v>0</v>
      </c>
      <c r="J619" s="21">
        <v>0</v>
      </c>
      <c r="K619" s="21">
        <v>0</v>
      </c>
      <c r="L619" s="21">
        <v>0</v>
      </c>
      <c r="M619" s="21">
        <v>0</v>
      </c>
      <c r="N619" s="21">
        <v>1.224124030174873</v>
      </c>
      <c r="O619" s="21">
        <v>3.3978690968067653</v>
      </c>
      <c r="P619" s="21">
        <v>1.6777382730362012</v>
      </c>
      <c r="Q619" s="21">
        <v>6.6091598802554792</v>
      </c>
      <c r="R619" s="21">
        <v>4.298319584061745</v>
      </c>
      <c r="S619" s="21">
        <v>2.9543831420820403</v>
      </c>
      <c r="T619" s="21">
        <v>1.3008455194980095</v>
      </c>
      <c r="U619" s="21">
        <v>0.57266931923931685</v>
      </c>
      <c r="V619" s="21">
        <v>0</v>
      </c>
      <c r="W619" s="21">
        <v>0</v>
      </c>
      <c r="X619" s="21">
        <v>0</v>
      </c>
      <c r="Y619" s="21">
        <v>5.6393456894451814</v>
      </c>
      <c r="Z619" s="21">
        <v>2.5489848386685288</v>
      </c>
      <c r="AA619" s="21">
        <v>5.6667029664651816</v>
      </c>
      <c r="AB619" s="21">
        <v>0.92106569799994753</v>
      </c>
      <c r="AC619" s="21">
        <v>3.7500211487869177</v>
      </c>
      <c r="AD619" s="21">
        <v>5.5316153932856715E-2</v>
      </c>
      <c r="AE619" s="21">
        <v>1.30967406800786E-2</v>
      </c>
      <c r="AF619" s="21">
        <v>0.91093280369790297</v>
      </c>
      <c r="AG619" s="21">
        <v>3.2114100157097694</v>
      </c>
      <c r="AH619" s="21">
        <v>0</v>
      </c>
      <c r="AI619" s="21">
        <v>1.3838011319355565</v>
      </c>
    </row>
    <row r="620" spans="2:35" x14ac:dyDescent="0.25">
      <c r="B620" s="5"/>
      <c r="C620" s="7"/>
      <c r="D620" s="5"/>
      <c r="E620" s="8" t="s">
        <v>73</v>
      </c>
      <c r="F620" s="8">
        <v>1</v>
      </c>
      <c r="G620" s="8">
        <v>1</v>
      </c>
      <c r="H620" s="8"/>
      <c r="I620" s="8">
        <v>1</v>
      </c>
      <c r="J620" s="8">
        <v>1</v>
      </c>
      <c r="K620" s="8">
        <v>1</v>
      </c>
      <c r="L620" s="8">
        <v>1</v>
      </c>
      <c r="M620" s="8">
        <v>1</v>
      </c>
      <c r="N620" s="8">
        <v>1</v>
      </c>
      <c r="O620" s="8">
        <v>1</v>
      </c>
      <c r="P620" s="8">
        <v>1</v>
      </c>
      <c r="Q620" s="8">
        <v>1</v>
      </c>
      <c r="R620" s="8">
        <v>1</v>
      </c>
      <c r="S620" s="8">
        <v>1</v>
      </c>
      <c r="T620" s="8">
        <v>1</v>
      </c>
      <c r="U620" s="8">
        <v>1</v>
      </c>
      <c r="V620" s="8">
        <v>1</v>
      </c>
      <c r="W620" s="8">
        <v>1</v>
      </c>
      <c r="X620" s="8">
        <v>1</v>
      </c>
      <c r="Y620" s="8">
        <v>1</v>
      </c>
      <c r="Z620" s="8">
        <v>1</v>
      </c>
      <c r="AA620" s="8">
        <v>1</v>
      </c>
      <c r="AB620" s="8">
        <v>1</v>
      </c>
      <c r="AC620" s="8">
        <v>1</v>
      </c>
      <c r="AD620" s="8">
        <v>1</v>
      </c>
      <c r="AE620" s="8">
        <v>1</v>
      </c>
      <c r="AF620" s="8">
        <v>1</v>
      </c>
      <c r="AG620" s="8">
        <v>1</v>
      </c>
      <c r="AH620" s="8">
        <v>1</v>
      </c>
      <c r="AI620" s="8">
        <v>1</v>
      </c>
    </row>
    <row r="621" spans="2:35" x14ac:dyDescent="0.25">
      <c r="B621" s="5"/>
      <c r="C621" s="7"/>
      <c r="D621" s="5"/>
      <c r="E621" s="5"/>
      <c r="F621" s="6"/>
      <c r="G621" s="6"/>
      <c r="H621" s="6"/>
      <c r="I621" s="6"/>
      <c r="J621" s="6"/>
      <c r="K621" s="6"/>
      <c r="L621" s="6"/>
      <c r="M621" s="6"/>
      <c r="N621" s="6"/>
      <c r="O621" s="6"/>
      <c r="P621" s="6"/>
      <c r="Q621" s="6"/>
      <c r="R621" s="6"/>
      <c r="S621" s="6"/>
      <c r="T621" s="6"/>
      <c r="U621" s="6"/>
      <c r="V621" s="6"/>
      <c r="W621" s="6"/>
      <c r="X621" s="6"/>
      <c r="Y621" s="6"/>
      <c r="Z621" s="6"/>
      <c r="AA621" s="6"/>
      <c r="AB621" s="6"/>
      <c r="AC621" s="6"/>
      <c r="AD621" s="6"/>
      <c r="AE621" s="6"/>
      <c r="AF621" s="6"/>
      <c r="AG621" s="6"/>
      <c r="AH621" s="6"/>
      <c r="AI621" s="6"/>
    </row>
    <row r="622" spans="2:35" x14ac:dyDescent="0.25">
      <c r="B622" s="5"/>
      <c r="C622" s="7"/>
      <c r="D622" s="5" t="s">
        <v>50</v>
      </c>
      <c r="E622" s="5" t="s">
        <v>67</v>
      </c>
      <c r="F622" s="6">
        <v>0</v>
      </c>
      <c r="G622" s="6"/>
      <c r="H622" s="6">
        <v>0</v>
      </c>
      <c r="I622" s="6">
        <v>0</v>
      </c>
      <c r="J622" s="6">
        <v>0</v>
      </c>
      <c r="K622" s="6">
        <v>0</v>
      </c>
      <c r="L622" s="6">
        <v>0</v>
      </c>
      <c r="M622" s="6">
        <v>0</v>
      </c>
      <c r="N622" s="6">
        <v>0.31931375815054319</v>
      </c>
      <c r="O622" s="6">
        <v>0.21568294062812074</v>
      </c>
      <c r="P622" s="6">
        <v>0.10273666910359021</v>
      </c>
      <c r="Q622" s="6">
        <v>0</v>
      </c>
      <c r="R622" s="6">
        <v>8.5884211649143338E-2</v>
      </c>
      <c r="S622" s="6">
        <v>3.9660276849183253E-2</v>
      </c>
      <c r="T622" s="6">
        <v>0.11402358465932899</v>
      </c>
      <c r="U622" s="6">
        <v>0.13025694861494355</v>
      </c>
      <c r="V622" s="6">
        <v>0</v>
      </c>
      <c r="W622" s="6">
        <v>0</v>
      </c>
      <c r="X622" s="6">
        <v>0</v>
      </c>
      <c r="Y622" s="6">
        <v>0.17647465408040092</v>
      </c>
      <c r="Z622" s="6">
        <v>0.24675536222045077</v>
      </c>
      <c r="AA622" s="6">
        <v>0.23328437095468599</v>
      </c>
      <c r="AB622" s="6">
        <v>0.10127012705997429</v>
      </c>
      <c r="AC622" s="6">
        <v>8.0532157371170005E-2</v>
      </c>
      <c r="AD622" s="6">
        <v>4.9886886030329002E-2</v>
      </c>
      <c r="AE622" s="6">
        <v>2.8322305945766239E-2</v>
      </c>
      <c r="AF622" s="6">
        <v>0</v>
      </c>
      <c r="AG622" s="6">
        <v>0</v>
      </c>
      <c r="AH622" s="6">
        <v>0</v>
      </c>
      <c r="AI622" s="6">
        <v>0</v>
      </c>
    </row>
    <row r="623" spans="2:35" x14ac:dyDescent="0.25">
      <c r="B623" s="5"/>
      <c r="C623" s="7"/>
      <c r="D623" s="5"/>
      <c r="E623" s="5" t="s">
        <v>66</v>
      </c>
      <c r="F623" s="20">
        <v>0</v>
      </c>
      <c r="G623" s="20"/>
      <c r="H623" s="20">
        <v>0</v>
      </c>
      <c r="I623" s="20">
        <v>0</v>
      </c>
      <c r="J623" s="20">
        <v>1</v>
      </c>
      <c r="K623" s="20">
        <v>1</v>
      </c>
      <c r="L623" s="20">
        <v>1</v>
      </c>
      <c r="M623" s="20">
        <v>1</v>
      </c>
      <c r="N623" s="20">
        <v>2</v>
      </c>
      <c r="O623" s="20">
        <v>1</v>
      </c>
      <c r="P623" s="20">
        <v>1</v>
      </c>
      <c r="Q623" s="20">
        <v>1</v>
      </c>
      <c r="R623" s="20">
        <v>0</v>
      </c>
      <c r="S623" s="20">
        <v>2</v>
      </c>
      <c r="T623" s="20">
        <v>3</v>
      </c>
      <c r="U623" s="20">
        <v>4</v>
      </c>
      <c r="V623" s="20">
        <v>1</v>
      </c>
      <c r="W623" s="20">
        <v>1</v>
      </c>
      <c r="X623" s="20">
        <v>1</v>
      </c>
      <c r="Y623" s="20">
        <v>4</v>
      </c>
      <c r="Z623" s="20">
        <v>3</v>
      </c>
      <c r="AA623" s="20">
        <v>1</v>
      </c>
      <c r="AB623" s="20">
        <v>7</v>
      </c>
      <c r="AC623" s="20">
        <v>1</v>
      </c>
      <c r="AD623" s="20">
        <v>4</v>
      </c>
      <c r="AE623" s="20">
        <v>1</v>
      </c>
      <c r="AF623" s="20">
        <v>0</v>
      </c>
      <c r="AG623" s="20">
        <v>0</v>
      </c>
      <c r="AH623" s="20">
        <v>0</v>
      </c>
      <c r="AI623" s="20">
        <v>0</v>
      </c>
    </row>
    <row r="624" spans="2:35" x14ac:dyDescent="0.25">
      <c r="B624" s="5"/>
      <c r="C624" s="7"/>
      <c r="D624" s="5"/>
      <c r="E624" s="49" t="s">
        <v>68</v>
      </c>
      <c r="F624" s="50">
        <v>0.65057763806031832</v>
      </c>
      <c r="G624" s="50"/>
      <c r="H624" s="50">
        <v>0</v>
      </c>
      <c r="I624" s="50">
        <v>0.10121179684467417</v>
      </c>
      <c r="J624" s="50">
        <v>0.25653811026064777</v>
      </c>
      <c r="K624" s="50">
        <v>0.16762679838091746</v>
      </c>
      <c r="L624" s="50">
        <v>0.16221865493543799</v>
      </c>
      <c r="M624" s="50">
        <v>0.24713864052594231</v>
      </c>
      <c r="N624" s="50">
        <v>0.15043289744882246</v>
      </c>
      <c r="O624" s="50">
        <v>0.12298391679105634</v>
      </c>
      <c r="P624" s="50">
        <v>0.34706189140771104</v>
      </c>
      <c r="Q624" s="50">
        <v>0.10580912873005774</v>
      </c>
      <c r="R624" s="50">
        <v>0.32219172716361671</v>
      </c>
      <c r="S624" s="50">
        <v>0.20729963627072051</v>
      </c>
      <c r="T624" s="50">
        <v>0.42042503849980595</v>
      </c>
      <c r="U624" s="50">
        <v>0.24341192566204972</v>
      </c>
      <c r="V624" s="50">
        <v>0.36081342228372781</v>
      </c>
      <c r="W624" s="50">
        <v>0.19772383500486643</v>
      </c>
      <c r="X624" s="50">
        <v>6.8297221494620447E-2</v>
      </c>
      <c r="Y624" s="50">
        <v>0.25594235434270857</v>
      </c>
      <c r="Z624" s="50">
        <v>6.0967858360201257E-2</v>
      </c>
      <c r="AA624" s="50">
        <v>0.1247780238965966</v>
      </c>
      <c r="AB624" s="50">
        <v>0.35506472929792965</v>
      </c>
      <c r="AC624" s="50">
        <v>0.62298202933796376</v>
      </c>
      <c r="AD624" s="50">
        <v>0.50009485307929746</v>
      </c>
      <c r="AE624" s="50">
        <v>0.6359245558143104</v>
      </c>
      <c r="AF624" s="50">
        <v>3.3979565242594462E-2</v>
      </c>
      <c r="AG624" s="50">
        <v>0.36761337314232584</v>
      </c>
      <c r="AH624" s="50">
        <v>0</v>
      </c>
      <c r="AI624" s="50">
        <v>0.12046380064259266</v>
      </c>
    </row>
    <row r="625" spans="2:35" x14ac:dyDescent="0.25">
      <c r="B625" s="5"/>
      <c r="C625" s="7"/>
      <c r="D625" s="5"/>
      <c r="E625" s="21" t="s">
        <v>74</v>
      </c>
      <c r="F625" s="21">
        <v>0</v>
      </c>
      <c r="G625" s="21"/>
      <c r="H625" s="21">
        <v>0</v>
      </c>
      <c r="I625" s="21">
        <v>0</v>
      </c>
      <c r="J625" s="21">
        <v>0</v>
      </c>
      <c r="K625" s="21">
        <v>0</v>
      </c>
      <c r="L625" s="21">
        <v>0</v>
      </c>
      <c r="M625" s="21">
        <v>0</v>
      </c>
      <c r="N625" s="21">
        <v>3.820397622553577</v>
      </c>
      <c r="O625" s="21">
        <v>4.3402206916176116</v>
      </c>
      <c r="P625" s="21">
        <v>2.2720437829814855</v>
      </c>
      <c r="Q625" s="21">
        <v>0</v>
      </c>
      <c r="R625" s="21">
        <v>0.60143111324416076</v>
      </c>
      <c r="S625" s="21">
        <v>3.6991845770979226</v>
      </c>
      <c r="T625" s="21">
        <v>2.3649261455357302</v>
      </c>
      <c r="U625" s="21">
        <v>1.4986972277537309</v>
      </c>
      <c r="V625" s="21">
        <v>0</v>
      </c>
      <c r="W625" s="21">
        <v>0</v>
      </c>
      <c r="X625" s="21">
        <v>0</v>
      </c>
      <c r="Y625" s="21">
        <v>1.1271692408879477</v>
      </c>
      <c r="Z625" s="21">
        <v>2.1742443570703203</v>
      </c>
      <c r="AA625" s="21">
        <v>4.0728164253405312</v>
      </c>
      <c r="AB625" s="21">
        <v>2.9486149754299138</v>
      </c>
      <c r="AC625" s="21">
        <v>5.2771355696152904</v>
      </c>
      <c r="AD625" s="21">
        <v>2.0746151584380437</v>
      </c>
      <c r="AE625" s="21">
        <v>4.909377802007719</v>
      </c>
      <c r="AF625" s="21">
        <v>0</v>
      </c>
      <c r="AG625" s="21">
        <v>0</v>
      </c>
      <c r="AH625" s="21">
        <v>0</v>
      </c>
      <c r="AI625" s="21">
        <v>0</v>
      </c>
    </row>
    <row r="626" spans="2:35" x14ac:dyDescent="0.25">
      <c r="B626" s="5"/>
      <c r="C626" s="7"/>
      <c r="D626" s="5"/>
      <c r="E626" s="8" t="s">
        <v>73</v>
      </c>
      <c r="F626" s="8">
        <v>1</v>
      </c>
      <c r="G626" s="8"/>
      <c r="H626" s="8"/>
      <c r="I626" s="8">
        <v>1</v>
      </c>
      <c r="J626" s="8">
        <v>1</v>
      </c>
      <c r="K626" s="8">
        <v>1</v>
      </c>
      <c r="L626" s="8">
        <v>1</v>
      </c>
      <c r="M626" s="8">
        <v>1</v>
      </c>
      <c r="N626" s="8">
        <v>1</v>
      </c>
      <c r="O626" s="8">
        <v>1</v>
      </c>
      <c r="P626" s="8">
        <v>1</v>
      </c>
      <c r="Q626" s="8">
        <v>1</v>
      </c>
      <c r="R626" s="8">
        <v>1</v>
      </c>
      <c r="S626" s="8">
        <v>1</v>
      </c>
      <c r="T626" s="8">
        <v>1</v>
      </c>
      <c r="U626" s="8">
        <v>1</v>
      </c>
      <c r="V626" s="8">
        <v>1</v>
      </c>
      <c r="W626" s="8">
        <v>1</v>
      </c>
      <c r="X626" s="8">
        <v>1</v>
      </c>
      <c r="Y626" s="8">
        <v>1</v>
      </c>
      <c r="Z626" s="8">
        <v>1</v>
      </c>
      <c r="AA626" s="8">
        <v>1</v>
      </c>
      <c r="AB626" s="8">
        <v>1</v>
      </c>
      <c r="AC626" s="8">
        <v>1</v>
      </c>
      <c r="AD626" s="8">
        <v>1</v>
      </c>
      <c r="AE626" s="8">
        <v>1</v>
      </c>
      <c r="AF626" s="8">
        <v>1</v>
      </c>
      <c r="AG626" s="8"/>
      <c r="AH626" s="8"/>
      <c r="AI626" s="8">
        <v>1</v>
      </c>
    </row>
    <row r="627" spans="2:35" x14ac:dyDescent="0.25">
      <c r="B627" s="5"/>
      <c r="C627" s="7"/>
      <c r="D627" s="5"/>
      <c r="E627" s="5"/>
      <c r="F627" s="6"/>
      <c r="G627" s="6"/>
      <c r="H627" s="6"/>
      <c r="I627" s="6"/>
      <c r="J627" s="6"/>
      <c r="K627" s="6"/>
      <c r="L627" s="6"/>
      <c r="M627" s="6"/>
      <c r="N627" s="6"/>
      <c r="O627" s="6"/>
      <c r="P627" s="6"/>
      <c r="Q627" s="6"/>
      <c r="R627" s="6"/>
      <c r="S627" s="6"/>
      <c r="T627" s="6"/>
      <c r="U627" s="6"/>
      <c r="V627" s="6"/>
      <c r="W627" s="6"/>
      <c r="X627" s="6"/>
      <c r="Y627" s="6"/>
      <c r="Z627" s="6"/>
      <c r="AA627" s="6"/>
      <c r="AB627" s="6"/>
      <c r="AC627" s="6"/>
      <c r="AD627" s="6"/>
      <c r="AE627" s="6"/>
      <c r="AF627" s="6"/>
      <c r="AG627" s="6"/>
      <c r="AH627" s="6"/>
      <c r="AI627" s="6"/>
    </row>
    <row r="628" spans="2:35" x14ac:dyDescent="0.25">
      <c r="B628" s="5"/>
      <c r="C628" s="7"/>
      <c r="D628" s="5" t="s">
        <v>49</v>
      </c>
      <c r="E628" s="5" t="s">
        <v>67</v>
      </c>
      <c r="F628" s="6">
        <v>0</v>
      </c>
      <c r="G628" s="6">
        <v>0</v>
      </c>
      <c r="H628" s="6"/>
      <c r="I628" s="6"/>
      <c r="J628" s="6">
        <v>0</v>
      </c>
      <c r="K628" s="6">
        <v>0</v>
      </c>
      <c r="L628" s="6">
        <v>0</v>
      </c>
      <c r="M628" s="6">
        <v>0</v>
      </c>
      <c r="N628" s="6"/>
      <c r="O628" s="6"/>
      <c r="P628" s="6"/>
      <c r="Q628" s="6">
        <v>0</v>
      </c>
      <c r="R628" s="6">
        <v>0</v>
      </c>
      <c r="S628" s="6">
        <v>0</v>
      </c>
      <c r="T628" s="6">
        <v>0</v>
      </c>
      <c r="U628" s="6"/>
      <c r="V628" s="6"/>
      <c r="W628" s="6"/>
      <c r="X628" s="6"/>
      <c r="Y628" s="6"/>
      <c r="Z628" s="6"/>
      <c r="AA628" s="6"/>
      <c r="AB628" s="6">
        <v>0</v>
      </c>
      <c r="AC628" s="6">
        <v>0</v>
      </c>
      <c r="AD628" s="6">
        <v>0</v>
      </c>
      <c r="AE628" s="6">
        <v>0</v>
      </c>
      <c r="AF628" s="6">
        <v>0</v>
      </c>
      <c r="AG628" s="6">
        <v>0</v>
      </c>
      <c r="AH628" s="6">
        <v>0</v>
      </c>
      <c r="AI628" s="6">
        <v>0</v>
      </c>
    </row>
    <row r="629" spans="2:35" x14ac:dyDescent="0.25">
      <c r="B629" s="5"/>
      <c r="C629" s="7"/>
      <c r="D629" s="5"/>
      <c r="E629" s="5" t="s">
        <v>66</v>
      </c>
      <c r="F629" s="20">
        <v>0</v>
      </c>
      <c r="G629" s="20">
        <v>1</v>
      </c>
      <c r="H629" s="20"/>
      <c r="I629" s="20"/>
      <c r="J629" s="20">
        <v>0</v>
      </c>
      <c r="K629" s="20">
        <v>0</v>
      </c>
      <c r="L629" s="20">
        <v>0</v>
      </c>
      <c r="M629" s="20">
        <v>0</v>
      </c>
      <c r="N629" s="20"/>
      <c r="O629" s="20"/>
      <c r="P629" s="20"/>
      <c r="Q629" s="20">
        <v>0</v>
      </c>
      <c r="R629" s="20">
        <v>1</v>
      </c>
      <c r="S629" s="20">
        <v>1</v>
      </c>
      <c r="T629" s="20">
        <v>0</v>
      </c>
      <c r="U629" s="20"/>
      <c r="V629" s="20"/>
      <c r="W629" s="20"/>
      <c r="X629" s="20"/>
      <c r="Y629" s="20"/>
      <c r="Z629" s="20"/>
      <c r="AA629" s="20"/>
      <c r="AB629" s="20">
        <v>0</v>
      </c>
      <c r="AC629" s="20">
        <v>0</v>
      </c>
      <c r="AD629" s="20">
        <v>0</v>
      </c>
      <c r="AE629" s="20">
        <v>1</v>
      </c>
      <c r="AF629" s="20">
        <v>0</v>
      </c>
      <c r="AG629" s="20">
        <v>2</v>
      </c>
      <c r="AH629" s="20">
        <v>2</v>
      </c>
      <c r="AI629" s="20">
        <v>1</v>
      </c>
    </row>
    <row r="630" spans="2:35" x14ac:dyDescent="0.25">
      <c r="B630" s="5"/>
      <c r="C630" s="7"/>
      <c r="D630" s="5"/>
      <c r="E630" s="49" t="s">
        <v>68</v>
      </c>
      <c r="F630" s="50">
        <v>0.62349426074988179</v>
      </c>
      <c r="G630" s="50">
        <v>0.65405270177982866</v>
      </c>
      <c r="H630" s="50"/>
      <c r="I630" s="50"/>
      <c r="J630" s="50">
        <v>0</v>
      </c>
      <c r="K630" s="50">
        <v>0</v>
      </c>
      <c r="L630" s="50">
        <v>0</v>
      </c>
      <c r="M630" s="50">
        <v>0</v>
      </c>
      <c r="N630" s="50"/>
      <c r="O630" s="50"/>
      <c r="P630" s="50"/>
      <c r="Q630" s="50">
        <v>0.2110113253908934</v>
      </c>
      <c r="R630" s="50">
        <v>0.15184658321550815</v>
      </c>
      <c r="S630" s="50">
        <v>0.48857521743607546</v>
      </c>
      <c r="T630" s="50">
        <v>0.72422533014569501</v>
      </c>
      <c r="U630" s="50"/>
      <c r="V630" s="50"/>
      <c r="W630" s="50"/>
      <c r="X630" s="50"/>
      <c r="Y630" s="50"/>
      <c r="Z630" s="50"/>
      <c r="AA630" s="50"/>
      <c r="AB630" s="50">
        <v>0</v>
      </c>
      <c r="AC630" s="50">
        <v>0</v>
      </c>
      <c r="AD630" s="50">
        <v>0</v>
      </c>
      <c r="AE630" s="50">
        <v>1.0514435506791302E-2</v>
      </c>
      <c r="AF630" s="50">
        <v>0.4084580278334804</v>
      </c>
      <c r="AG630" s="50">
        <v>0.57948630949988889</v>
      </c>
      <c r="AH630" s="50">
        <v>0.72960420647708923</v>
      </c>
      <c r="AI630" s="50">
        <v>0.51708207066675882</v>
      </c>
    </row>
    <row r="631" spans="2:35" x14ac:dyDescent="0.25">
      <c r="B631" s="5"/>
      <c r="C631" s="7"/>
      <c r="D631" s="5"/>
      <c r="E631" s="21" t="s">
        <v>74</v>
      </c>
      <c r="F631" s="21">
        <v>0</v>
      </c>
      <c r="G631" s="21">
        <v>0</v>
      </c>
      <c r="H631" s="21"/>
      <c r="I631" s="21"/>
      <c r="J631" s="21">
        <v>0</v>
      </c>
      <c r="K631" s="21">
        <v>0</v>
      </c>
      <c r="L631" s="21">
        <v>0</v>
      </c>
      <c r="M631" s="21">
        <v>0</v>
      </c>
      <c r="N631" s="21"/>
      <c r="O631" s="21"/>
      <c r="P631" s="21"/>
      <c r="Q631" s="21">
        <v>0</v>
      </c>
      <c r="R631" s="21">
        <v>0</v>
      </c>
      <c r="S631" s="21">
        <v>0</v>
      </c>
      <c r="T631" s="21">
        <v>0</v>
      </c>
      <c r="U631" s="21"/>
      <c r="V631" s="21"/>
      <c r="W631" s="21"/>
      <c r="X631" s="21"/>
      <c r="Y631" s="21"/>
      <c r="Z631" s="21"/>
      <c r="AA631" s="21"/>
      <c r="AB631" s="21">
        <v>0</v>
      </c>
      <c r="AC631" s="21">
        <v>0</v>
      </c>
      <c r="AD631" s="21">
        <v>0</v>
      </c>
      <c r="AE631" s="21">
        <v>0</v>
      </c>
      <c r="AF631" s="21">
        <v>0</v>
      </c>
      <c r="AG631" s="21">
        <v>0</v>
      </c>
      <c r="AH631" s="21">
        <v>0</v>
      </c>
      <c r="AI631" s="21">
        <v>0</v>
      </c>
    </row>
    <row r="632" spans="2:35" x14ac:dyDescent="0.25">
      <c r="B632" s="5"/>
      <c r="C632" s="7"/>
      <c r="D632" s="5"/>
      <c r="E632" s="8" t="s">
        <v>73</v>
      </c>
      <c r="F632" s="8">
        <v>1</v>
      </c>
      <c r="G632" s="8">
        <v>1</v>
      </c>
      <c r="H632" s="8"/>
      <c r="I632" s="8"/>
      <c r="J632" s="8"/>
      <c r="K632" s="8"/>
      <c r="L632" s="8"/>
      <c r="M632" s="8"/>
      <c r="N632" s="8"/>
      <c r="O632" s="8"/>
      <c r="P632" s="8"/>
      <c r="Q632" s="8">
        <v>1</v>
      </c>
      <c r="R632" s="8">
        <v>1</v>
      </c>
      <c r="S632" s="8">
        <v>1</v>
      </c>
      <c r="T632" s="8">
        <v>1</v>
      </c>
      <c r="U632" s="8"/>
      <c r="V632" s="8"/>
      <c r="W632" s="8"/>
      <c r="X632" s="8"/>
      <c r="Y632" s="8"/>
      <c r="Z632" s="8"/>
      <c r="AA632" s="8"/>
      <c r="AB632" s="8"/>
      <c r="AC632" s="8"/>
      <c r="AD632" s="8"/>
      <c r="AE632" s="8">
        <v>1</v>
      </c>
      <c r="AF632" s="8">
        <v>1</v>
      </c>
      <c r="AG632" s="8">
        <v>1</v>
      </c>
      <c r="AH632" s="8">
        <v>1</v>
      </c>
      <c r="AI632" s="8">
        <v>1</v>
      </c>
    </row>
    <row r="633" spans="2:35" x14ac:dyDescent="0.25">
      <c r="B633" s="5"/>
      <c r="C633" s="7"/>
      <c r="D633" s="5"/>
      <c r="E633" s="5"/>
      <c r="F633" s="6"/>
      <c r="G633" s="6"/>
      <c r="H633" s="6"/>
      <c r="I633" s="6"/>
      <c r="J633" s="6"/>
      <c r="K633" s="6"/>
      <c r="L633" s="6"/>
      <c r="M633" s="6"/>
      <c r="N633" s="6"/>
      <c r="O633" s="6"/>
      <c r="P633" s="6"/>
      <c r="Q633" s="6"/>
      <c r="R633" s="6"/>
      <c r="S633" s="6"/>
      <c r="T633" s="6"/>
      <c r="U633" s="6"/>
      <c r="V633" s="6"/>
      <c r="W633" s="6"/>
      <c r="X633" s="6"/>
      <c r="Y633" s="6"/>
      <c r="Z633" s="6"/>
      <c r="AA633" s="6"/>
      <c r="AB633" s="6"/>
      <c r="AC633" s="6"/>
      <c r="AD633" s="6"/>
      <c r="AE633" s="6"/>
      <c r="AF633" s="6"/>
      <c r="AG633" s="6"/>
      <c r="AH633" s="6"/>
      <c r="AI633" s="6"/>
    </row>
    <row r="634" spans="2:35" x14ac:dyDescent="0.25">
      <c r="B634"/>
      <c r="C634"/>
      <c r="D634"/>
      <c r="E634"/>
      <c r="F634"/>
      <c r="G634"/>
      <c r="H634"/>
      <c r="I634"/>
      <c r="J634"/>
      <c r="K634"/>
      <c r="L634"/>
      <c r="M634"/>
      <c r="N634"/>
      <c r="O634"/>
      <c r="P634"/>
      <c r="Q634"/>
      <c r="R634"/>
      <c r="S634"/>
      <c r="T634"/>
      <c r="U634"/>
      <c r="V634"/>
      <c r="W634"/>
      <c r="X634"/>
      <c r="Y634"/>
      <c r="Z634"/>
      <c r="AA634"/>
      <c r="AB634"/>
      <c r="AC634"/>
      <c r="AD634"/>
      <c r="AE634"/>
      <c r="AF634"/>
    </row>
    <row r="635" spans="2:35" x14ac:dyDescent="0.25">
      <c r="B635"/>
      <c r="C635"/>
      <c r="D635"/>
      <c r="E635"/>
      <c r="F635"/>
      <c r="G635"/>
      <c r="H635"/>
      <c r="I635"/>
      <c r="J635"/>
      <c r="K635"/>
      <c r="L635"/>
      <c r="M635"/>
      <c r="N635"/>
      <c r="O635"/>
      <c r="P635"/>
      <c r="Q635"/>
      <c r="R635"/>
      <c r="S635"/>
      <c r="T635"/>
      <c r="U635"/>
      <c r="V635"/>
      <c r="W635"/>
      <c r="X635"/>
      <c r="Y635"/>
      <c r="Z635"/>
      <c r="AA635"/>
      <c r="AB635"/>
      <c r="AC635"/>
      <c r="AD635"/>
      <c r="AE635"/>
      <c r="AF635"/>
    </row>
    <row r="636" spans="2:35" x14ac:dyDescent="0.25">
      <c r="B636"/>
      <c r="C636"/>
      <c r="D636"/>
      <c r="E636"/>
      <c r="F636"/>
      <c r="G636"/>
      <c r="H636"/>
      <c r="I636"/>
      <c r="J636"/>
      <c r="K636"/>
      <c r="L636"/>
      <c r="M636"/>
      <c r="N636"/>
      <c r="O636"/>
      <c r="P636"/>
      <c r="Q636"/>
      <c r="R636"/>
      <c r="S636"/>
      <c r="T636"/>
      <c r="U636"/>
      <c r="V636"/>
      <c r="W636"/>
      <c r="X636"/>
      <c r="Y636"/>
      <c r="Z636"/>
      <c r="AA636"/>
      <c r="AB636"/>
      <c r="AC636"/>
      <c r="AD636"/>
      <c r="AE636"/>
      <c r="AF636"/>
    </row>
    <row r="637" spans="2:35" x14ac:dyDescent="0.25">
      <c r="B637"/>
      <c r="C637"/>
      <c r="D637"/>
      <c r="E637"/>
      <c r="F637"/>
      <c r="G637"/>
      <c r="H637"/>
      <c r="I637"/>
      <c r="J637"/>
      <c r="K637"/>
      <c r="L637"/>
      <c r="M637"/>
      <c r="N637"/>
      <c r="O637"/>
      <c r="P637"/>
      <c r="Q637"/>
      <c r="R637"/>
      <c r="S637"/>
      <c r="T637"/>
      <c r="U637"/>
      <c r="V637"/>
      <c r="W637"/>
      <c r="X637"/>
      <c r="Y637"/>
      <c r="Z637"/>
      <c r="AA637"/>
      <c r="AB637"/>
      <c r="AC637"/>
      <c r="AD637"/>
      <c r="AE637"/>
      <c r="AF637"/>
    </row>
    <row r="638" spans="2:35" x14ac:dyDescent="0.25">
      <c r="B638"/>
      <c r="C638"/>
      <c r="D638"/>
      <c r="E638"/>
      <c r="F638"/>
      <c r="G638"/>
      <c r="H638"/>
      <c r="I638"/>
      <c r="J638"/>
      <c r="K638"/>
      <c r="L638"/>
      <c r="M638"/>
      <c r="N638"/>
      <c r="O638"/>
      <c r="P638"/>
      <c r="Q638"/>
      <c r="R638"/>
      <c r="S638"/>
      <c r="T638"/>
      <c r="U638"/>
      <c r="V638"/>
      <c r="W638"/>
      <c r="X638"/>
      <c r="Y638"/>
      <c r="Z638"/>
      <c r="AA638"/>
      <c r="AB638"/>
      <c r="AC638"/>
      <c r="AD638"/>
      <c r="AE638"/>
      <c r="AF638"/>
    </row>
    <row r="639" spans="2:35" x14ac:dyDescent="0.25">
      <c r="B639"/>
      <c r="C639"/>
      <c r="D639"/>
      <c r="E639"/>
      <c r="F639"/>
      <c r="G639"/>
      <c r="H639"/>
      <c r="I639"/>
      <c r="J639"/>
      <c r="K639"/>
      <c r="L639"/>
      <c r="M639"/>
      <c r="N639"/>
      <c r="O639"/>
      <c r="P639"/>
      <c r="Q639"/>
      <c r="R639"/>
      <c r="S639"/>
      <c r="T639"/>
      <c r="U639"/>
      <c r="V639"/>
      <c r="W639"/>
      <c r="X639"/>
      <c r="Y639"/>
      <c r="Z639"/>
      <c r="AA639"/>
      <c r="AB639"/>
      <c r="AC639"/>
      <c r="AD639"/>
      <c r="AE639"/>
      <c r="AF639"/>
    </row>
    <row r="640" spans="2:35" x14ac:dyDescent="0.25">
      <c r="B640"/>
      <c r="C640"/>
      <c r="D640"/>
      <c r="E640"/>
      <c r="F640"/>
      <c r="G640"/>
      <c r="H640"/>
      <c r="I640"/>
      <c r="J640"/>
      <c r="K640"/>
      <c r="L640"/>
      <c r="M640"/>
      <c r="N640"/>
      <c r="O640"/>
      <c r="P640"/>
      <c r="Q640"/>
      <c r="R640"/>
      <c r="S640"/>
      <c r="T640"/>
      <c r="U640"/>
      <c r="V640"/>
      <c r="W640"/>
      <c r="X640"/>
      <c r="Y640"/>
      <c r="Z640"/>
      <c r="AA640"/>
      <c r="AB640"/>
      <c r="AC640"/>
      <c r="AD640"/>
      <c r="AE640"/>
      <c r="AF640"/>
    </row>
    <row r="641" spans="2:32" x14ac:dyDescent="0.25">
      <c r="B641"/>
      <c r="C641"/>
      <c r="D641"/>
      <c r="E641"/>
      <c r="F641"/>
      <c r="G641"/>
      <c r="H641"/>
      <c r="I641"/>
      <c r="J641"/>
      <c r="K641"/>
      <c r="L641"/>
      <c r="M641"/>
      <c r="N641"/>
      <c r="O641"/>
      <c r="P641"/>
      <c r="Q641"/>
      <c r="R641"/>
      <c r="S641"/>
      <c r="T641"/>
      <c r="U641"/>
      <c r="V641"/>
      <c r="W641"/>
      <c r="X641"/>
      <c r="Y641"/>
      <c r="Z641"/>
      <c r="AA641"/>
      <c r="AB641"/>
      <c r="AC641"/>
      <c r="AD641"/>
      <c r="AE641"/>
      <c r="AF641"/>
    </row>
    <row r="642" spans="2:32" x14ac:dyDescent="0.25">
      <c r="B642"/>
      <c r="C642"/>
      <c r="D642"/>
      <c r="E642"/>
      <c r="F642"/>
      <c r="G642"/>
      <c r="H642"/>
      <c r="I642"/>
      <c r="J642"/>
      <c r="K642"/>
      <c r="L642"/>
      <c r="M642"/>
      <c r="N642"/>
      <c r="O642"/>
      <c r="P642"/>
      <c r="Q642"/>
      <c r="R642"/>
      <c r="S642"/>
      <c r="T642"/>
      <c r="U642"/>
      <c r="V642"/>
      <c r="W642"/>
      <c r="X642"/>
      <c r="Y642"/>
      <c r="Z642"/>
      <c r="AA642"/>
      <c r="AB642"/>
      <c r="AC642"/>
      <c r="AD642"/>
      <c r="AE642"/>
      <c r="AF642"/>
    </row>
    <row r="643" spans="2:32" x14ac:dyDescent="0.25">
      <c r="B643"/>
      <c r="C643"/>
      <c r="D643"/>
      <c r="E643"/>
      <c r="F643"/>
      <c r="G643"/>
      <c r="H643"/>
      <c r="I643"/>
      <c r="J643"/>
      <c r="K643"/>
      <c r="L643"/>
      <c r="M643"/>
      <c r="N643"/>
      <c r="O643"/>
      <c r="P643"/>
      <c r="Q643"/>
      <c r="R643"/>
      <c r="S643"/>
      <c r="T643"/>
      <c r="U643"/>
      <c r="V643"/>
      <c r="W643"/>
      <c r="X643"/>
      <c r="Y643"/>
      <c r="Z643"/>
      <c r="AA643"/>
      <c r="AB643"/>
      <c r="AC643"/>
      <c r="AD643"/>
      <c r="AE643"/>
      <c r="AF643"/>
    </row>
    <row r="644" spans="2:32" x14ac:dyDescent="0.25">
      <c r="B644"/>
      <c r="C644"/>
      <c r="D644"/>
      <c r="E644"/>
      <c r="F644"/>
      <c r="G644"/>
      <c r="H644"/>
      <c r="I644"/>
      <c r="J644"/>
      <c r="K644"/>
      <c r="L644"/>
      <c r="M644"/>
      <c r="N644"/>
      <c r="O644"/>
      <c r="P644"/>
      <c r="Q644"/>
      <c r="R644"/>
      <c r="S644"/>
      <c r="T644"/>
      <c r="U644"/>
      <c r="V644"/>
      <c r="W644"/>
      <c r="X644"/>
      <c r="Y644"/>
      <c r="Z644"/>
      <c r="AA644"/>
      <c r="AB644"/>
      <c r="AC644"/>
      <c r="AD644"/>
      <c r="AE644"/>
      <c r="AF644"/>
    </row>
    <row r="645" spans="2:32" x14ac:dyDescent="0.25">
      <c r="B645"/>
      <c r="C645"/>
      <c r="D645"/>
      <c r="E645"/>
      <c r="F645"/>
      <c r="G645"/>
      <c r="H645"/>
      <c r="I645"/>
      <c r="J645"/>
      <c r="K645"/>
      <c r="L645"/>
      <c r="M645"/>
      <c r="N645"/>
      <c r="O645"/>
      <c r="P645"/>
      <c r="Q645"/>
      <c r="R645"/>
      <c r="S645"/>
      <c r="T645"/>
      <c r="U645"/>
      <c r="V645"/>
      <c r="W645"/>
      <c r="X645"/>
      <c r="Y645"/>
      <c r="Z645"/>
      <c r="AA645"/>
      <c r="AB645"/>
      <c r="AC645"/>
      <c r="AD645"/>
      <c r="AE645"/>
      <c r="AF645"/>
    </row>
    <row r="646" spans="2:32" x14ac:dyDescent="0.25">
      <c r="B646"/>
      <c r="C646"/>
      <c r="D646"/>
      <c r="E646"/>
      <c r="F646"/>
      <c r="G646"/>
      <c r="H646"/>
      <c r="I646"/>
      <c r="J646"/>
      <c r="K646"/>
      <c r="L646"/>
      <c r="M646"/>
      <c r="N646"/>
      <c r="O646"/>
      <c r="P646"/>
      <c r="Q646"/>
      <c r="R646"/>
      <c r="S646"/>
      <c r="T646"/>
      <c r="U646"/>
      <c r="V646"/>
      <c r="W646"/>
      <c r="X646"/>
      <c r="Y646"/>
      <c r="Z646"/>
      <c r="AA646"/>
      <c r="AB646"/>
      <c r="AC646"/>
      <c r="AD646"/>
      <c r="AE646"/>
      <c r="AF646"/>
    </row>
    <row r="647" spans="2:32" x14ac:dyDescent="0.25">
      <c r="B647"/>
      <c r="C647"/>
      <c r="D647"/>
      <c r="E647"/>
      <c r="F647"/>
      <c r="G647"/>
      <c r="H647"/>
      <c r="I647"/>
      <c r="J647"/>
      <c r="K647"/>
      <c r="L647"/>
      <c r="M647"/>
      <c r="N647"/>
      <c r="O647"/>
      <c r="P647"/>
      <c r="Q647"/>
      <c r="R647"/>
      <c r="S647"/>
      <c r="T647"/>
      <c r="U647"/>
      <c r="V647"/>
      <c r="W647"/>
      <c r="X647"/>
      <c r="Y647"/>
      <c r="Z647"/>
      <c r="AA647"/>
      <c r="AB647"/>
      <c r="AC647"/>
      <c r="AD647"/>
      <c r="AE647"/>
      <c r="AF647"/>
    </row>
    <row r="648" spans="2:32" x14ac:dyDescent="0.25">
      <c r="B648"/>
      <c r="C648"/>
      <c r="D648"/>
      <c r="E648"/>
      <c r="F648"/>
      <c r="G648"/>
      <c r="H648"/>
      <c r="I648"/>
      <c r="J648"/>
      <c r="K648"/>
      <c r="L648"/>
      <c r="M648"/>
      <c r="N648"/>
      <c r="O648"/>
      <c r="P648"/>
      <c r="Q648"/>
      <c r="R648"/>
      <c r="S648"/>
      <c r="T648"/>
      <c r="U648"/>
      <c r="V648"/>
      <c r="W648"/>
      <c r="X648"/>
      <c r="Y648"/>
      <c r="Z648"/>
      <c r="AA648"/>
      <c r="AB648"/>
      <c r="AC648"/>
      <c r="AD648"/>
      <c r="AE648"/>
      <c r="AF648"/>
    </row>
    <row r="649" spans="2:32" x14ac:dyDescent="0.25">
      <c r="B649"/>
      <c r="C649"/>
      <c r="D649"/>
      <c r="E649"/>
      <c r="F649"/>
      <c r="G649"/>
      <c r="H649"/>
      <c r="I649"/>
      <c r="J649"/>
      <c r="K649"/>
      <c r="L649"/>
      <c r="M649"/>
      <c r="N649"/>
      <c r="O649"/>
      <c r="P649"/>
      <c r="Q649"/>
      <c r="R649"/>
      <c r="S649"/>
      <c r="T649"/>
      <c r="U649"/>
      <c r="V649"/>
      <c r="W649"/>
      <c r="X649"/>
      <c r="Y649"/>
      <c r="Z649"/>
      <c r="AA649"/>
      <c r="AB649"/>
      <c r="AC649"/>
      <c r="AD649"/>
      <c r="AE649"/>
      <c r="AF649"/>
    </row>
    <row r="650" spans="2:32" x14ac:dyDescent="0.25">
      <c r="B650"/>
      <c r="C650"/>
      <c r="D650"/>
      <c r="E650"/>
      <c r="F650"/>
      <c r="G650"/>
      <c r="H650"/>
      <c r="I650"/>
      <c r="J650"/>
      <c r="K650"/>
      <c r="L650"/>
      <c r="M650"/>
      <c r="N650"/>
      <c r="O650"/>
      <c r="P650"/>
      <c r="Q650"/>
      <c r="R650"/>
      <c r="S650"/>
      <c r="T650"/>
      <c r="U650"/>
      <c r="V650"/>
      <c r="W650"/>
      <c r="X650"/>
      <c r="Y650"/>
      <c r="Z650"/>
      <c r="AA650"/>
      <c r="AB650"/>
      <c r="AC650"/>
      <c r="AD650"/>
      <c r="AE650"/>
      <c r="AF650"/>
    </row>
    <row r="651" spans="2:32" x14ac:dyDescent="0.25">
      <c r="B651"/>
      <c r="C651"/>
      <c r="D651"/>
      <c r="E651"/>
      <c r="F651"/>
      <c r="G651"/>
      <c r="H651"/>
      <c r="I651"/>
      <c r="J651"/>
      <c r="K651"/>
      <c r="L651"/>
      <c r="M651"/>
      <c r="N651"/>
      <c r="O651"/>
      <c r="P651"/>
      <c r="Q651"/>
      <c r="R651"/>
      <c r="S651"/>
      <c r="T651"/>
      <c r="U651"/>
      <c r="V651"/>
      <c r="W651"/>
      <c r="X651"/>
      <c r="Y651"/>
      <c r="Z651"/>
      <c r="AA651"/>
      <c r="AB651"/>
      <c r="AC651"/>
      <c r="AD651"/>
      <c r="AE651"/>
      <c r="AF651"/>
    </row>
    <row r="652" spans="2:32" x14ac:dyDescent="0.25">
      <c r="B652"/>
      <c r="C652"/>
      <c r="D652"/>
      <c r="E652"/>
      <c r="F652"/>
      <c r="G652"/>
      <c r="H652"/>
      <c r="I652"/>
      <c r="J652"/>
      <c r="K652"/>
      <c r="L652"/>
      <c r="M652"/>
      <c r="N652"/>
      <c r="O652"/>
      <c r="P652"/>
      <c r="Q652"/>
      <c r="R652"/>
      <c r="S652"/>
      <c r="T652"/>
      <c r="U652"/>
      <c r="V652"/>
      <c r="W652"/>
      <c r="X652"/>
      <c r="Y652"/>
      <c r="Z652"/>
      <c r="AA652"/>
      <c r="AB652"/>
      <c r="AC652"/>
      <c r="AD652"/>
      <c r="AE652"/>
      <c r="AF652"/>
    </row>
    <row r="653" spans="2:32" x14ac:dyDescent="0.25">
      <c r="B653"/>
      <c r="C653"/>
      <c r="D653"/>
      <c r="E653"/>
      <c r="F653"/>
      <c r="G653"/>
      <c r="H653"/>
      <c r="I653"/>
      <c r="J653"/>
      <c r="K653"/>
      <c r="L653"/>
      <c r="M653"/>
      <c r="N653"/>
      <c r="O653"/>
      <c r="P653"/>
      <c r="Q653"/>
      <c r="R653"/>
      <c r="S653"/>
      <c r="T653"/>
      <c r="U653"/>
      <c r="V653"/>
      <c r="W653"/>
      <c r="X653"/>
      <c r="Y653"/>
      <c r="Z653"/>
      <c r="AA653"/>
      <c r="AB653"/>
      <c r="AC653"/>
      <c r="AD653"/>
      <c r="AE653"/>
      <c r="AF653"/>
    </row>
    <row r="654" spans="2:32" x14ac:dyDescent="0.25">
      <c r="B654"/>
      <c r="C654"/>
      <c r="D654"/>
      <c r="E654"/>
      <c r="F654"/>
      <c r="G654"/>
      <c r="H654"/>
      <c r="I654"/>
      <c r="J654"/>
      <c r="K654"/>
      <c r="L654"/>
      <c r="M654"/>
      <c r="N654"/>
      <c r="O654"/>
      <c r="P654"/>
      <c r="Q654"/>
      <c r="R654"/>
      <c r="S654"/>
      <c r="T654"/>
      <c r="U654"/>
      <c r="V654"/>
      <c r="W654"/>
      <c r="X654"/>
      <c r="Y654"/>
      <c r="Z654"/>
      <c r="AA654"/>
      <c r="AB654"/>
      <c r="AC654"/>
      <c r="AD654"/>
      <c r="AE654"/>
      <c r="AF654"/>
    </row>
    <row r="655" spans="2:32" x14ac:dyDescent="0.25">
      <c r="B655"/>
      <c r="C655"/>
      <c r="D655"/>
      <c r="E655"/>
      <c r="F655"/>
      <c r="G655"/>
      <c r="H655"/>
      <c r="I655"/>
      <c r="J655"/>
      <c r="K655"/>
      <c r="L655"/>
      <c r="M655"/>
      <c r="N655"/>
      <c r="O655"/>
      <c r="P655"/>
      <c r="Q655"/>
      <c r="R655"/>
      <c r="S655"/>
      <c r="T655"/>
      <c r="U655"/>
      <c r="V655"/>
      <c r="W655"/>
      <c r="X655"/>
      <c r="Y655"/>
      <c r="Z655"/>
      <c r="AA655"/>
      <c r="AB655"/>
      <c r="AC655"/>
      <c r="AD655"/>
      <c r="AE655"/>
      <c r="AF655"/>
    </row>
    <row r="656" spans="2:32" x14ac:dyDescent="0.25">
      <c r="B656"/>
      <c r="C656"/>
      <c r="D656"/>
      <c r="E656"/>
      <c r="F656"/>
      <c r="G656"/>
      <c r="H656"/>
      <c r="I656"/>
      <c r="J656"/>
      <c r="K656"/>
      <c r="L656"/>
      <c r="M656"/>
      <c r="N656"/>
      <c r="O656"/>
      <c r="P656"/>
      <c r="Q656"/>
      <c r="R656"/>
      <c r="S656"/>
      <c r="T656"/>
      <c r="U656"/>
      <c r="V656"/>
      <c r="W656"/>
      <c r="X656"/>
      <c r="Y656"/>
      <c r="Z656"/>
      <c r="AA656"/>
      <c r="AB656"/>
      <c r="AC656"/>
      <c r="AD656"/>
      <c r="AE656"/>
      <c r="AF656"/>
    </row>
    <row r="657" spans="2:32" x14ac:dyDescent="0.25">
      <c r="B657"/>
      <c r="C657"/>
      <c r="D657"/>
      <c r="E657"/>
      <c r="F657"/>
      <c r="G657"/>
      <c r="H657"/>
      <c r="I657"/>
      <c r="J657"/>
      <c r="K657"/>
      <c r="L657"/>
      <c r="M657"/>
      <c r="N657"/>
      <c r="O657"/>
      <c r="P657"/>
      <c r="Q657"/>
      <c r="R657"/>
      <c r="S657"/>
      <c r="T657"/>
      <c r="U657"/>
      <c r="V657"/>
      <c r="W657"/>
      <c r="X657"/>
      <c r="Y657"/>
      <c r="Z657"/>
      <c r="AA657"/>
      <c r="AB657"/>
      <c r="AC657"/>
      <c r="AD657"/>
      <c r="AE657"/>
      <c r="AF657"/>
    </row>
    <row r="658" spans="2:32" x14ac:dyDescent="0.25">
      <c r="B658"/>
      <c r="C658"/>
      <c r="D658"/>
      <c r="E658"/>
      <c r="F658"/>
      <c r="G658"/>
      <c r="H658"/>
      <c r="I658"/>
      <c r="J658"/>
      <c r="K658"/>
      <c r="L658"/>
      <c r="M658"/>
      <c r="N658"/>
      <c r="O658"/>
      <c r="P658"/>
      <c r="Q658"/>
      <c r="R658"/>
      <c r="S658"/>
      <c r="T658"/>
      <c r="U658"/>
      <c r="V658"/>
      <c r="W658"/>
      <c r="X658"/>
      <c r="Y658"/>
      <c r="Z658"/>
      <c r="AA658"/>
      <c r="AB658"/>
      <c r="AC658"/>
      <c r="AD658"/>
      <c r="AE658"/>
      <c r="AF658"/>
    </row>
    <row r="659" spans="2:32" x14ac:dyDescent="0.25">
      <c r="B659"/>
      <c r="C659"/>
      <c r="D659"/>
      <c r="E659"/>
      <c r="F659"/>
      <c r="G659"/>
      <c r="H659"/>
      <c r="I659"/>
      <c r="J659"/>
      <c r="K659"/>
      <c r="L659"/>
      <c r="M659"/>
      <c r="N659"/>
      <c r="O659"/>
      <c r="P659"/>
      <c r="Q659"/>
      <c r="R659"/>
      <c r="S659"/>
      <c r="T659"/>
      <c r="U659"/>
      <c r="V659"/>
      <c r="W659"/>
      <c r="X659"/>
      <c r="Y659"/>
      <c r="Z659"/>
      <c r="AA659"/>
      <c r="AB659"/>
      <c r="AC659"/>
      <c r="AD659"/>
      <c r="AE659"/>
      <c r="AF659"/>
    </row>
    <row r="660" spans="2:32" x14ac:dyDescent="0.25">
      <c r="B660"/>
      <c r="C660"/>
      <c r="D660"/>
      <c r="E660"/>
      <c r="F660"/>
      <c r="G660"/>
      <c r="H660"/>
      <c r="I660"/>
      <c r="J660"/>
      <c r="K660"/>
      <c r="L660"/>
      <c r="M660"/>
      <c r="N660"/>
      <c r="O660"/>
      <c r="P660"/>
      <c r="Q660"/>
      <c r="R660"/>
      <c r="S660"/>
      <c r="T660"/>
      <c r="U660"/>
      <c r="V660"/>
      <c r="W660"/>
      <c r="X660"/>
      <c r="Y660"/>
      <c r="Z660"/>
      <c r="AA660"/>
      <c r="AB660"/>
      <c r="AC660"/>
      <c r="AD660"/>
      <c r="AE660"/>
      <c r="AF660"/>
    </row>
    <row r="661" spans="2:32" x14ac:dyDescent="0.25">
      <c r="B661"/>
      <c r="C661"/>
      <c r="D661"/>
      <c r="E661"/>
      <c r="F661"/>
      <c r="G661"/>
      <c r="H661"/>
      <c r="I661"/>
      <c r="J661"/>
      <c r="K661"/>
      <c r="L661"/>
      <c r="M661"/>
      <c r="N661"/>
      <c r="O661"/>
      <c r="P661"/>
      <c r="Q661"/>
      <c r="R661"/>
      <c r="S661"/>
      <c r="T661"/>
      <c r="U661"/>
      <c r="V661"/>
      <c r="W661"/>
      <c r="X661"/>
      <c r="Y661"/>
      <c r="Z661"/>
      <c r="AA661"/>
      <c r="AB661"/>
      <c r="AC661"/>
      <c r="AD661"/>
      <c r="AE661"/>
      <c r="AF661"/>
    </row>
    <row r="662" spans="2:32" x14ac:dyDescent="0.25">
      <c r="B662"/>
      <c r="C662"/>
      <c r="D662"/>
      <c r="E662"/>
      <c r="F662"/>
      <c r="G662"/>
      <c r="H662"/>
      <c r="I662"/>
      <c r="J662"/>
      <c r="K662"/>
      <c r="L662"/>
      <c r="M662"/>
      <c r="N662"/>
      <c r="O662"/>
      <c r="P662"/>
      <c r="Q662"/>
      <c r="R662"/>
      <c r="S662"/>
      <c r="T662"/>
      <c r="U662"/>
      <c r="V662"/>
      <c r="W662"/>
      <c r="X662"/>
      <c r="Y662"/>
      <c r="Z662"/>
      <c r="AA662"/>
      <c r="AB662"/>
      <c r="AC662"/>
      <c r="AD662"/>
      <c r="AE662"/>
      <c r="AF662"/>
    </row>
    <row r="663" spans="2:32" x14ac:dyDescent="0.25">
      <c r="B663"/>
      <c r="C663"/>
      <c r="D663"/>
      <c r="E663"/>
      <c r="F663"/>
      <c r="G663"/>
      <c r="H663"/>
      <c r="I663"/>
      <c r="J663"/>
      <c r="K663"/>
      <c r="L663"/>
      <c r="M663"/>
      <c r="N663"/>
      <c r="O663"/>
      <c r="P663"/>
      <c r="Q663"/>
      <c r="R663"/>
      <c r="S663"/>
      <c r="T663"/>
      <c r="U663"/>
      <c r="V663"/>
      <c r="W663"/>
      <c r="X663"/>
      <c r="Y663"/>
      <c r="Z663"/>
      <c r="AA663"/>
      <c r="AB663"/>
      <c r="AC663"/>
      <c r="AD663"/>
      <c r="AE663"/>
      <c r="AF663"/>
    </row>
    <row r="664" spans="2:32" x14ac:dyDescent="0.25">
      <c r="B664"/>
      <c r="C664"/>
      <c r="D664"/>
      <c r="E664"/>
      <c r="F664"/>
      <c r="G664"/>
      <c r="H664"/>
      <c r="I664"/>
      <c r="J664"/>
      <c r="K664"/>
      <c r="L664"/>
      <c r="M664"/>
      <c r="N664"/>
      <c r="O664"/>
      <c r="P664"/>
      <c r="Q664"/>
      <c r="R664"/>
      <c r="S664"/>
      <c r="T664"/>
      <c r="U664"/>
      <c r="V664"/>
      <c r="W664"/>
      <c r="X664"/>
      <c r="Y664"/>
      <c r="Z664"/>
      <c r="AA664"/>
      <c r="AB664"/>
      <c r="AC664"/>
      <c r="AD664"/>
      <c r="AE664"/>
      <c r="AF664"/>
    </row>
    <row r="665" spans="2:32" x14ac:dyDescent="0.25">
      <c r="B665"/>
      <c r="C665"/>
      <c r="D665"/>
      <c r="E665"/>
      <c r="F665"/>
      <c r="G665"/>
      <c r="H665"/>
      <c r="I665"/>
      <c r="J665"/>
      <c r="K665"/>
      <c r="L665"/>
      <c r="M665"/>
      <c r="N665"/>
      <c r="O665"/>
      <c r="P665"/>
      <c r="Q665"/>
      <c r="R665"/>
      <c r="S665"/>
      <c r="T665"/>
      <c r="U665"/>
      <c r="V665"/>
      <c r="W665"/>
      <c r="X665"/>
      <c r="Y665"/>
      <c r="Z665"/>
      <c r="AA665"/>
      <c r="AB665"/>
      <c r="AC665"/>
      <c r="AD665"/>
      <c r="AE665"/>
      <c r="AF665"/>
    </row>
    <row r="666" spans="2:32" x14ac:dyDescent="0.25">
      <c r="B666"/>
      <c r="C666"/>
      <c r="D666"/>
      <c r="E666"/>
      <c r="F666"/>
      <c r="G666"/>
      <c r="H666"/>
      <c r="I666"/>
      <c r="J666"/>
      <c r="K666"/>
      <c r="L666"/>
      <c r="M666"/>
      <c r="N666"/>
      <c r="O666"/>
      <c r="P666"/>
      <c r="Q666"/>
      <c r="R666"/>
      <c r="S666"/>
      <c r="T666"/>
      <c r="U666"/>
      <c r="V666"/>
      <c r="W666"/>
      <c r="X666"/>
      <c r="Y666"/>
      <c r="Z666"/>
      <c r="AA666"/>
      <c r="AB666"/>
      <c r="AC666"/>
      <c r="AD666"/>
      <c r="AE666"/>
      <c r="AF666"/>
    </row>
    <row r="667" spans="2:32" x14ac:dyDescent="0.25">
      <c r="B667"/>
      <c r="C667"/>
      <c r="D667"/>
      <c r="E667"/>
      <c r="F667"/>
      <c r="G667"/>
      <c r="H667"/>
      <c r="I667"/>
      <c r="J667"/>
      <c r="K667"/>
      <c r="L667"/>
      <c r="M667"/>
      <c r="N667"/>
      <c r="O667"/>
      <c r="P667"/>
      <c r="Q667"/>
      <c r="R667"/>
      <c r="S667"/>
      <c r="T667"/>
      <c r="U667"/>
      <c r="V667"/>
      <c r="W667"/>
      <c r="X667"/>
      <c r="Y667"/>
      <c r="Z667"/>
      <c r="AA667"/>
      <c r="AB667"/>
      <c r="AC667"/>
      <c r="AD667"/>
      <c r="AE667"/>
      <c r="AF667"/>
    </row>
    <row r="668" spans="2:32" x14ac:dyDescent="0.25">
      <c r="B668"/>
      <c r="C668"/>
      <c r="D668"/>
      <c r="E668"/>
      <c r="F668"/>
      <c r="G668"/>
      <c r="H668"/>
      <c r="I668"/>
      <c r="J668"/>
      <c r="K668"/>
      <c r="L668"/>
      <c r="M668"/>
      <c r="N668"/>
      <c r="O668"/>
      <c r="P668"/>
      <c r="Q668"/>
      <c r="R668"/>
      <c r="S668"/>
      <c r="T668"/>
      <c r="U668"/>
      <c r="V668"/>
      <c r="W668"/>
      <c r="X668"/>
      <c r="Y668"/>
      <c r="Z668"/>
      <c r="AA668"/>
      <c r="AB668"/>
      <c r="AC668"/>
      <c r="AD668"/>
      <c r="AE668"/>
      <c r="AF668"/>
    </row>
    <row r="669" spans="2:32" x14ac:dyDescent="0.25">
      <c r="B669"/>
      <c r="C669"/>
      <c r="D669"/>
      <c r="E669"/>
      <c r="F669"/>
      <c r="G669"/>
      <c r="H669"/>
      <c r="I669"/>
      <c r="J669"/>
      <c r="K669"/>
      <c r="L669"/>
      <c r="M669"/>
      <c r="N669"/>
      <c r="O669"/>
      <c r="P669"/>
      <c r="Q669"/>
      <c r="R669"/>
      <c r="S669"/>
      <c r="T669"/>
      <c r="U669"/>
      <c r="V669"/>
      <c r="W669"/>
      <c r="X669"/>
      <c r="Y669"/>
      <c r="Z669"/>
      <c r="AA669"/>
      <c r="AB669"/>
      <c r="AC669"/>
      <c r="AD669"/>
      <c r="AE669"/>
      <c r="AF669"/>
    </row>
    <row r="670" spans="2:32" x14ac:dyDescent="0.25">
      <c r="B670"/>
      <c r="C670"/>
      <c r="D670"/>
      <c r="E670"/>
      <c r="F670"/>
      <c r="G670"/>
      <c r="H670"/>
      <c r="I670"/>
      <c r="J670"/>
      <c r="K670"/>
      <c r="L670"/>
      <c r="M670"/>
      <c r="N670"/>
      <c r="O670"/>
      <c r="P670"/>
      <c r="Q670"/>
      <c r="R670"/>
      <c r="S670"/>
      <c r="T670"/>
      <c r="U670"/>
      <c r="V670"/>
      <c r="W670"/>
      <c r="X670"/>
      <c r="Y670"/>
      <c r="Z670"/>
      <c r="AA670"/>
      <c r="AB670"/>
      <c r="AC670"/>
      <c r="AD670"/>
      <c r="AE670"/>
      <c r="AF670"/>
    </row>
    <row r="671" spans="2:32" x14ac:dyDescent="0.25">
      <c r="B671"/>
      <c r="C671"/>
      <c r="D671"/>
      <c r="E671"/>
      <c r="F671"/>
      <c r="G671"/>
      <c r="H671"/>
      <c r="I671"/>
      <c r="J671"/>
      <c r="K671"/>
      <c r="L671"/>
      <c r="M671"/>
      <c r="N671"/>
      <c r="O671"/>
      <c r="P671"/>
      <c r="Q671"/>
      <c r="R671"/>
      <c r="S671"/>
      <c r="T671"/>
      <c r="U671"/>
      <c r="V671"/>
      <c r="W671"/>
      <c r="X671"/>
      <c r="Y671"/>
      <c r="Z671"/>
      <c r="AA671"/>
      <c r="AB671"/>
      <c r="AC671"/>
      <c r="AD671"/>
      <c r="AE671"/>
      <c r="AF671"/>
    </row>
    <row r="672" spans="2:32" x14ac:dyDescent="0.25">
      <c r="B672"/>
      <c r="C672"/>
      <c r="D672"/>
      <c r="E672"/>
      <c r="F672"/>
      <c r="G672"/>
      <c r="H672"/>
      <c r="I672"/>
      <c r="J672"/>
      <c r="K672"/>
      <c r="L672"/>
      <c r="M672"/>
      <c r="N672"/>
      <c r="O672"/>
      <c r="P672"/>
      <c r="Q672"/>
      <c r="R672"/>
      <c r="S672"/>
      <c r="T672"/>
      <c r="U672"/>
      <c r="V672"/>
      <c r="W672"/>
      <c r="X672"/>
      <c r="Y672"/>
      <c r="Z672"/>
      <c r="AA672"/>
      <c r="AB672"/>
      <c r="AC672"/>
      <c r="AD672"/>
      <c r="AE672"/>
      <c r="AF672"/>
    </row>
    <row r="673" spans="2:32" x14ac:dyDescent="0.25">
      <c r="B673"/>
      <c r="C673"/>
      <c r="D673"/>
      <c r="E673"/>
      <c r="F673"/>
      <c r="G673"/>
      <c r="H673"/>
      <c r="I673"/>
      <c r="J673"/>
      <c r="K673"/>
      <c r="L673"/>
      <c r="M673"/>
      <c r="N673"/>
      <c r="O673"/>
      <c r="P673"/>
      <c r="Q673"/>
      <c r="R673"/>
      <c r="S673"/>
      <c r="T673"/>
      <c r="U673"/>
      <c r="V673"/>
      <c r="W673"/>
      <c r="X673"/>
      <c r="Y673"/>
      <c r="Z673"/>
      <c r="AA673"/>
      <c r="AB673"/>
      <c r="AC673"/>
      <c r="AD673"/>
      <c r="AE673"/>
      <c r="AF673"/>
    </row>
    <row r="674" spans="2:32" x14ac:dyDescent="0.25">
      <c r="B674"/>
      <c r="C674"/>
      <c r="D674"/>
      <c r="E674"/>
      <c r="F674"/>
      <c r="G674"/>
      <c r="H674"/>
      <c r="I674"/>
      <c r="J674"/>
      <c r="K674"/>
      <c r="L674"/>
      <c r="M674"/>
      <c r="N674"/>
      <c r="O674"/>
      <c r="P674"/>
      <c r="Q674"/>
      <c r="R674"/>
      <c r="S674"/>
      <c r="T674"/>
      <c r="U674"/>
      <c r="V674"/>
      <c r="W674"/>
      <c r="X674"/>
      <c r="Y674"/>
      <c r="Z674"/>
      <c r="AA674"/>
      <c r="AB674"/>
      <c r="AC674"/>
      <c r="AD674"/>
      <c r="AE674"/>
      <c r="AF674"/>
    </row>
    <row r="675" spans="2:32" x14ac:dyDescent="0.25">
      <c r="B675"/>
      <c r="C675"/>
      <c r="D675"/>
      <c r="E675"/>
      <c r="F675"/>
      <c r="G675"/>
      <c r="H675"/>
      <c r="I675"/>
      <c r="J675"/>
      <c r="K675"/>
      <c r="L675"/>
      <c r="M675"/>
      <c r="N675"/>
      <c r="O675"/>
      <c r="P675"/>
      <c r="Q675"/>
      <c r="R675"/>
      <c r="S675"/>
      <c r="T675"/>
      <c r="U675"/>
      <c r="V675"/>
      <c r="W675"/>
      <c r="X675"/>
      <c r="Y675"/>
      <c r="Z675"/>
      <c r="AA675"/>
      <c r="AB675"/>
      <c r="AC675"/>
      <c r="AD675"/>
      <c r="AE675"/>
      <c r="AF675"/>
    </row>
    <row r="676" spans="2:32" x14ac:dyDescent="0.25">
      <c r="B676"/>
      <c r="C676"/>
      <c r="D676"/>
      <c r="E676"/>
      <c r="F676"/>
      <c r="G676"/>
      <c r="H676"/>
      <c r="I676"/>
      <c r="J676"/>
      <c r="K676"/>
      <c r="L676"/>
      <c r="M676"/>
      <c r="N676"/>
      <c r="O676"/>
      <c r="P676"/>
      <c r="Q676"/>
      <c r="R676"/>
      <c r="S676"/>
      <c r="T676"/>
      <c r="U676"/>
      <c r="V676"/>
      <c r="W676"/>
      <c r="X676"/>
      <c r="Y676"/>
      <c r="Z676"/>
      <c r="AA676"/>
      <c r="AB676"/>
      <c r="AC676"/>
      <c r="AD676"/>
      <c r="AE676"/>
      <c r="AF676"/>
    </row>
    <row r="677" spans="2:32" x14ac:dyDescent="0.25">
      <c r="B677"/>
      <c r="C677"/>
      <c r="D677"/>
      <c r="E677"/>
      <c r="F677"/>
      <c r="G677"/>
      <c r="H677"/>
      <c r="I677"/>
      <c r="J677"/>
      <c r="K677"/>
      <c r="L677"/>
      <c r="M677"/>
      <c r="N677"/>
      <c r="O677"/>
      <c r="P677"/>
      <c r="Q677"/>
      <c r="R677"/>
      <c r="S677"/>
      <c r="T677"/>
      <c r="U677"/>
      <c r="V677"/>
      <c r="W677"/>
      <c r="X677"/>
      <c r="Y677"/>
      <c r="Z677"/>
      <c r="AA677"/>
      <c r="AB677"/>
      <c r="AC677"/>
      <c r="AD677"/>
      <c r="AE677"/>
      <c r="AF677"/>
    </row>
    <row r="678" spans="2:32" x14ac:dyDescent="0.25">
      <c r="B678"/>
      <c r="C678"/>
      <c r="D678"/>
      <c r="E678"/>
      <c r="F678"/>
      <c r="G678"/>
      <c r="H678"/>
      <c r="I678"/>
      <c r="J678"/>
      <c r="K678"/>
      <c r="L678"/>
      <c r="M678"/>
      <c r="N678"/>
      <c r="O678"/>
      <c r="P678"/>
      <c r="Q678"/>
      <c r="R678"/>
      <c r="S678"/>
      <c r="T678"/>
      <c r="U678"/>
      <c r="V678"/>
      <c r="W678"/>
      <c r="X678"/>
      <c r="Y678"/>
      <c r="Z678"/>
      <c r="AA678"/>
      <c r="AB678"/>
      <c r="AC678"/>
      <c r="AD678"/>
      <c r="AE678"/>
      <c r="AF678"/>
    </row>
    <row r="679" spans="2:32" x14ac:dyDescent="0.25">
      <c r="B679"/>
      <c r="C679"/>
      <c r="D679"/>
      <c r="E679"/>
      <c r="F679"/>
      <c r="G679"/>
      <c r="H679"/>
      <c r="I679"/>
      <c r="J679"/>
      <c r="K679"/>
      <c r="L679"/>
      <c r="M679"/>
      <c r="N679"/>
      <c r="O679"/>
      <c r="P679"/>
      <c r="Q679"/>
      <c r="R679"/>
      <c r="S679"/>
      <c r="T679"/>
      <c r="U679"/>
      <c r="V679"/>
      <c r="W679"/>
      <c r="X679"/>
      <c r="Y679"/>
      <c r="Z679"/>
      <c r="AA679"/>
      <c r="AB679"/>
      <c r="AC679"/>
      <c r="AD679"/>
      <c r="AE679"/>
      <c r="AF679"/>
    </row>
    <row r="680" spans="2:32" x14ac:dyDescent="0.25">
      <c r="B680"/>
      <c r="C680"/>
      <c r="D680"/>
      <c r="E680"/>
      <c r="F680"/>
      <c r="G680"/>
      <c r="H680"/>
      <c r="I680"/>
      <c r="J680"/>
      <c r="K680"/>
      <c r="L680"/>
      <c r="M680"/>
      <c r="N680"/>
      <c r="O680"/>
      <c r="P680"/>
      <c r="Q680"/>
      <c r="R680"/>
      <c r="S680"/>
      <c r="T680"/>
      <c r="U680"/>
      <c r="V680"/>
      <c r="W680"/>
      <c r="X680"/>
      <c r="Y680"/>
      <c r="Z680"/>
      <c r="AA680"/>
      <c r="AB680"/>
      <c r="AC680"/>
      <c r="AD680"/>
      <c r="AE680"/>
      <c r="AF680"/>
    </row>
    <row r="681" spans="2:32" x14ac:dyDescent="0.25">
      <c r="B681"/>
      <c r="C681"/>
      <c r="D681"/>
      <c r="E681"/>
      <c r="F681"/>
      <c r="G681"/>
      <c r="H681"/>
      <c r="I681"/>
      <c r="J681"/>
      <c r="K681"/>
      <c r="L681"/>
      <c r="M681"/>
      <c r="N681"/>
      <c r="O681"/>
      <c r="P681"/>
      <c r="Q681"/>
      <c r="R681"/>
      <c r="S681"/>
      <c r="T681"/>
      <c r="U681"/>
      <c r="V681"/>
      <c r="W681"/>
      <c r="X681"/>
      <c r="Y681"/>
      <c r="Z681"/>
      <c r="AA681"/>
      <c r="AB681"/>
      <c r="AC681"/>
      <c r="AD681"/>
      <c r="AE681"/>
      <c r="AF681"/>
    </row>
    <row r="682" spans="2:32" x14ac:dyDescent="0.25">
      <c r="B682"/>
      <c r="C682"/>
      <c r="D682"/>
      <c r="E682"/>
      <c r="F682"/>
      <c r="G682"/>
      <c r="H682"/>
      <c r="I682"/>
      <c r="J682"/>
      <c r="K682"/>
      <c r="L682"/>
      <c r="M682"/>
      <c r="N682"/>
      <c r="O682"/>
      <c r="P682"/>
      <c r="Q682"/>
      <c r="R682"/>
      <c r="S682"/>
      <c r="T682"/>
      <c r="U682"/>
      <c r="V682"/>
      <c r="W682"/>
      <c r="X682"/>
      <c r="Y682"/>
      <c r="Z682"/>
      <c r="AA682"/>
      <c r="AB682"/>
      <c r="AC682"/>
      <c r="AD682"/>
      <c r="AE682"/>
      <c r="AF682"/>
    </row>
    <row r="683" spans="2:32" x14ac:dyDescent="0.25">
      <c r="B683"/>
      <c r="C683"/>
      <c r="D683"/>
      <c r="E683"/>
      <c r="F683"/>
      <c r="G683"/>
      <c r="H683"/>
      <c r="I683"/>
      <c r="J683"/>
      <c r="K683"/>
      <c r="L683"/>
      <c r="M683"/>
      <c r="N683"/>
      <c r="O683"/>
      <c r="P683"/>
      <c r="Q683"/>
      <c r="R683"/>
      <c r="S683"/>
      <c r="T683"/>
      <c r="U683"/>
      <c r="V683"/>
      <c r="W683"/>
      <c r="X683"/>
      <c r="Y683"/>
      <c r="Z683"/>
      <c r="AA683"/>
      <c r="AB683"/>
      <c r="AC683"/>
      <c r="AD683"/>
      <c r="AE683"/>
      <c r="AF683"/>
    </row>
    <row r="684" spans="2:32" x14ac:dyDescent="0.25">
      <c r="B684"/>
      <c r="C684"/>
      <c r="D684"/>
      <c r="E684"/>
      <c r="F684"/>
      <c r="G684"/>
      <c r="H684"/>
      <c r="I684"/>
      <c r="J684"/>
      <c r="K684"/>
      <c r="L684"/>
      <c r="M684"/>
      <c r="N684"/>
      <c r="O684"/>
      <c r="P684"/>
      <c r="Q684"/>
      <c r="R684"/>
      <c r="S684"/>
      <c r="T684"/>
      <c r="U684"/>
      <c r="V684"/>
      <c r="W684"/>
      <c r="X684"/>
      <c r="Y684"/>
      <c r="Z684"/>
      <c r="AA684"/>
      <c r="AB684"/>
      <c r="AC684"/>
      <c r="AD684"/>
      <c r="AE684"/>
      <c r="AF684"/>
    </row>
    <row r="685" spans="2:32" x14ac:dyDescent="0.25">
      <c r="B685"/>
      <c r="C685"/>
      <c r="D685"/>
      <c r="E685"/>
      <c r="F685"/>
      <c r="G685"/>
      <c r="H685"/>
      <c r="I685"/>
      <c r="J685"/>
      <c r="K685"/>
      <c r="L685"/>
      <c r="M685"/>
      <c r="N685"/>
      <c r="O685"/>
      <c r="P685"/>
      <c r="Q685"/>
      <c r="R685"/>
      <c r="S685"/>
      <c r="T685"/>
      <c r="U685"/>
      <c r="V685"/>
      <c r="W685"/>
      <c r="X685"/>
      <c r="Y685"/>
      <c r="Z685"/>
      <c r="AA685"/>
      <c r="AB685"/>
      <c r="AC685"/>
      <c r="AD685"/>
      <c r="AE685"/>
      <c r="AF685"/>
    </row>
    <row r="686" spans="2:32" x14ac:dyDescent="0.25">
      <c r="B686"/>
      <c r="C686"/>
      <c r="D686"/>
      <c r="E686"/>
      <c r="F686"/>
      <c r="G686"/>
      <c r="H686"/>
      <c r="I686"/>
      <c r="J686"/>
      <c r="K686"/>
      <c r="L686"/>
      <c r="M686"/>
      <c r="N686"/>
      <c r="O686"/>
      <c r="P686"/>
      <c r="Q686"/>
      <c r="R686"/>
      <c r="S686"/>
      <c r="T686"/>
      <c r="U686"/>
      <c r="V686"/>
      <c r="W686"/>
      <c r="X686"/>
      <c r="Y686"/>
      <c r="Z686"/>
      <c r="AA686"/>
      <c r="AB686"/>
      <c r="AC686"/>
      <c r="AD686"/>
      <c r="AE686"/>
      <c r="AF686"/>
    </row>
    <row r="687" spans="2:32" x14ac:dyDescent="0.25">
      <c r="B687"/>
      <c r="C687"/>
      <c r="D687"/>
      <c r="E687"/>
      <c r="F687"/>
      <c r="G687"/>
      <c r="H687"/>
      <c r="I687"/>
      <c r="J687"/>
      <c r="K687"/>
      <c r="L687"/>
      <c r="M687"/>
      <c r="N687"/>
      <c r="O687"/>
      <c r="P687"/>
      <c r="Q687"/>
      <c r="R687"/>
      <c r="S687"/>
      <c r="T687"/>
      <c r="U687"/>
      <c r="V687"/>
      <c r="W687"/>
      <c r="X687"/>
      <c r="Y687"/>
      <c r="Z687"/>
      <c r="AA687"/>
      <c r="AB687"/>
      <c r="AC687"/>
      <c r="AD687"/>
      <c r="AE687"/>
      <c r="AF687"/>
    </row>
    <row r="688" spans="2:32" x14ac:dyDescent="0.25">
      <c r="B688"/>
      <c r="C688"/>
      <c r="D688"/>
      <c r="E688"/>
      <c r="F688"/>
      <c r="G688"/>
      <c r="H688"/>
      <c r="I688"/>
      <c r="J688"/>
      <c r="K688"/>
      <c r="L688"/>
      <c r="M688"/>
      <c r="N688"/>
      <c r="O688"/>
      <c r="P688"/>
      <c r="Q688"/>
      <c r="R688"/>
      <c r="S688"/>
      <c r="T688"/>
      <c r="U688"/>
      <c r="V688"/>
      <c r="W688"/>
      <c r="X688"/>
      <c r="Y688"/>
      <c r="Z688"/>
      <c r="AA688"/>
      <c r="AB688"/>
      <c r="AC688"/>
      <c r="AD688"/>
      <c r="AE688"/>
      <c r="AF688"/>
    </row>
    <row r="689" spans="2:32" x14ac:dyDescent="0.25">
      <c r="B689"/>
      <c r="C689"/>
      <c r="D689"/>
      <c r="E689"/>
      <c r="F689"/>
      <c r="G689"/>
      <c r="H689"/>
      <c r="I689"/>
      <c r="J689"/>
      <c r="K689"/>
      <c r="L689"/>
      <c r="M689"/>
      <c r="N689"/>
      <c r="O689"/>
      <c r="P689"/>
      <c r="Q689"/>
      <c r="R689"/>
      <c r="S689"/>
      <c r="T689"/>
      <c r="U689"/>
      <c r="V689"/>
      <c r="W689"/>
      <c r="X689"/>
      <c r="Y689"/>
      <c r="Z689"/>
      <c r="AA689"/>
      <c r="AB689"/>
      <c r="AC689"/>
      <c r="AD689"/>
      <c r="AE689"/>
      <c r="AF689"/>
    </row>
    <row r="690" spans="2:32" x14ac:dyDescent="0.25">
      <c r="B690"/>
      <c r="C690"/>
      <c r="D690"/>
      <c r="E690"/>
      <c r="F690"/>
      <c r="G690"/>
      <c r="H690"/>
      <c r="I690"/>
      <c r="J690"/>
      <c r="K690"/>
      <c r="L690"/>
      <c r="M690"/>
      <c r="N690"/>
      <c r="O690"/>
      <c r="P690"/>
      <c r="Q690"/>
      <c r="R690"/>
      <c r="S690"/>
      <c r="T690"/>
      <c r="U690"/>
      <c r="V690"/>
      <c r="W690"/>
      <c r="X690"/>
      <c r="Y690"/>
      <c r="Z690"/>
      <c r="AA690"/>
      <c r="AB690"/>
      <c r="AC690"/>
      <c r="AD690"/>
      <c r="AE690"/>
      <c r="AF690"/>
    </row>
    <row r="691" spans="2:32" x14ac:dyDescent="0.25">
      <c r="B691"/>
      <c r="C691"/>
      <c r="D691"/>
      <c r="E691"/>
      <c r="F691"/>
      <c r="G691"/>
      <c r="H691"/>
      <c r="I691"/>
      <c r="J691"/>
      <c r="K691"/>
      <c r="L691"/>
      <c r="M691"/>
      <c r="N691"/>
      <c r="O691"/>
      <c r="P691"/>
      <c r="Q691"/>
      <c r="R691"/>
      <c r="S691"/>
      <c r="T691"/>
      <c r="U691"/>
      <c r="V691"/>
      <c r="W691"/>
      <c r="X691"/>
      <c r="Y691"/>
      <c r="Z691"/>
      <c r="AA691"/>
      <c r="AB691"/>
      <c r="AC691"/>
      <c r="AD691"/>
      <c r="AE691"/>
      <c r="AF691"/>
    </row>
    <row r="692" spans="2:32" x14ac:dyDescent="0.25">
      <c r="B692"/>
      <c r="C692"/>
      <c r="D692"/>
      <c r="E692"/>
      <c r="F692"/>
      <c r="G692"/>
      <c r="H692"/>
      <c r="I692"/>
      <c r="J692"/>
      <c r="K692"/>
      <c r="L692"/>
      <c r="M692"/>
      <c r="N692"/>
      <c r="O692"/>
      <c r="P692"/>
      <c r="Q692"/>
      <c r="R692"/>
      <c r="S692"/>
      <c r="T692"/>
      <c r="U692"/>
      <c r="V692"/>
      <c r="W692"/>
      <c r="X692"/>
      <c r="Y692"/>
      <c r="Z692"/>
      <c r="AA692"/>
      <c r="AB692"/>
      <c r="AC692"/>
      <c r="AD692"/>
      <c r="AE692"/>
      <c r="AF692"/>
    </row>
    <row r="693" spans="2:32" x14ac:dyDescent="0.25">
      <c r="B693"/>
      <c r="C693"/>
      <c r="D693"/>
      <c r="E693"/>
      <c r="F693"/>
      <c r="G693"/>
      <c r="H693"/>
      <c r="I693"/>
      <c r="J693"/>
      <c r="K693"/>
      <c r="L693"/>
      <c r="M693"/>
      <c r="N693"/>
      <c r="O693"/>
      <c r="P693"/>
      <c r="Q693"/>
      <c r="R693"/>
      <c r="S693"/>
      <c r="T693"/>
      <c r="U693"/>
      <c r="V693"/>
      <c r="W693"/>
      <c r="X693"/>
      <c r="Y693"/>
      <c r="Z693"/>
      <c r="AA693"/>
      <c r="AB693"/>
      <c r="AC693"/>
      <c r="AD693"/>
      <c r="AE693"/>
      <c r="AF693"/>
    </row>
    <row r="694" spans="2:32" x14ac:dyDescent="0.25">
      <c r="B694"/>
      <c r="C694"/>
      <c r="D694"/>
      <c r="E694"/>
      <c r="F694"/>
      <c r="G694"/>
      <c r="H694"/>
      <c r="I694"/>
      <c r="J694"/>
      <c r="K694"/>
      <c r="L694"/>
      <c r="M694"/>
      <c r="N694"/>
      <c r="O694"/>
      <c r="P694"/>
      <c r="Q694"/>
      <c r="R694"/>
      <c r="S694"/>
      <c r="T694"/>
      <c r="U694"/>
      <c r="V694"/>
      <c r="W694"/>
      <c r="X694"/>
      <c r="Y694"/>
      <c r="Z694"/>
      <c r="AA694"/>
      <c r="AB694"/>
      <c r="AC694"/>
      <c r="AD694"/>
      <c r="AE694"/>
      <c r="AF694"/>
    </row>
    <row r="695" spans="2:32" x14ac:dyDescent="0.25">
      <c r="B695"/>
      <c r="C695"/>
      <c r="D695"/>
      <c r="E695"/>
      <c r="F695"/>
      <c r="G695"/>
      <c r="H695"/>
      <c r="I695"/>
      <c r="J695"/>
      <c r="K695"/>
      <c r="L695"/>
      <c r="M695"/>
      <c r="N695"/>
      <c r="O695"/>
      <c r="P695"/>
      <c r="Q695"/>
      <c r="R695"/>
      <c r="S695"/>
      <c r="T695"/>
      <c r="U695"/>
      <c r="V695"/>
      <c r="W695"/>
      <c r="X695"/>
      <c r="Y695"/>
      <c r="Z695"/>
      <c r="AA695"/>
      <c r="AB695"/>
      <c r="AC695"/>
      <c r="AD695"/>
      <c r="AE695"/>
      <c r="AF695"/>
    </row>
    <row r="696" spans="2:32" x14ac:dyDescent="0.25">
      <c r="B696"/>
      <c r="C696"/>
      <c r="D696"/>
      <c r="E696"/>
      <c r="F696"/>
      <c r="G696"/>
      <c r="H696"/>
      <c r="I696"/>
      <c r="J696"/>
      <c r="K696"/>
      <c r="L696"/>
      <c r="M696"/>
      <c r="N696"/>
      <c r="O696"/>
      <c r="P696"/>
      <c r="Q696"/>
      <c r="R696"/>
      <c r="S696"/>
      <c r="T696"/>
      <c r="U696"/>
      <c r="V696"/>
      <c r="W696"/>
      <c r="X696"/>
      <c r="Y696"/>
      <c r="Z696"/>
      <c r="AA696"/>
      <c r="AB696"/>
      <c r="AC696"/>
      <c r="AD696"/>
      <c r="AE696"/>
      <c r="AF696"/>
    </row>
    <row r="697" spans="2:32" x14ac:dyDescent="0.25">
      <c r="B697"/>
      <c r="C697"/>
      <c r="D697"/>
      <c r="E697"/>
      <c r="F697"/>
      <c r="G697"/>
      <c r="H697"/>
      <c r="I697"/>
      <c r="J697"/>
      <c r="K697"/>
      <c r="L697"/>
      <c r="M697"/>
      <c r="N697"/>
      <c r="O697"/>
      <c r="P697"/>
      <c r="Q697"/>
      <c r="R697"/>
      <c r="S697"/>
      <c r="T697"/>
      <c r="U697"/>
      <c r="V697"/>
      <c r="W697"/>
      <c r="X697"/>
      <c r="Y697"/>
      <c r="Z697"/>
      <c r="AA697"/>
      <c r="AB697"/>
      <c r="AC697"/>
      <c r="AD697"/>
      <c r="AE697"/>
      <c r="AF697"/>
    </row>
    <row r="698" spans="2:32" x14ac:dyDescent="0.25">
      <c r="B698"/>
      <c r="C698"/>
      <c r="D698"/>
      <c r="E698"/>
      <c r="F698"/>
      <c r="G698"/>
      <c r="H698"/>
      <c r="I698"/>
      <c r="J698"/>
      <c r="K698"/>
      <c r="L698"/>
      <c r="M698"/>
      <c r="N698"/>
      <c r="O698"/>
      <c r="P698"/>
      <c r="Q698"/>
      <c r="R698"/>
      <c r="S698"/>
      <c r="T698"/>
      <c r="U698"/>
      <c r="V698"/>
      <c r="W698"/>
      <c r="X698"/>
      <c r="Y698"/>
      <c r="Z698"/>
      <c r="AA698"/>
      <c r="AB698"/>
      <c r="AC698"/>
      <c r="AD698"/>
      <c r="AE698"/>
      <c r="AF698"/>
    </row>
    <row r="699" spans="2:32" x14ac:dyDescent="0.25">
      <c r="B699"/>
      <c r="C699"/>
      <c r="D699"/>
      <c r="E699"/>
      <c r="F699"/>
      <c r="G699"/>
      <c r="H699"/>
      <c r="I699"/>
      <c r="J699"/>
      <c r="K699"/>
      <c r="L699"/>
      <c r="M699"/>
      <c r="N699"/>
      <c r="O699"/>
      <c r="P699"/>
      <c r="Q699"/>
      <c r="R699"/>
      <c r="S699"/>
      <c r="T699"/>
      <c r="U699"/>
      <c r="V699"/>
      <c r="W699"/>
      <c r="X699"/>
      <c r="Y699"/>
      <c r="Z699"/>
      <c r="AA699"/>
      <c r="AB699"/>
      <c r="AC699"/>
      <c r="AD699"/>
      <c r="AE699"/>
      <c r="AF699"/>
    </row>
    <row r="700" spans="2:32" x14ac:dyDescent="0.25">
      <c r="B700"/>
      <c r="C700"/>
      <c r="D700"/>
      <c r="E700"/>
      <c r="F700"/>
      <c r="G700"/>
      <c r="H700"/>
      <c r="I700"/>
      <c r="J700"/>
      <c r="K700"/>
      <c r="L700"/>
      <c r="M700"/>
      <c r="N700"/>
      <c r="O700"/>
      <c r="P700"/>
      <c r="Q700"/>
      <c r="R700"/>
      <c r="S700"/>
      <c r="T700"/>
      <c r="U700"/>
      <c r="V700"/>
      <c r="W700"/>
      <c r="X700"/>
      <c r="Y700"/>
      <c r="Z700"/>
      <c r="AA700"/>
      <c r="AB700"/>
      <c r="AC700"/>
      <c r="AD700"/>
      <c r="AE700"/>
      <c r="AF700"/>
    </row>
    <row r="701" spans="2:32" x14ac:dyDescent="0.25">
      <c r="B701"/>
      <c r="C701"/>
      <c r="D701"/>
      <c r="E701"/>
      <c r="F701"/>
      <c r="G701"/>
      <c r="H701"/>
      <c r="I701"/>
      <c r="J701"/>
      <c r="K701"/>
      <c r="L701"/>
      <c r="M701"/>
      <c r="N701"/>
      <c r="O701"/>
      <c r="P701"/>
      <c r="Q701"/>
      <c r="R701"/>
      <c r="S701"/>
      <c r="T701"/>
      <c r="U701"/>
      <c r="V701"/>
      <c r="W701"/>
      <c r="X701"/>
      <c r="Y701"/>
      <c r="Z701"/>
      <c r="AA701"/>
      <c r="AB701"/>
      <c r="AC701"/>
      <c r="AD701"/>
      <c r="AE701"/>
      <c r="AF701"/>
    </row>
    <row r="702" spans="2:32" x14ac:dyDescent="0.25">
      <c r="B702"/>
      <c r="C702"/>
      <c r="D702"/>
      <c r="E702"/>
      <c r="F702"/>
      <c r="G702"/>
      <c r="H702"/>
      <c r="I702"/>
      <c r="J702"/>
      <c r="K702"/>
      <c r="L702"/>
      <c r="M702"/>
      <c r="N702"/>
      <c r="O702"/>
      <c r="P702"/>
      <c r="Q702"/>
      <c r="R702"/>
      <c r="S702"/>
      <c r="T702"/>
      <c r="U702"/>
      <c r="V702"/>
      <c r="W702"/>
      <c r="X702"/>
      <c r="Y702"/>
      <c r="Z702"/>
      <c r="AA702"/>
      <c r="AB702"/>
      <c r="AC702"/>
      <c r="AD702"/>
      <c r="AE702"/>
      <c r="AF702"/>
    </row>
    <row r="703" spans="2:32" x14ac:dyDescent="0.25">
      <c r="B703"/>
      <c r="C703"/>
      <c r="D703"/>
      <c r="E703"/>
      <c r="F703"/>
      <c r="G703"/>
      <c r="H703"/>
      <c r="I703"/>
      <c r="J703"/>
      <c r="K703"/>
      <c r="L703"/>
      <c r="M703"/>
      <c r="N703"/>
      <c r="O703"/>
      <c r="P703"/>
      <c r="Q703"/>
      <c r="R703"/>
      <c r="S703"/>
      <c r="T703"/>
      <c r="U703"/>
      <c r="V703"/>
      <c r="W703"/>
      <c r="X703"/>
      <c r="Y703"/>
      <c r="Z703"/>
      <c r="AA703"/>
      <c r="AB703"/>
      <c r="AC703"/>
      <c r="AD703"/>
      <c r="AE703"/>
      <c r="AF703"/>
    </row>
    <row r="704" spans="2:32" x14ac:dyDescent="0.25">
      <c r="B704"/>
      <c r="C704"/>
      <c r="D704"/>
      <c r="E704"/>
      <c r="F704"/>
      <c r="G704"/>
      <c r="H704"/>
      <c r="I704"/>
      <c r="J704"/>
      <c r="K704"/>
      <c r="L704"/>
      <c r="M704"/>
      <c r="N704"/>
      <c r="O704"/>
      <c r="P704"/>
      <c r="Q704"/>
      <c r="R704"/>
      <c r="S704"/>
      <c r="T704"/>
      <c r="U704"/>
      <c r="V704"/>
      <c r="W704"/>
      <c r="X704"/>
      <c r="Y704"/>
      <c r="Z704"/>
      <c r="AA704"/>
      <c r="AB704"/>
      <c r="AC704"/>
      <c r="AD704"/>
      <c r="AE704"/>
      <c r="AF704"/>
    </row>
    <row r="705" spans="2:32" x14ac:dyDescent="0.25">
      <c r="B705"/>
      <c r="C705"/>
      <c r="D705"/>
      <c r="E705"/>
      <c r="F705"/>
      <c r="G705"/>
      <c r="H705"/>
      <c r="I705"/>
      <c r="J705"/>
      <c r="K705"/>
      <c r="L705"/>
      <c r="M705"/>
      <c r="N705"/>
      <c r="O705"/>
      <c r="P705"/>
      <c r="Q705"/>
      <c r="R705"/>
      <c r="S705"/>
      <c r="T705"/>
      <c r="U705"/>
      <c r="V705"/>
      <c r="W705"/>
      <c r="X705"/>
      <c r="Y705"/>
      <c r="Z705"/>
      <c r="AA705"/>
      <c r="AB705"/>
      <c r="AC705"/>
      <c r="AD705"/>
      <c r="AE705"/>
      <c r="AF705"/>
    </row>
    <row r="706" spans="2:32" x14ac:dyDescent="0.25">
      <c r="B706"/>
      <c r="C706"/>
      <c r="D706"/>
      <c r="E706"/>
      <c r="F706"/>
      <c r="G706"/>
      <c r="H706"/>
      <c r="I706"/>
      <c r="J706"/>
      <c r="K706"/>
      <c r="L706"/>
      <c r="M706"/>
      <c r="N706"/>
      <c r="O706"/>
      <c r="P706"/>
      <c r="Q706"/>
      <c r="R706"/>
      <c r="S706"/>
      <c r="T706"/>
      <c r="U706"/>
      <c r="V706"/>
      <c r="W706"/>
      <c r="X706"/>
      <c r="Y706"/>
      <c r="Z706"/>
      <c r="AA706"/>
      <c r="AB706"/>
      <c r="AC706"/>
      <c r="AD706"/>
      <c r="AE706"/>
      <c r="AF706"/>
    </row>
    <row r="707" spans="2:32" x14ac:dyDescent="0.25">
      <c r="B707"/>
      <c r="C707"/>
      <c r="D707"/>
      <c r="E707"/>
      <c r="F707"/>
      <c r="G707"/>
      <c r="H707"/>
      <c r="I707"/>
      <c r="J707"/>
      <c r="K707"/>
      <c r="L707"/>
      <c r="M707"/>
      <c r="N707"/>
      <c r="O707"/>
      <c r="P707"/>
      <c r="Q707"/>
      <c r="R707"/>
      <c r="S707"/>
      <c r="T707"/>
      <c r="U707"/>
      <c r="V707"/>
      <c r="W707"/>
      <c r="X707"/>
      <c r="Y707"/>
      <c r="Z707"/>
      <c r="AA707"/>
      <c r="AB707"/>
      <c r="AC707"/>
      <c r="AD707"/>
      <c r="AE707"/>
      <c r="AF707"/>
    </row>
    <row r="708" spans="2:32" x14ac:dyDescent="0.25">
      <c r="B708"/>
      <c r="C708"/>
      <c r="D708"/>
      <c r="E708"/>
      <c r="F708"/>
      <c r="G708"/>
      <c r="H708"/>
      <c r="I708"/>
      <c r="J708"/>
      <c r="K708"/>
      <c r="L708"/>
      <c r="M708"/>
      <c r="N708"/>
      <c r="O708"/>
      <c r="P708"/>
      <c r="Q708"/>
      <c r="R708"/>
      <c r="S708"/>
      <c r="T708"/>
      <c r="U708"/>
      <c r="V708"/>
      <c r="W708"/>
      <c r="X708"/>
      <c r="Y708"/>
      <c r="Z708"/>
      <c r="AA708"/>
      <c r="AB708"/>
      <c r="AC708"/>
      <c r="AD708"/>
      <c r="AE708"/>
      <c r="AF708"/>
    </row>
    <row r="709" spans="2:32" x14ac:dyDescent="0.25">
      <c r="B709"/>
      <c r="C709"/>
      <c r="D709"/>
      <c r="E709"/>
      <c r="F709"/>
      <c r="G709"/>
      <c r="H709"/>
      <c r="I709"/>
      <c r="J709"/>
      <c r="K709"/>
      <c r="L709"/>
      <c r="M709"/>
      <c r="N709"/>
      <c r="O709"/>
      <c r="P709"/>
      <c r="Q709"/>
      <c r="R709"/>
      <c r="S709"/>
      <c r="T709"/>
      <c r="U709"/>
      <c r="V709"/>
      <c r="W709"/>
      <c r="X709"/>
      <c r="Y709"/>
      <c r="Z709"/>
      <c r="AA709"/>
      <c r="AB709"/>
      <c r="AC709"/>
      <c r="AD709"/>
      <c r="AE709"/>
      <c r="AF709"/>
    </row>
    <row r="710" spans="2:32" x14ac:dyDescent="0.25">
      <c r="B710"/>
      <c r="C710"/>
      <c r="D710"/>
      <c r="E710"/>
      <c r="F710"/>
      <c r="G710"/>
      <c r="H710"/>
      <c r="I710"/>
      <c r="J710"/>
      <c r="K710"/>
      <c r="L710"/>
      <c r="M710"/>
      <c r="N710"/>
      <c r="O710"/>
      <c r="P710"/>
      <c r="Q710"/>
      <c r="R710"/>
      <c r="S710"/>
      <c r="T710"/>
      <c r="U710"/>
      <c r="V710"/>
      <c r="W710"/>
      <c r="X710"/>
      <c r="Y710"/>
      <c r="Z710"/>
      <c r="AA710"/>
      <c r="AB710"/>
      <c r="AC710"/>
      <c r="AD710"/>
      <c r="AE710"/>
      <c r="AF710"/>
    </row>
    <row r="711" spans="2:32" x14ac:dyDescent="0.25">
      <c r="B711"/>
      <c r="C711"/>
      <c r="D711"/>
      <c r="E711"/>
      <c r="F711"/>
      <c r="G711"/>
      <c r="H711"/>
      <c r="I711"/>
      <c r="J711"/>
      <c r="K711"/>
      <c r="L711"/>
      <c r="M711"/>
      <c r="N711"/>
      <c r="O711"/>
      <c r="P711"/>
      <c r="Q711"/>
      <c r="R711"/>
      <c r="S711"/>
      <c r="T711"/>
      <c r="U711"/>
      <c r="V711"/>
      <c r="W711"/>
      <c r="X711"/>
      <c r="Y711"/>
      <c r="Z711"/>
      <c r="AA711"/>
      <c r="AB711"/>
      <c r="AC711"/>
      <c r="AD711"/>
      <c r="AE711"/>
      <c r="AF711"/>
    </row>
    <row r="712" spans="2:32" x14ac:dyDescent="0.25">
      <c r="B712"/>
      <c r="C712"/>
      <c r="D712"/>
      <c r="E712"/>
      <c r="F712"/>
      <c r="G712"/>
      <c r="H712"/>
      <c r="I712"/>
      <c r="J712"/>
      <c r="K712"/>
      <c r="L712"/>
      <c r="M712"/>
      <c r="N712"/>
      <c r="O712"/>
      <c r="P712"/>
      <c r="Q712"/>
      <c r="R712"/>
      <c r="S712"/>
      <c r="T712"/>
      <c r="U712"/>
      <c r="V712"/>
      <c r="W712"/>
      <c r="X712"/>
      <c r="Y712"/>
      <c r="Z712"/>
      <c r="AA712"/>
      <c r="AB712"/>
      <c r="AC712"/>
      <c r="AD712"/>
      <c r="AE712"/>
      <c r="AF712"/>
    </row>
    <row r="713" spans="2:32" x14ac:dyDescent="0.25">
      <c r="B713"/>
      <c r="C713"/>
      <c r="D713"/>
      <c r="E713"/>
      <c r="F713"/>
      <c r="G713"/>
      <c r="H713"/>
      <c r="I713"/>
      <c r="J713"/>
      <c r="K713"/>
      <c r="L713"/>
      <c r="M713"/>
      <c r="N713"/>
      <c r="O713"/>
      <c r="P713"/>
      <c r="Q713"/>
      <c r="R713"/>
      <c r="S713"/>
      <c r="T713"/>
      <c r="U713"/>
      <c r="V713"/>
      <c r="W713"/>
      <c r="X713"/>
      <c r="Y713"/>
      <c r="Z713"/>
      <c r="AA713"/>
      <c r="AB713"/>
      <c r="AC713"/>
      <c r="AD713"/>
      <c r="AE713"/>
      <c r="AF713"/>
    </row>
    <row r="714" spans="2:32" x14ac:dyDescent="0.25">
      <c r="B714"/>
      <c r="C714"/>
      <c r="D714"/>
      <c r="E714"/>
      <c r="F714"/>
      <c r="G714"/>
      <c r="H714"/>
      <c r="I714"/>
      <c r="J714"/>
      <c r="K714"/>
      <c r="L714"/>
      <c r="M714"/>
      <c r="N714"/>
      <c r="O714"/>
      <c r="P714"/>
      <c r="Q714"/>
      <c r="R714"/>
      <c r="S714"/>
      <c r="T714"/>
      <c r="U714"/>
      <c r="V714"/>
      <c r="W714"/>
      <c r="X714"/>
      <c r="Y714"/>
      <c r="Z714"/>
      <c r="AA714"/>
      <c r="AB714"/>
      <c r="AC714"/>
      <c r="AD714"/>
      <c r="AE714"/>
      <c r="AF714"/>
    </row>
    <row r="715" spans="2:32" x14ac:dyDescent="0.25">
      <c r="B715"/>
      <c r="C715"/>
      <c r="D715"/>
      <c r="E715"/>
      <c r="F715"/>
      <c r="G715"/>
      <c r="H715"/>
      <c r="I715"/>
      <c r="J715"/>
      <c r="K715"/>
      <c r="L715"/>
      <c r="M715"/>
      <c r="N715"/>
      <c r="O715"/>
      <c r="P715"/>
      <c r="Q715"/>
      <c r="R715"/>
      <c r="S715"/>
      <c r="T715"/>
      <c r="U715"/>
      <c r="V715"/>
      <c r="W715"/>
      <c r="X715"/>
      <c r="Y715"/>
      <c r="Z715"/>
      <c r="AA715"/>
      <c r="AB715"/>
      <c r="AC715"/>
      <c r="AD715"/>
      <c r="AE715"/>
      <c r="AF715"/>
    </row>
    <row r="716" spans="2:32" x14ac:dyDescent="0.25">
      <c r="B716"/>
      <c r="C716"/>
      <c r="D716"/>
      <c r="E716"/>
      <c r="F716"/>
      <c r="G716"/>
      <c r="H716"/>
      <c r="I716"/>
      <c r="J716"/>
      <c r="K716"/>
      <c r="L716"/>
      <c r="M716"/>
      <c r="N716"/>
      <c r="O716"/>
      <c r="P716"/>
      <c r="Q716"/>
      <c r="R716"/>
      <c r="S716"/>
      <c r="T716"/>
      <c r="U716"/>
      <c r="V716"/>
      <c r="W716"/>
      <c r="X716"/>
      <c r="Y716"/>
      <c r="Z716"/>
      <c r="AA716"/>
      <c r="AB716"/>
      <c r="AC716"/>
      <c r="AD716"/>
      <c r="AE716"/>
      <c r="AF716"/>
    </row>
    <row r="717" spans="2:32" x14ac:dyDescent="0.25">
      <c r="B717"/>
      <c r="C717"/>
      <c r="D717"/>
      <c r="E717"/>
      <c r="F717"/>
      <c r="G717"/>
      <c r="H717"/>
      <c r="I717"/>
      <c r="J717"/>
      <c r="K717"/>
      <c r="L717"/>
      <c r="M717"/>
      <c r="N717"/>
      <c r="O717"/>
      <c r="P717"/>
      <c r="Q717"/>
      <c r="R717"/>
      <c r="S717"/>
      <c r="T717"/>
      <c r="U717"/>
      <c r="V717"/>
      <c r="W717"/>
      <c r="X717"/>
      <c r="Y717"/>
      <c r="Z717"/>
      <c r="AA717"/>
      <c r="AB717"/>
      <c r="AC717"/>
      <c r="AD717"/>
      <c r="AE717"/>
      <c r="AF717"/>
    </row>
    <row r="718" spans="2:32" x14ac:dyDescent="0.25">
      <c r="B718"/>
      <c r="C718"/>
      <c r="D718"/>
      <c r="E718"/>
      <c r="F718"/>
      <c r="G718"/>
      <c r="H718"/>
      <c r="I718"/>
      <c r="J718"/>
      <c r="K718"/>
      <c r="L718"/>
      <c r="M718"/>
      <c r="N718"/>
      <c r="O718"/>
      <c r="P718"/>
      <c r="Q718"/>
      <c r="R718"/>
      <c r="S718"/>
      <c r="T718"/>
      <c r="U718"/>
      <c r="V718"/>
      <c r="W718"/>
      <c r="X718"/>
      <c r="Y718"/>
      <c r="Z718"/>
      <c r="AA718"/>
      <c r="AB718"/>
      <c r="AC718"/>
      <c r="AD718"/>
      <c r="AE718"/>
      <c r="AF718"/>
    </row>
    <row r="719" spans="2:32" x14ac:dyDescent="0.25">
      <c r="B719"/>
      <c r="C719"/>
      <c r="D719"/>
      <c r="E719"/>
      <c r="F719"/>
      <c r="G719"/>
      <c r="H719"/>
      <c r="I719"/>
      <c r="J719"/>
      <c r="K719"/>
      <c r="L719"/>
      <c r="M719"/>
      <c r="N719"/>
      <c r="O719"/>
      <c r="P719"/>
      <c r="Q719"/>
      <c r="R719"/>
      <c r="S719"/>
      <c r="T719"/>
      <c r="U719"/>
      <c r="V719"/>
      <c r="W719"/>
      <c r="X719"/>
      <c r="Y719"/>
      <c r="Z719"/>
      <c r="AA719"/>
      <c r="AB719"/>
      <c r="AC719"/>
      <c r="AD719"/>
      <c r="AE719"/>
      <c r="AF719"/>
    </row>
    <row r="720" spans="2:32" x14ac:dyDescent="0.25">
      <c r="B720"/>
      <c r="C720"/>
      <c r="D720"/>
      <c r="E720"/>
      <c r="F720"/>
      <c r="G720"/>
      <c r="H720"/>
      <c r="I720"/>
      <c r="J720"/>
      <c r="K720"/>
      <c r="L720"/>
      <c r="M720"/>
      <c r="N720"/>
      <c r="O720"/>
      <c r="P720"/>
      <c r="Q720"/>
      <c r="R720"/>
      <c r="S720"/>
      <c r="T720"/>
      <c r="U720"/>
      <c r="V720"/>
      <c r="W720"/>
      <c r="X720"/>
      <c r="Y720"/>
      <c r="Z720"/>
      <c r="AA720"/>
      <c r="AB720"/>
      <c r="AC720"/>
      <c r="AD720"/>
      <c r="AE720"/>
      <c r="AF720"/>
    </row>
    <row r="721" spans="2:32" x14ac:dyDescent="0.25">
      <c r="B721"/>
      <c r="C721"/>
      <c r="D721"/>
      <c r="E721"/>
      <c r="F721"/>
      <c r="G721"/>
      <c r="H721"/>
      <c r="I721"/>
      <c r="J721"/>
      <c r="K721"/>
      <c r="L721"/>
      <c r="M721"/>
      <c r="N721"/>
      <c r="O721"/>
      <c r="P721"/>
      <c r="Q721"/>
      <c r="R721"/>
      <c r="S721"/>
      <c r="T721"/>
      <c r="U721"/>
      <c r="V721"/>
      <c r="W721"/>
      <c r="X721"/>
      <c r="Y721"/>
      <c r="Z721"/>
      <c r="AA721"/>
      <c r="AB721"/>
      <c r="AC721"/>
      <c r="AD721"/>
      <c r="AE721"/>
      <c r="AF721"/>
    </row>
    <row r="722" spans="2:32" x14ac:dyDescent="0.25">
      <c r="B722"/>
      <c r="C722"/>
      <c r="D722"/>
      <c r="E722"/>
      <c r="F722"/>
      <c r="G722"/>
      <c r="H722"/>
      <c r="I722"/>
      <c r="J722"/>
      <c r="K722"/>
      <c r="L722"/>
      <c r="M722"/>
      <c r="N722"/>
      <c r="O722"/>
      <c r="P722"/>
      <c r="Q722"/>
      <c r="R722"/>
      <c r="S722"/>
      <c r="T722"/>
      <c r="U722"/>
      <c r="V722"/>
      <c r="W722"/>
      <c r="X722"/>
      <c r="Y722"/>
      <c r="Z722"/>
      <c r="AA722"/>
      <c r="AB722"/>
      <c r="AC722"/>
      <c r="AD722"/>
      <c r="AE722"/>
      <c r="AF722"/>
    </row>
    <row r="723" spans="2:32" x14ac:dyDescent="0.25">
      <c r="B723"/>
      <c r="C723"/>
      <c r="D723"/>
      <c r="E723"/>
      <c r="F723"/>
      <c r="G723"/>
      <c r="H723"/>
      <c r="I723"/>
      <c r="J723"/>
      <c r="K723"/>
      <c r="L723"/>
      <c r="M723"/>
      <c r="N723"/>
      <c r="O723"/>
      <c r="P723"/>
      <c r="Q723"/>
      <c r="R723"/>
      <c r="S723"/>
      <c r="T723"/>
      <c r="U723"/>
      <c r="V723"/>
      <c r="W723"/>
      <c r="X723"/>
      <c r="Y723"/>
      <c r="Z723"/>
      <c r="AA723"/>
      <c r="AB723"/>
      <c r="AC723"/>
      <c r="AD723"/>
      <c r="AE723"/>
      <c r="AF723"/>
    </row>
    <row r="724" spans="2:32" x14ac:dyDescent="0.25">
      <c r="B724"/>
      <c r="C724"/>
      <c r="D724"/>
      <c r="E724"/>
      <c r="F724"/>
      <c r="G724"/>
      <c r="H724"/>
      <c r="I724"/>
      <c r="J724"/>
      <c r="K724"/>
      <c r="L724"/>
      <c r="M724"/>
      <c r="N724"/>
      <c r="O724"/>
      <c r="P724"/>
      <c r="Q724"/>
      <c r="R724"/>
      <c r="S724"/>
      <c r="T724"/>
      <c r="U724"/>
      <c r="V724"/>
      <c r="W724"/>
      <c r="X724"/>
      <c r="Y724"/>
      <c r="Z724"/>
      <c r="AA724"/>
      <c r="AB724"/>
      <c r="AC724"/>
      <c r="AD724"/>
      <c r="AE724"/>
      <c r="AF724"/>
    </row>
    <row r="725" spans="2:32" x14ac:dyDescent="0.25">
      <c r="B725"/>
      <c r="C725"/>
      <c r="D725"/>
      <c r="E725"/>
      <c r="F725"/>
      <c r="G725"/>
      <c r="H725"/>
      <c r="I725"/>
      <c r="J725"/>
      <c r="K725"/>
      <c r="L725"/>
      <c r="M725"/>
      <c r="N725"/>
      <c r="O725"/>
      <c r="P725"/>
      <c r="Q725"/>
      <c r="R725"/>
      <c r="S725"/>
      <c r="T725"/>
      <c r="U725"/>
      <c r="V725"/>
      <c r="W725"/>
      <c r="X725"/>
      <c r="Y725"/>
      <c r="Z725"/>
      <c r="AA725"/>
      <c r="AB725"/>
      <c r="AC725"/>
      <c r="AD725"/>
      <c r="AE725"/>
      <c r="AF725"/>
    </row>
    <row r="726" spans="2:32" x14ac:dyDescent="0.25">
      <c r="B726"/>
      <c r="C726"/>
      <c r="D726"/>
      <c r="E726"/>
      <c r="F726"/>
      <c r="G726"/>
      <c r="H726"/>
      <c r="I726"/>
      <c r="J726"/>
      <c r="K726"/>
      <c r="L726"/>
      <c r="M726"/>
      <c r="N726"/>
      <c r="O726"/>
      <c r="P726"/>
      <c r="Q726"/>
      <c r="R726"/>
      <c r="S726"/>
      <c r="T726"/>
      <c r="U726"/>
      <c r="V726"/>
      <c r="W726"/>
      <c r="X726"/>
      <c r="Y726"/>
      <c r="Z726"/>
      <c r="AA726"/>
      <c r="AB726"/>
      <c r="AC726"/>
      <c r="AD726"/>
      <c r="AE726"/>
      <c r="AF726"/>
    </row>
    <row r="727" spans="2:32" x14ac:dyDescent="0.25">
      <c r="B727"/>
      <c r="C727"/>
      <c r="D727"/>
      <c r="E727"/>
      <c r="F727"/>
      <c r="G727"/>
      <c r="H727"/>
      <c r="I727"/>
      <c r="J727"/>
      <c r="K727"/>
      <c r="L727"/>
      <c r="M727"/>
      <c r="N727"/>
      <c r="O727"/>
      <c r="P727"/>
      <c r="Q727"/>
      <c r="R727"/>
      <c r="S727"/>
      <c r="T727"/>
      <c r="U727"/>
      <c r="V727"/>
      <c r="W727"/>
      <c r="X727"/>
      <c r="Y727"/>
      <c r="Z727"/>
      <c r="AA727"/>
      <c r="AB727"/>
      <c r="AC727"/>
      <c r="AD727"/>
      <c r="AE727"/>
      <c r="AF727"/>
    </row>
    <row r="728" spans="2:32" x14ac:dyDescent="0.25">
      <c r="B728"/>
      <c r="C728"/>
      <c r="D728"/>
      <c r="E728"/>
      <c r="F728"/>
      <c r="G728"/>
      <c r="H728"/>
      <c r="I728"/>
      <c r="J728"/>
      <c r="K728"/>
      <c r="L728"/>
      <c r="M728"/>
      <c r="N728"/>
      <c r="O728"/>
      <c r="P728"/>
      <c r="Q728"/>
      <c r="R728"/>
      <c r="S728"/>
      <c r="T728"/>
      <c r="U728"/>
      <c r="V728"/>
      <c r="W728"/>
      <c r="X728"/>
      <c r="Y728"/>
      <c r="Z728"/>
      <c r="AA728"/>
      <c r="AB728"/>
      <c r="AC728"/>
      <c r="AD728"/>
      <c r="AE728"/>
      <c r="AF728"/>
    </row>
    <row r="729" spans="2:32" x14ac:dyDescent="0.25">
      <c r="B729"/>
      <c r="C729"/>
      <c r="D729"/>
      <c r="E729"/>
      <c r="F729"/>
      <c r="G729"/>
      <c r="H729"/>
      <c r="I729"/>
      <c r="J729"/>
      <c r="K729"/>
      <c r="L729"/>
      <c r="M729"/>
      <c r="N729"/>
      <c r="O729"/>
      <c r="P729"/>
      <c r="Q729"/>
      <c r="R729"/>
      <c r="S729"/>
      <c r="T729"/>
      <c r="U729"/>
      <c r="V729"/>
      <c r="W729"/>
      <c r="X729"/>
      <c r="Y729"/>
      <c r="Z729"/>
      <c r="AA729"/>
      <c r="AB729"/>
      <c r="AC729"/>
      <c r="AD729"/>
      <c r="AE729"/>
      <c r="AF729"/>
    </row>
    <row r="730" spans="2:32" x14ac:dyDescent="0.25">
      <c r="B730"/>
      <c r="C730"/>
      <c r="D730"/>
      <c r="E730"/>
      <c r="F730"/>
      <c r="G730"/>
      <c r="H730"/>
      <c r="I730"/>
      <c r="J730"/>
      <c r="K730"/>
      <c r="L730"/>
      <c r="M730"/>
      <c r="N730"/>
      <c r="O730"/>
      <c r="P730"/>
      <c r="Q730"/>
      <c r="R730"/>
      <c r="S730"/>
      <c r="T730"/>
      <c r="U730"/>
      <c r="V730"/>
      <c r="W730"/>
      <c r="X730"/>
      <c r="Y730"/>
      <c r="Z730"/>
      <c r="AA730"/>
      <c r="AB730"/>
      <c r="AC730"/>
      <c r="AD730"/>
      <c r="AE730"/>
      <c r="AF730"/>
    </row>
    <row r="731" spans="2:32" x14ac:dyDescent="0.25">
      <c r="B731"/>
      <c r="C731"/>
      <c r="D731"/>
      <c r="E731"/>
      <c r="F731"/>
      <c r="G731"/>
      <c r="H731"/>
      <c r="I731"/>
      <c r="J731"/>
      <c r="K731"/>
      <c r="L731"/>
      <c r="M731"/>
      <c r="N731"/>
      <c r="O731"/>
      <c r="P731"/>
      <c r="Q731"/>
      <c r="R731"/>
      <c r="S731"/>
      <c r="T731"/>
      <c r="U731"/>
      <c r="V731"/>
      <c r="W731"/>
      <c r="X731"/>
      <c r="Y731"/>
      <c r="Z731"/>
      <c r="AA731"/>
      <c r="AB731"/>
      <c r="AC731"/>
      <c r="AD731"/>
      <c r="AE731"/>
      <c r="AF731"/>
    </row>
    <row r="732" spans="2:32" x14ac:dyDescent="0.25">
      <c r="B732"/>
      <c r="C732"/>
      <c r="D732"/>
      <c r="E732"/>
      <c r="F732"/>
      <c r="G732"/>
      <c r="H732"/>
      <c r="I732"/>
      <c r="J732"/>
      <c r="K732"/>
      <c r="L732"/>
      <c r="M732"/>
      <c r="N732"/>
      <c r="O732"/>
      <c r="P732"/>
      <c r="Q732"/>
      <c r="R732"/>
      <c r="S732"/>
      <c r="T732"/>
      <c r="U732"/>
      <c r="V732"/>
      <c r="W732"/>
      <c r="X732"/>
      <c r="Y732"/>
      <c r="Z732"/>
      <c r="AA732"/>
      <c r="AB732"/>
      <c r="AC732"/>
      <c r="AD732"/>
      <c r="AE732"/>
      <c r="AF732"/>
    </row>
    <row r="733" spans="2:32" x14ac:dyDescent="0.25">
      <c r="B733"/>
      <c r="C733"/>
      <c r="D733"/>
      <c r="E733"/>
      <c r="F733"/>
      <c r="G733"/>
      <c r="H733"/>
      <c r="I733"/>
      <c r="J733"/>
      <c r="K733"/>
      <c r="L733"/>
      <c r="M733"/>
      <c r="N733"/>
      <c r="O733"/>
      <c r="P733"/>
      <c r="Q733"/>
      <c r="R733"/>
      <c r="S733"/>
      <c r="T733"/>
      <c r="U733"/>
      <c r="V733"/>
      <c r="W733"/>
      <c r="X733"/>
      <c r="Y733"/>
      <c r="Z733"/>
      <c r="AA733"/>
      <c r="AB733"/>
      <c r="AC733"/>
      <c r="AD733"/>
      <c r="AE733"/>
      <c r="AF733"/>
    </row>
    <row r="734" spans="2:32" x14ac:dyDescent="0.25">
      <c r="B734"/>
      <c r="C734"/>
      <c r="D734"/>
      <c r="E734"/>
      <c r="F734"/>
      <c r="G734"/>
      <c r="H734"/>
      <c r="I734"/>
      <c r="J734"/>
      <c r="K734"/>
      <c r="L734"/>
      <c r="M734"/>
      <c r="N734"/>
      <c r="O734"/>
      <c r="P734"/>
      <c r="Q734"/>
      <c r="R734"/>
      <c r="S734"/>
      <c r="T734"/>
      <c r="U734"/>
      <c r="V734"/>
      <c r="W734"/>
      <c r="X734"/>
      <c r="Y734"/>
      <c r="Z734"/>
      <c r="AA734"/>
      <c r="AB734"/>
      <c r="AC734"/>
      <c r="AD734"/>
      <c r="AE734"/>
      <c r="AF734"/>
    </row>
    <row r="735" spans="2:32" x14ac:dyDescent="0.25">
      <c r="B735"/>
      <c r="C735"/>
      <c r="D735"/>
      <c r="E735"/>
      <c r="F735"/>
      <c r="G735"/>
      <c r="H735"/>
      <c r="I735"/>
      <c r="J735"/>
      <c r="K735"/>
      <c r="L735"/>
      <c r="M735"/>
      <c r="N735"/>
      <c r="O735"/>
      <c r="P735"/>
      <c r="Q735"/>
      <c r="R735"/>
      <c r="S735"/>
      <c r="T735"/>
      <c r="U735"/>
      <c r="V735"/>
      <c r="W735"/>
      <c r="X735"/>
      <c r="Y735"/>
      <c r="Z735"/>
      <c r="AA735"/>
      <c r="AB735"/>
      <c r="AC735"/>
      <c r="AD735"/>
      <c r="AE735"/>
      <c r="AF735"/>
    </row>
    <row r="736" spans="2:32" x14ac:dyDescent="0.25">
      <c r="B736"/>
      <c r="C736"/>
      <c r="D736"/>
      <c r="E736"/>
      <c r="F736"/>
      <c r="G736"/>
      <c r="H736"/>
      <c r="I736"/>
      <c r="J736"/>
      <c r="K736"/>
      <c r="L736"/>
      <c r="M736"/>
      <c r="N736"/>
      <c r="O736"/>
      <c r="P736"/>
      <c r="Q736"/>
      <c r="R736"/>
      <c r="S736"/>
      <c r="T736"/>
      <c r="U736"/>
      <c r="V736"/>
      <c r="W736"/>
      <c r="X736"/>
      <c r="Y736"/>
      <c r="Z736"/>
      <c r="AA736"/>
      <c r="AB736"/>
      <c r="AC736"/>
      <c r="AD736"/>
      <c r="AE736"/>
      <c r="AF736"/>
    </row>
    <row r="737" spans="2:32" x14ac:dyDescent="0.25">
      <c r="B737"/>
      <c r="C737"/>
      <c r="D737"/>
      <c r="E737"/>
      <c r="F737"/>
      <c r="G737"/>
      <c r="H737"/>
      <c r="I737"/>
      <c r="J737"/>
      <c r="K737"/>
      <c r="L737"/>
      <c r="M737"/>
      <c r="N737"/>
      <c r="O737"/>
      <c r="P737"/>
      <c r="Q737"/>
      <c r="R737"/>
      <c r="S737"/>
      <c r="T737"/>
      <c r="U737"/>
      <c r="V737"/>
      <c r="W737"/>
      <c r="X737"/>
      <c r="Y737"/>
      <c r="Z737"/>
      <c r="AA737"/>
      <c r="AB737"/>
      <c r="AC737"/>
      <c r="AD737"/>
      <c r="AE737"/>
      <c r="AF737"/>
    </row>
    <row r="738" spans="2:32" x14ac:dyDescent="0.25">
      <c r="B738"/>
      <c r="C738"/>
      <c r="D738"/>
      <c r="E738"/>
      <c r="F738"/>
      <c r="G738"/>
      <c r="H738"/>
      <c r="I738"/>
      <c r="J738"/>
      <c r="K738"/>
      <c r="L738"/>
      <c r="M738"/>
      <c r="N738"/>
      <c r="O738"/>
      <c r="P738"/>
      <c r="Q738"/>
      <c r="R738"/>
      <c r="S738"/>
      <c r="T738"/>
      <c r="U738"/>
      <c r="V738"/>
      <c r="W738"/>
      <c r="X738"/>
      <c r="Y738"/>
      <c r="Z738"/>
      <c r="AA738"/>
      <c r="AB738"/>
      <c r="AC738"/>
      <c r="AD738"/>
      <c r="AE738"/>
      <c r="AF738"/>
    </row>
    <row r="739" spans="2:32" x14ac:dyDescent="0.25">
      <c r="B739"/>
      <c r="C739"/>
      <c r="D739"/>
      <c r="E739"/>
      <c r="F739"/>
      <c r="G739"/>
      <c r="H739"/>
      <c r="I739"/>
      <c r="J739"/>
      <c r="K739"/>
      <c r="L739"/>
      <c r="M739"/>
      <c r="N739"/>
      <c r="O739"/>
      <c r="P739"/>
      <c r="Q739"/>
      <c r="R739"/>
      <c r="S739"/>
      <c r="T739"/>
      <c r="U739"/>
      <c r="V739"/>
      <c r="W739"/>
      <c r="X739"/>
      <c r="Y739"/>
      <c r="Z739"/>
      <c r="AA739"/>
      <c r="AB739"/>
      <c r="AC739"/>
      <c r="AD739"/>
      <c r="AE739"/>
      <c r="AF739"/>
    </row>
    <row r="740" spans="2:32" x14ac:dyDescent="0.25">
      <c r="B740"/>
      <c r="C740"/>
      <c r="D740"/>
      <c r="E740"/>
      <c r="F740"/>
      <c r="G740"/>
      <c r="H740"/>
      <c r="I740"/>
      <c r="J740"/>
      <c r="K740"/>
      <c r="L740"/>
      <c r="M740"/>
      <c r="N740"/>
      <c r="O740"/>
      <c r="P740"/>
      <c r="Q740"/>
      <c r="R740"/>
      <c r="S740"/>
      <c r="T740"/>
      <c r="U740"/>
      <c r="V740"/>
      <c r="W740"/>
      <c r="X740"/>
      <c r="Y740"/>
      <c r="Z740"/>
      <c r="AA740"/>
      <c r="AB740"/>
      <c r="AC740"/>
      <c r="AD740"/>
      <c r="AE740"/>
      <c r="AF740"/>
    </row>
    <row r="741" spans="2:32" x14ac:dyDescent="0.25">
      <c r="B741"/>
      <c r="C741"/>
      <c r="D741"/>
      <c r="E741"/>
      <c r="F741"/>
      <c r="G741"/>
      <c r="H741"/>
      <c r="I741"/>
      <c r="J741"/>
      <c r="K741"/>
      <c r="L741"/>
      <c r="M741"/>
      <c r="N741"/>
      <c r="O741"/>
      <c r="P741"/>
      <c r="Q741"/>
      <c r="R741"/>
      <c r="S741"/>
      <c r="T741"/>
      <c r="U741"/>
      <c r="V741"/>
      <c r="W741"/>
      <c r="X741"/>
      <c r="Y741"/>
      <c r="Z741"/>
      <c r="AA741"/>
      <c r="AB741"/>
      <c r="AC741"/>
      <c r="AD741"/>
      <c r="AE741"/>
      <c r="AF741"/>
    </row>
    <row r="742" spans="2:32" x14ac:dyDescent="0.25">
      <c r="B742"/>
      <c r="C742"/>
      <c r="D742"/>
      <c r="E742"/>
      <c r="F742"/>
      <c r="G742"/>
      <c r="H742"/>
      <c r="I742"/>
      <c r="J742"/>
      <c r="K742"/>
      <c r="L742"/>
      <c r="M742"/>
      <c r="N742"/>
      <c r="O742"/>
      <c r="P742"/>
      <c r="Q742"/>
      <c r="R742"/>
      <c r="S742"/>
      <c r="T742"/>
      <c r="U742"/>
      <c r="V742"/>
      <c r="W742"/>
      <c r="X742"/>
      <c r="Y742"/>
      <c r="Z742"/>
      <c r="AA742"/>
      <c r="AB742"/>
      <c r="AC742"/>
      <c r="AD742"/>
      <c r="AE742"/>
      <c r="AF742"/>
    </row>
    <row r="743" spans="2:32" x14ac:dyDescent="0.25">
      <c r="B743"/>
      <c r="C743"/>
      <c r="D743"/>
      <c r="E743"/>
      <c r="F743"/>
      <c r="G743"/>
      <c r="H743"/>
      <c r="I743"/>
      <c r="J743"/>
      <c r="K743"/>
      <c r="L743"/>
      <c r="M743"/>
      <c r="N743"/>
      <c r="O743"/>
      <c r="P743"/>
      <c r="Q743"/>
      <c r="R743"/>
      <c r="S743"/>
      <c r="T743"/>
      <c r="U743"/>
      <c r="V743"/>
      <c r="W743"/>
      <c r="X743"/>
      <c r="Y743"/>
      <c r="Z743"/>
      <c r="AA743"/>
      <c r="AB743"/>
      <c r="AC743"/>
      <c r="AD743"/>
      <c r="AE743"/>
      <c r="AF743"/>
    </row>
    <row r="744" spans="2:32" x14ac:dyDescent="0.25">
      <c r="B744"/>
      <c r="C744"/>
      <c r="D744"/>
      <c r="E744"/>
      <c r="F744"/>
      <c r="G744"/>
      <c r="H744"/>
      <c r="I744"/>
      <c r="J744"/>
      <c r="K744"/>
      <c r="L744"/>
      <c r="M744"/>
      <c r="N744"/>
      <c r="O744"/>
      <c r="P744"/>
      <c r="Q744"/>
      <c r="R744"/>
      <c r="S744"/>
      <c r="T744"/>
      <c r="U744"/>
      <c r="V744"/>
      <c r="W744"/>
      <c r="X744"/>
      <c r="Y744"/>
      <c r="Z744"/>
      <c r="AA744"/>
      <c r="AB744"/>
      <c r="AC744"/>
      <c r="AD744"/>
      <c r="AE744"/>
      <c r="AF744"/>
    </row>
    <row r="745" spans="2:32" x14ac:dyDescent="0.25">
      <c r="B745"/>
      <c r="C745"/>
      <c r="D745"/>
      <c r="E745"/>
      <c r="F745"/>
      <c r="G745"/>
      <c r="H745"/>
      <c r="I745"/>
      <c r="J745"/>
      <c r="K745"/>
      <c r="L745"/>
      <c r="M745"/>
      <c r="N745"/>
      <c r="O745"/>
      <c r="P745"/>
      <c r="Q745"/>
      <c r="R745"/>
      <c r="S745"/>
      <c r="T745"/>
      <c r="U745"/>
      <c r="V745"/>
      <c r="W745"/>
      <c r="X745"/>
      <c r="Y745"/>
      <c r="Z745"/>
      <c r="AA745"/>
      <c r="AB745"/>
      <c r="AC745"/>
      <c r="AD745"/>
      <c r="AE745"/>
      <c r="AF745"/>
    </row>
    <row r="746" spans="2:32" x14ac:dyDescent="0.25">
      <c r="B746"/>
      <c r="C746"/>
      <c r="D746"/>
      <c r="E746"/>
      <c r="F746"/>
      <c r="G746"/>
      <c r="H746"/>
      <c r="I746"/>
      <c r="J746"/>
      <c r="K746"/>
      <c r="L746"/>
      <c r="M746"/>
      <c r="N746"/>
      <c r="O746"/>
      <c r="P746"/>
      <c r="Q746"/>
      <c r="R746"/>
      <c r="S746"/>
      <c r="T746"/>
      <c r="U746"/>
      <c r="V746"/>
      <c r="W746"/>
      <c r="X746"/>
      <c r="Y746"/>
      <c r="Z746"/>
      <c r="AA746"/>
      <c r="AB746"/>
      <c r="AC746"/>
      <c r="AD746"/>
      <c r="AE746"/>
      <c r="AF746"/>
    </row>
    <row r="747" spans="2:32" x14ac:dyDescent="0.25">
      <c r="B747"/>
      <c r="C747"/>
      <c r="D747"/>
      <c r="E747"/>
      <c r="F747"/>
      <c r="G747"/>
      <c r="H747"/>
      <c r="I747"/>
      <c r="J747"/>
      <c r="K747"/>
      <c r="L747"/>
      <c r="M747"/>
      <c r="N747"/>
      <c r="O747"/>
      <c r="P747"/>
      <c r="Q747"/>
      <c r="R747"/>
      <c r="S747"/>
      <c r="T747"/>
      <c r="U747"/>
      <c r="V747"/>
      <c r="W747"/>
      <c r="X747"/>
      <c r="Y747"/>
      <c r="Z747"/>
      <c r="AA747"/>
      <c r="AB747"/>
      <c r="AC747"/>
      <c r="AD747"/>
      <c r="AE747"/>
      <c r="AF747"/>
    </row>
    <row r="748" spans="2:32" x14ac:dyDescent="0.25">
      <c r="B748"/>
      <c r="C748"/>
      <c r="D748"/>
      <c r="E748"/>
      <c r="F748"/>
      <c r="G748"/>
      <c r="H748"/>
      <c r="I748"/>
      <c r="J748"/>
      <c r="K748"/>
      <c r="L748"/>
      <c r="M748"/>
      <c r="N748"/>
      <c r="O748"/>
      <c r="P748"/>
      <c r="Q748"/>
      <c r="R748"/>
      <c r="S748"/>
      <c r="T748"/>
      <c r="U748"/>
      <c r="V748"/>
      <c r="W748"/>
      <c r="X748"/>
      <c r="Y748"/>
      <c r="Z748"/>
      <c r="AA748"/>
      <c r="AB748"/>
      <c r="AC748"/>
      <c r="AD748"/>
      <c r="AE748"/>
      <c r="AF748"/>
    </row>
    <row r="749" spans="2:32" x14ac:dyDescent="0.25">
      <c r="B749"/>
      <c r="C749"/>
      <c r="D749"/>
      <c r="E749"/>
      <c r="F749"/>
      <c r="G749"/>
      <c r="H749"/>
      <c r="I749"/>
      <c r="J749"/>
      <c r="K749"/>
      <c r="L749"/>
      <c r="M749"/>
      <c r="N749"/>
      <c r="O749"/>
      <c r="P749"/>
      <c r="Q749"/>
      <c r="R749"/>
      <c r="S749"/>
      <c r="T749"/>
      <c r="U749"/>
      <c r="V749"/>
      <c r="W749"/>
      <c r="X749"/>
      <c r="Y749"/>
      <c r="Z749"/>
      <c r="AA749"/>
      <c r="AB749"/>
      <c r="AC749"/>
      <c r="AD749"/>
      <c r="AE749"/>
      <c r="AF749"/>
    </row>
    <row r="750" spans="2:32" x14ac:dyDescent="0.25">
      <c r="B750"/>
      <c r="C750"/>
      <c r="D750"/>
      <c r="E750"/>
      <c r="F750"/>
      <c r="G750"/>
      <c r="H750"/>
      <c r="I750"/>
      <c r="J750"/>
      <c r="K750"/>
      <c r="L750"/>
      <c r="M750"/>
      <c r="N750"/>
      <c r="O750"/>
      <c r="P750"/>
      <c r="Q750"/>
      <c r="R750"/>
      <c r="S750"/>
      <c r="T750"/>
      <c r="U750"/>
      <c r="V750"/>
      <c r="W750"/>
      <c r="X750"/>
      <c r="Y750"/>
      <c r="Z750"/>
      <c r="AA750"/>
      <c r="AB750"/>
      <c r="AC750"/>
      <c r="AD750"/>
      <c r="AE750"/>
      <c r="AF750"/>
    </row>
    <row r="751" spans="2:32" x14ac:dyDescent="0.25">
      <c r="B751"/>
      <c r="C751"/>
      <c r="D751"/>
      <c r="E751"/>
      <c r="F751"/>
      <c r="G751"/>
      <c r="H751"/>
      <c r="I751"/>
      <c r="J751"/>
      <c r="K751"/>
      <c r="L751"/>
      <c r="M751"/>
      <c r="N751"/>
      <c r="O751"/>
      <c r="P751"/>
      <c r="Q751"/>
      <c r="R751"/>
      <c r="S751"/>
      <c r="T751"/>
      <c r="U751"/>
      <c r="V751"/>
      <c r="W751"/>
      <c r="X751"/>
      <c r="Y751"/>
      <c r="Z751"/>
      <c r="AA751"/>
      <c r="AB751"/>
      <c r="AC751"/>
      <c r="AD751"/>
      <c r="AE751"/>
      <c r="AF751"/>
    </row>
    <row r="752" spans="2:32" x14ac:dyDescent="0.25">
      <c r="B752"/>
      <c r="C752"/>
      <c r="D752"/>
      <c r="E752"/>
      <c r="F752"/>
      <c r="G752"/>
      <c r="H752"/>
      <c r="I752"/>
      <c r="J752"/>
      <c r="K752"/>
      <c r="L752"/>
      <c r="M752"/>
      <c r="N752"/>
      <c r="O752"/>
      <c r="P752"/>
      <c r="Q752"/>
      <c r="R752"/>
      <c r="S752"/>
      <c r="T752"/>
      <c r="U752"/>
      <c r="V752"/>
      <c r="W752"/>
      <c r="X752"/>
      <c r="Y752"/>
      <c r="Z752"/>
      <c r="AA752"/>
      <c r="AB752"/>
      <c r="AC752"/>
      <c r="AD752"/>
      <c r="AE752"/>
      <c r="AF752"/>
    </row>
    <row r="753" spans="2:32" x14ac:dyDescent="0.25">
      <c r="B753"/>
      <c r="C753"/>
      <c r="D753"/>
      <c r="E753"/>
      <c r="F753"/>
      <c r="G753"/>
      <c r="H753"/>
      <c r="I753"/>
      <c r="J753"/>
      <c r="K753"/>
      <c r="L753"/>
      <c r="M753"/>
      <c r="N753"/>
      <c r="O753"/>
      <c r="P753"/>
      <c r="Q753"/>
      <c r="R753"/>
      <c r="S753"/>
      <c r="T753"/>
      <c r="U753"/>
      <c r="V753"/>
      <c r="W753"/>
      <c r="X753"/>
      <c r="Y753"/>
      <c r="Z753"/>
      <c r="AA753"/>
      <c r="AB753"/>
      <c r="AC753"/>
      <c r="AD753"/>
      <c r="AE753"/>
      <c r="AF753"/>
    </row>
    <row r="754" spans="2:32" x14ac:dyDescent="0.25">
      <c r="B754"/>
      <c r="C754"/>
      <c r="D754"/>
      <c r="E754"/>
      <c r="F754"/>
      <c r="G754"/>
      <c r="H754"/>
      <c r="I754"/>
      <c r="J754"/>
      <c r="K754"/>
      <c r="L754"/>
      <c r="M754"/>
      <c r="N754"/>
      <c r="O754"/>
      <c r="P754"/>
      <c r="Q754"/>
      <c r="R754"/>
      <c r="S754"/>
      <c r="T754"/>
      <c r="U754"/>
      <c r="V754"/>
      <c r="W754"/>
      <c r="X754"/>
      <c r="Y754"/>
      <c r="Z754"/>
      <c r="AA754"/>
      <c r="AB754"/>
      <c r="AC754"/>
      <c r="AD754"/>
      <c r="AE754"/>
      <c r="AF754"/>
    </row>
    <row r="755" spans="2:32" x14ac:dyDescent="0.25">
      <c r="B755"/>
      <c r="C755"/>
      <c r="D755"/>
      <c r="E755"/>
      <c r="F755"/>
      <c r="G755"/>
      <c r="H755"/>
      <c r="I755"/>
      <c r="J755"/>
      <c r="K755"/>
      <c r="L755"/>
      <c r="M755"/>
      <c r="N755"/>
      <c r="O755"/>
      <c r="P755"/>
      <c r="Q755"/>
      <c r="R755"/>
      <c r="S755"/>
      <c r="T755"/>
      <c r="U755"/>
      <c r="V755"/>
      <c r="W755"/>
      <c r="X755"/>
      <c r="Y755"/>
      <c r="Z755"/>
      <c r="AA755"/>
      <c r="AB755"/>
      <c r="AC755"/>
      <c r="AD755"/>
      <c r="AE755"/>
      <c r="AF755"/>
    </row>
    <row r="756" spans="2:32" x14ac:dyDescent="0.25">
      <c r="B756"/>
      <c r="C756"/>
      <c r="D756"/>
      <c r="E756"/>
      <c r="F756"/>
      <c r="G756"/>
      <c r="H756"/>
      <c r="I756"/>
      <c r="J756"/>
      <c r="K756"/>
      <c r="L756"/>
      <c r="M756"/>
      <c r="N756"/>
      <c r="O756"/>
      <c r="P756"/>
      <c r="Q756"/>
      <c r="R756"/>
      <c r="S756"/>
      <c r="T756"/>
      <c r="U756"/>
      <c r="V756"/>
      <c r="W756"/>
      <c r="X756"/>
      <c r="Y756"/>
      <c r="Z756"/>
      <c r="AA756"/>
      <c r="AB756"/>
      <c r="AC756"/>
      <c r="AD756"/>
      <c r="AE756"/>
      <c r="AF756"/>
    </row>
    <row r="757" spans="2:32" x14ac:dyDescent="0.25">
      <c r="B757"/>
      <c r="C757"/>
      <c r="D757"/>
      <c r="E757"/>
      <c r="F757"/>
      <c r="G757"/>
      <c r="H757"/>
      <c r="I757"/>
      <c r="J757"/>
      <c r="K757"/>
      <c r="L757"/>
      <c r="M757"/>
      <c r="N757"/>
      <c r="O757"/>
      <c r="P757"/>
      <c r="Q757"/>
      <c r="R757"/>
      <c r="S757"/>
      <c r="T757"/>
      <c r="U757"/>
      <c r="V757"/>
      <c r="W757"/>
      <c r="X757"/>
      <c r="Y757"/>
      <c r="Z757"/>
      <c r="AA757"/>
      <c r="AB757"/>
      <c r="AC757"/>
      <c r="AD757"/>
      <c r="AE757"/>
      <c r="AF757"/>
    </row>
    <row r="758" spans="2:32" x14ac:dyDescent="0.25">
      <c r="B758"/>
      <c r="C758"/>
      <c r="D758"/>
      <c r="E758"/>
      <c r="F758"/>
      <c r="G758"/>
      <c r="H758"/>
      <c r="I758"/>
      <c r="J758"/>
      <c r="K758"/>
      <c r="L758"/>
      <c r="M758"/>
      <c r="N758"/>
      <c r="O758"/>
      <c r="P758"/>
      <c r="Q758"/>
      <c r="R758"/>
      <c r="S758"/>
      <c r="T758"/>
      <c r="U758"/>
      <c r="V758"/>
      <c r="W758"/>
      <c r="X758"/>
      <c r="Y758"/>
      <c r="Z758"/>
      <c r="AA758"/>
      <c r="AB758"/>
      <c r="AC758"/>
      <c r="AD758"/>
      <c r="AE758"/>
      <c r="AF758"/>
    </row>
    <row r="759" spans="2:32" x14ac:dyDescent="0.25">
      <c r="B759"/>
      <c r="C759"/>
      <c r="D759"/>
      <c r="E759"/>
      <c r="F759"/>
      <c r="G759"/>
      <c r="H759"/>
      <c r="I759"/>
      <c r="J759"/>
      <c r="K759"/>
      <c r="L759"/>
      <c r="M759"/>
      <c r="N759"/>
      <c r="O759"/>
      <c r="P759"/>
      <c r="Q759"/>
      <c r="R759"/>
      <c r="S759"/>
      <c r="T759"/>
      <c r="U759"/>
      <c r="V759"/>
      <c r="W759"/>
      <c r="X759"/>
      <c r="Y759"/>
      <c r="Z759"/>
      <c r="AA759"/>
      <c r="AB759"/>
      <c r="AC759"/>
      <c r="AD759"/>
      <c r="AE759"/>
      <c r="AF759"/>
    </row>
    <row r="760" spans="2:32" x14ac:dyDescent="0.25">
      <c r="B760"/>
      <c r="C760"/>
      <c r="D760"/>
      <c r="E760"/>
      <c r="F760"/>
      <c r="G760"/>
      <c r="H760"/>
      <c r="I760"/>
      <c r="J760"/>
      <c r="K760"/>
      <c r="L760"/>
      <c r="M760"/>
      <c r="N760"/>
      <c r="O760"/>
      <c r="P760"/>
      <c r="Q760"/>
      <c r="R760"/>
      <c r="S760"/>
      <c r="T760"/>
      <c r="U760"/>
      <c r="V760"/>
      <c r="W760"/>
      <c r="X760"/>
      <c r="Y760"/>
      <c r="Z760"/>
      <c r="AA760"/>
      <c r="AB760"/>
      <c r="AC760"/>
      <c r="AD760"/>
      <c r="AE760"/>
      <c r="AF760"/>
    </row>
    <row r="761" spans="2:32" x14ac:dyDescent="0.25">
      <c r="B761"/>
      <c r="C761"/>
      <c r="D761"/>
      <c r="E761"/>
      <c r="F761"/>
      <c r="G761"/>
      <c r="H761"/>
      <c r="I761"/>
      <c r="J761"/>
      <c r="K761"/>
      <c r="L761"/>
      <c r="M761"/>
      <c r="N761"/>
      <c r="O761"/>
      <c r="P761"/>
      <c r="Q761"/>
      <c r="R761"/>
      <c r="S761"/>
      <c r="T761"/>
      <c r="U761"/>
      <c r="V761"/>
      <c r="W761"/>
      <c r="X761"/>
      <c r="Y761"/>
      <c r="Z761"/>
      <c r="AA761"/>
      <c r="AB761"/>
      <c r="AC761"/>
      <c r="AD761"/>
      <c r="AE761"/>
      <c r="AF761"/>
    </row>
    <row r="762" spans="2:32" x14ac:dyDescent="0.25">
      <c r="B762"/>
      <c r="C762"/>
      <c r="D762"/>
      <c r="E762"/>
      <c r="F762"/>
      <c r="G762"/>
      <c r="H762"/>
      <c r="I762"/>
      <c r="J762"/>
      <c r="K762"/>
      <c r="L762"/>
      <c r="M762"/>
      <c r="N762"/>
      <c r="O762"/>
      <c r="P762"/>
      <c r="Q762"/>
      <c r="R762"/>
      <c r="S762"/>
      <c r="T762"/>
      <c r="U762"/>
      <c r="V762"/>
      <c r="W762"/>
      <c r="X762"/>
      <c r="Y762"/>
      <c r="Z762"/>
      <c r="AA762"/>
      <c r="AB762"/>
      <c r="AC762"/>
      <c r="AD762"/>
      <c r="AE762"/>
      <c r="AF762"/>
    </row>
    <row r="763" spans="2:32" x14ac:dyDescent="0.25">
      <c r="B763"/>
      <c r="C763"/>
      <c r="D763"/>
      <c r="E763"/>
      <c r="F763"/>
      <c r="G763"/>
      <c r="H763"/>
      <c r="I763"/>
      <c r="J763"/>
      <c r="K763"/>
      <c r="L763"/>
      <c r="M763"/>
      <c r="N763"/>
      <c r="O763"/>
      <c r="P763"/>
      <c r="Q763"/>
      <c r="R763"/>
      <c r="S763"/>
      <c r="T763"/>
      <c r="U763"/>
      <c r="V763"/>
      <c r="W763"/>
      <c r="X763"/>
      <c r="Y763"/>
      <c r="Z763"/>
      <c r="AA763"/>
      <c r="AB763"/>
      <c r="AC763"/>
      <c r="AD763"/>
      <c r="AE763"/>
      <c r="AF763"/>
    </row>
    <row r="764" spans="2:32" x14ac:dyDescent="0.25">
      <c r="B764"/>
      <c r="C764"/>
      <c r="D764"/>
      <c r="E764"/>
      <c r="F764"/>
      <c r="G764"/>
      <c r="H764"/>
      <c r="I764"/>
      <c r="J764"/>
      <c r="K764"/>
      <c r="L764"/>
      <c r="M764"/>
      <c r="N764"/>
      <c r="O764"/>
      <c r="P764"/>
      <c r="Q764"/>
      <c r="R764"/>
      <c r="S764"/>
      <c r="T764"/>
      <c r="U764"/>
      <c r="V764"/>
      <c r="W764"/>
      <c r="X764"/>
      <c r="Y764"/>
      <c r="Z764"/>
      <c r="AA764"/>
      <c r="AB764"/>
      <c r="AC764"/>
      <c r="AD764"/>
      <c r="AE764"/>
      <c r="AF764"/>
    </row>
    <row r="765" spans="2:32" x14ac:dyDescent="0.25">
      <c r="B765"/>
      <c r="C765"/>
      <c r="D765"/>
      <c r="E765"/>
      <c r="F765"/>
      <c r="G765"/>
      <c r="H765"/>
      <c r="I765"/>
      <c r="J765"/>
      <c r="K765"/>
      <c r="L765"/>
      <c r="M765"/>
      <c r="N765"/>
      <c r="O765"/>
      <c r="P765"/>
      <c r="Q765"/>
      <c r="R765"/>
      <c r="S765"/>
      <c r="T765"/>
      <c r="U765"/>
      <c r="V765"/>
      <c r="W765"/>
      <c r="X765"/>
      <c r="Y765"/>
      <c r="Z765"/>
      <c r="AA765"/>
      <c r="AB765"/>
      <c r="AC765"/>
      <c r="AD765"/>
      <c r="AE765"/>
      <c r="AF765"/>
    </row>
    <row r="766" spans="2:32" x14ac:dyDescent="0.25">
      <c r="B766"/>
      <c r="C766"/>
      <c r="D766"/>
      <c r="E766"/>
      <c r="F766"/>
      <c r="G766"/>
      <c r="H766"/>
      <c r="I766"/>
      <c r="J766"/>
      <c r="K766"/>
      <c r="L766"/>
      <c r="M766"/>
      <c r="N766"/>
      <c r="O766"/>
      <c r="P766"/>
      <c r="Q766"/>
      <c r="R766"/>
      <c r="S766"/>
      <c r="T766"/>
      <c r="U766"/>
      <c r="V766"/>
      <c r="W766"/>
      <c r="X766"/>
      <c r="Y766"/>
      <c r="Z766"/>
      <c r="AA766"/>
      <c r="AB766"/>
      <c r="AC766"/>
      <c r="AD766"/>
      <c r="AE766"/>
      <c r="AF766"/>
    </row>
    <row r="767" spans="2:32" x14ac:dyDescent="0.25">
      <c r="B767"/>
      <c r="C767"/>
      <c r="D767"/>
      <c r="E767"/>
      <c r="F767"/>
      <c r="G767"/>
      <c r="H767"/>
      <c r="I767"/>
      <c r="J767"/>
      <c r="K767"/>
      <c r="L767"/>
      <c r="M767"/>
      <c r="N767"/>
      <c r="O767"/>
      <c r="P767"/>
      <c r="Q767"/>
      <c r="R767"/>
      <c r="S767"/>
      <c r="T767"/>
      <c r="U767"/>
      <c r="V767"/>
      <c r="W767"/>
      <c r="X767"/>
      <c r="Y767"/>
      <c r="Z767"/>
      <c r="AA767"/>
      <c r="AB767"/>
      <c r="AC767"/>
      <c r="AD767"/>
      <c r="AE767"/>
      <c r="AF767"/>
    </row>
    <row r="768" spans="2:32" x14ac:dyDescent="0.25">
      <c r="B768"/>
      <c r="C768"/>
      <c r="D768"/>
      <c r="E768"/>
      <c r="F768"/>
      <c r="G768"/>
      <c r="H768"/>
      <c r="I768"/>
      <c r="J768"/>
      <c r="K768"/>
      <c r="L768"/>
      <c r="M768"/>
      <c r="N768"/>
      <c r="O768"/>
      <c r="P768"/>
      <c r="Q768"/>
      <c r="R768"/>
      <c r="S768"/>
      <c r="T768"/>
      <c r="U768"/>
      <c r="V768"/>
      <c r="W768"/>
      <c r="X768"/>
      <c r="Y768"/>
      <c r="Z768"/>
      <c r="AA768"/>
      <c r="AB768"/>
      <c r="AC768"/>
      <c r="AD768"/>
      <c r="AE768"/>
      <c r="AF768"/>
    </row>
    <row r="769" spans="2:32" x14ac:dyDescent="0.25">
      <c r="B769"/>
      <c r="C769"/>
      <c r="D769"/>
      <c r="E769"/>
      <c r="F769"/>
      <c r="G769"/>
      <c r="H769"/>
      <c r="I769"/>
      <c r="J769"/>
      <c r="K769"/>
      <c r="L769"/>
      <c r="M769"/>
      <c r="N769"/>
      <c r="O769"/>
      <c r="P769"/>
      <c r="Q769"/>
      <c r="R769"/>
      <c r="S769"/>
      <c r="T769"/>
      <c r="U769"/>
      <c r="V769"/>
      <c r="W769"/>
      <c r="X769"/>
      <c r="Y769"/>
      <c r="Z769"/>
      <c r="AA769"/>
      <c r="AB769"/>
      <c r="AC769"/>
      <c r="AD769"/>
      <c r="AE769"/>
      <c r="AF769"/>
    </row>
    <row r="770" spans="2:32" x14ac:dyDescent="0.25">
      <c r="B770"/>
      <c r="C770"/>
      <c r="D770"/>
      <c r="E770"/>
      <c r="F770"/>
      <c r="G770"/>
      <c r="H770"/>
      <c r="I770"/>
      <c r="J770"/>
      <c r="K770"/>
      <c r="L770"/>
      <c r="M770"/>
      <c r="N770"/>
      <c r="O770"/>
      <c r="P770"/>
      <c r="Q770"/>
      <c r="R770"/>
      <c r="S770"/>
      <c r="T770"/>
      <c r="U770"/>
      <c r="V770"/>
      <c r="W770"/>
      <c r="X770"/>
      <c r="Y770"/>
      <c r="Z770"/>
      <c r="AA770"/>
      <c r="AB770"/>
      <c r="AC770"/>
      <c r="AD770"/>
      <c r="AE770"/>
      <c r="AF770"/>
    </row>
    <row r="771" spans="2:32" x14ac:dyDescent="0.25">
      <c r="B771"/>
      <c r="C771"/>
      <c r="D771"/>
      <c r="E771"/>
      <c r="F771"/>
      <c r="G771"/>
      <c r="H771"/>
      <c r="I771"/>
      <c r="J771"/>
      <c r="K771"/>
      <c r="L771"/>
      <c r="M771"/>
      <c r="N771"/>
      <c r="O771"/>
      <c r="P771"/>
      <c r="Q771"/>
      <c r="R771"/>
      <c r="S771"/>
      <c r="T771"/>
      <c r="U771"/>
      <c r="V771"/>
      <c r="W771"/>
      <c r="X771"/>
      <c r="Y771"/>
      <c r="Z771"/>
      <c r="AA771"/>
      <c r="AB771"/>
      <c r="AC771"/>
      <c r="AD771"/>
      <c r="AE771"/>
      <c r="AF771"/>
    </row>
    <row r="772" spans="2:32" x14ac:dyDescent="0.25">
      <c r="B772"/>
      <c r="C772"/>
      <c r="D772"/>
      <c r="E772"/>
      <c r="F772"/>
      <c r="G772"/>
      <c r="H772"/>
      <c r="I772"/>
      <c r="J772"/>
      <c r="K772"/>
      <c r="L772"/>
      <c r="M772"/>
      <c r="N772"/>
      <c r="O772"/>
      <c r="P772"/>
      <c r="Q772"/>
      <c r="R772"/>
      <c r="S772"/>
      <c r="T772"/>
      <c r="U772"/>
      <c r="V772"/>
      <c r="W772"/>
      <c r="X772"/>
      <c r="Y772"/>
      <c r="Z772"/>
      <c r="AA772"/>
      <c r="AB772"/>
      <c r="AC772"/>
      <c r="AD772"/>
      <c r="AE772"/>
      <c r="AF772"/>
    </row>
    <row r="773" spans="2:32" x14ac:dyDescent="0.25">
      <c r="B773"/>
      <c r="C773"/>
      <c r="D773"/>
      <c r="E773"/>
      <c r="F773"/>
      <c r="G773"/>
      <c r="H773"/>
      <c r="I773"/>
      <c r="J773"/>
      <c r="K773"/>
      <c r="L773"/>
      <c r="M773"/>
      <c r="N773"/>
      <c r="O773"/>
      <c r="P773"/>
      <c r="Q773"/>
      <c r="R773"/>
      <c r="S773"/>
      <c r="T773"/>
      <c r="U773"/>
      <c r="V773"/>
      <c r="W773"/>
      <c r="X773"/>
      <c r="Y773"/>
      <c r="Z773"/>
      <c r="AA773"/>
      <c r="AB773"/>
      <c r="AC773"/>
      <c r="AD773"/>
      <c r="AE773"/>
      <c r="AF773"/>
    </row>
    <row r="774" spans="2:32" x14ac:dyDescent="0.25">
      <c r="B774"/>
      <c r="C774"/>
      <c r="D774"/>
      <c r="E774"/>
      <c r="F774"/>
      <c r="G774"/>
      <c r="H774"/>
      <c r="I774"/>
      <c r="J774"/>
      <c r="K774"/>
      <c r="L774"/>
      <c r="M774"/>
      <c r="N774"/>
      <c r="O774"/>
      <c r="P774"/>
      <c r="Q774"/>
      <c r="R774"/>
      <c r="S774"/>
      <c r="T774"/>
      <c r="U774"/>
      <c r="V774"/>
      <c r="W774"/>
      <c r="X774"/>
      <c r="Y774"/>
      <c r="Z774"/>
      <c r="AA774"/>
      <c r="AB774"/>
      <c r="AC774"/>
      <c r="AD774"/>
      <c r="AE774"/>
      <c r="AF774"/>
    </row>
    <row r="775" spans="2:32" x14ac:dyDescent="0.25">
      <c r="B775"/>
      <c r="C775"/>
      <c r="D775"/>
      <c r="E775"/>
      <c r="F775"/>
      <c r="G775"/>
      <c r="H775"/>
      <c r="I775"/>
      <c r="J775"/>
      <c r="K775"/>
      <c r="L775"/>
      <c r="M775"/>
      <c r="N775"/>
      <c r="O775"/>
      <c r="P775"/>
      <c r="Q775"/>
      <c r="R775"/>
      <c r="S775"/>
      <c r="T775"/>
      <c r="U775"/>
      <c r="V775"/>
      <c r="W775"/>
      <c r="X775"/>
      <c r="Y775"/>
      <c r="Z775"/>
      <c r="AA775"/>
      <c r="AB775"/>
      <c r="AC775"/>
      <c r="AD775"/>
      <c r="AE775"/>
      <c r="AF775"/>
    </row>
    <row r="776" spans="2:32" x14ac:dyDescent="0.25">
      <c r="B776"/>
      <c r="C776"/>
      <c r="D776"/>
      <c r="E776"/>
      <c r="F776"/>
      <c r="G776"/>
      <c r="H776"/>
      <c r="I776"/>
      <c r="J776"/>
      <c r="K776"/>
      <c r="L776"/>
      <c r="M776"/>
      <c r="N776"/>
      <c r="O776"/>
      <c r="P776"/>
      <c r="Q776"/>
      <c r="R776"/>
      <c r="S776"/>
      <c r="T776"/>
      <c r="U776"/>
      <c r="V776"/>
      <c r="W776"/>
      <c r="X776"/>
      <c r="Y776"/>
      <c r="Z776"/>
      <c r="AA776"/>
      <c r="AB776"/>
      <c r="AC776"/>
      <c r="AD776"/>
      <c r="AE776"/>
      <c r="AF776"/>
    </row>
    <row r="777" spans="2:32" x14ac:dyDescent="0.25">
      <c r="B777"/>
      <c r="C777"/>
      <c r="D777"/>
      <c r="E777"/>
      <c r="F777"/>
      <c r="G777"/>
      <c r="H777"/>
      <c r="I777"/>
      <c r="J777"/>
      <c r="K777"/>
      <c r="L777"/>
      <c r="M777"/>
      <c r="N777"/>
      <c r="O777"/>
      <c r="P777"/>
      <c r="Q777"/>
      <c r="R777"/>
      <c r="S777"/>
      <c r="T777"/>
      <c r="U777"/>
      <c r="V777"/>
      <c r="W777"/>
      <c r="X777"/>
      <c r="Y777"/>
      <c r="Z777"/>
      <c r="AA777"/>
      <c r="AB777"/>
      <c r="AC777"/>
      <c r="AD777"/>
      <c r="AE777"/>
      <c r="AF777"/>
    </row>
    <row r="778" spans="2:32" x14ac:dyDescent="0.25">
      <c r="B778"/>
      <c r="C778"/>
      <c r="D778"/>
      <c r="E778"/>
      <c r="F778"/>
      <c r="G778"/>
      <c r="H778"/>
      <c r="I778"/>
      <c r="J778"/>
      <c r="K778"/>
      <c r="L778"/>
      <c r="M778"/>
      <c r="N778"/>
      <c r="O778"/>
      <c r="P778"/>
      <c r="Q778"/>
      <c r="R778"/>
      <c r="S778"/>
      <c r="T778"/>
      <c r="U778"/>
      <c r="V778"/>
      <c r="W778"/>
      <c r="X778"/>
      <c r="Y778"/>
      <c r="Z778"/>
      <c r="AA778"/>
      <c r="AB778"/>
      <c r="AC778"/>
      <c r="AD778"/>
      <c r="AE778"/>
      <c r="AF778"/>
    </row>
    <row r="779" spans="2:32" x14ac:dyDescent="0.25">
      <c r="B779"/>
      <c r="C779"/>
      <c r="D779"/>
      <c r="E779"/>
      <c r="F779"/>
      <c r="G779"/>
      <c r="H779"/>
      <c r="I779"/>
      <c r="J779"/>
      <c r="K779"/>
      <c r="L779"/>
      <c r="M779"/>
      <c r="N779"/>
      <c r="O779"/>
      <c r="P779"/>
      <c r="Q779"/>
      <c r="R779"/>
      <c r="S779"/>
      <c r="T779"/>
      <c r="U779"/>
      <c r="V779"/>
      <c r="W779"/>
      <c r="X779"/>
      <c r="Y779"/>
      <c r="Z779"/>
      <c r="AA779"/>
      <c r="AB779"/>
      <c r="AC779"/>
      <c r="AD779"/>
      <c r="AE779"/>
      <c r="AF779"/>
    </row>
    <row r="780" spans="2:32" x14ac:dyDescent="0.25">
      <c r="B780"/>
      <c r="C780"/>
      <c r="D780"/>
      <c r="E780"/>
      <c r="F780"/>
      <c r="G780"/>
      <c r="H780"/>
      <c r="I780"/>
      <c r="J780"/>
      <c r="K780"/>
      <c r="L780"/>
      <c r="M780"/>
      <c r="N780"/>
      <c r="O780"/>
      <c r="P780"/>
      <c r="Q780"/>
      <c r="R780"/>
      <c r="S780"/>
      <c r="T780"/>
      <c r="U780"/>
      <c r="V780"/>
      <c r="W780"/>
      <c r="X780"/>
      <c r="Y780"/>
      <c r="Z780"/>
      <c r="AA780"/>
      <c r="AB780"/>
      <c r="AC780"/>
      <c r="AD780"/>
      <c r="AE780"/>
      <c r="AF780"/>
    </row>
    <row r="781" spans="2:32" x14ac:dyDescent="0.25">
      <c r="B781"/>
      <c r="C781"/>
      <c r="D781"/>
      <c r="E781"/>
      <c r="F781"/>
      <c r="G781"/>
      <c r="H781"/>
      <c r="I781"/>
      <c r="J781"/>
      <c r="K781"/>
      <c r="L781"/>
      <c r="M781"/>
      <c r="N781"/>
      <c r="O781"/>
      <c r="P781"/>
      <c r="Q781"/>
      <c r="R781"/>
      <c r="S781"/>
      <c r="T781"/>
      <c r="U781"/>
      <c r="V781"/>
      <c r="W781"/>
      <c r="X781"/>
      <c r="Y781"/>
      <c r="Z781"/>
      <c r="AA781"/>
      <c r="AB781"/>
      <c r="AC781"/>
      <c r="AD781"/>
      <c r="AE781"/>
      <c r="AF781"/>
    </row>
    <row r="782" spans="2:32" x14ac:dyDescent="0.25">
      <c r="B782"/>
      <c r="C782"/>
      <c r="D782"/>
      <c r="E782"/>
      <c r="F782"/>
      <c r="G782"/>
      <c r="H782"/>
      <c r="I782"/>
      <c r="J782"/>
      <c r="K782"/>
      <c r="L782"/>
      <c r="M782"/>
      <c r="N782"/>
      <c r="O782"/>
      <c r="P782"/>
      <c r="Q782"/>
      <c r="R782"/>
      <c r="S782"/>
      <c r="T782"/>
      <c r="U782"/>
      <c r="V782"/>
      <c r="W782"/>
      <c r="X782"/>
      <c r="Y782"/>
      <c r="Z782"/>
      <c r="AA782"/>
      <c r="AB782"/>
      <c r="AC782"/>
      <c r="AD782"/>
      <c r="AE782"/>
      <c r="AF782"/>
    </row>
    <row r="783" spans="2:32" x14ac:dyDescent="0.25">
      <c r="B783"/>
      <c r="C783"/>
      <c r="D783"/>
      <c r="E783"/>
      <c r="F783"/>
      <c r="G783"/>
      <c r="H783"/>
      <c r="I783"/>
      <c r="J783"/>
      <c r="K783"/>
      <c r="L783"/>
      <c r="M783"/>
      <c r="N783"/>
      <c r="O783"/>
      <c r="P783"/>
      <c r="Q783"/>
      <c r="R783"/>
      <c r="S783"/>
      <c r="T783"/>
      <c r="U783"/>
      <c r="V783"/>
      <c r="W783"/>
      <c r="X783"/>
      <c r="Y783"/>
      <c r="Z783"/>
      <c r="AA783"/>
      <c r="AB783"/>
      <c r="AC783"/>
      <c r="AD783"/>
      <c r="AE783"/>
      <c r="AF783"/>
    </row>
    <row r="784" spans="2:32" x14ac:dyDescent="0.25">
      <c r="B784"/>
      <c r="C784"/>
      <c r="D784"/>
      <c r="E784"/>
      <c r="F784"/>
      <c r="G784"/>
      <c r="H784"/>
      <c r="I784"/>
      <c r="J784"/>
      <c r="K784"/>
      <c r="L784"/>
      <c r="M784"/>
      <c r="N784"/>
      <c r="O784"/>
      <c r="P784"/>
      <c r="Q784"/>
      <c r="R784"/>
      <c r="S784"/>
      <c r="T784"/>
      <c r="U784"/>
      <c r="V784"/>
      <c r="W784"/>
      <c r="X784"/>
      <c r="Y784"/>
      <c r="Z784"/>
      <c r="AA784"/>
      <c r="AB784"/>
      <c r="AC784"/>
      <c r="AD784"/>
      <c r="AE784"/>
      <c r="AF784"/>
    </row>
    <row r="785" spans="2:32" x14ac:dyDescent="0.25">
      <c r="B785"/>
      <c r="C785"/>
      <c r="D785"/>
      <c r="E785"/>
      <c r="F785"/>
      <c r="G785"/>
      <c r="H785"/>
      <c r="I785"/>
      <c r="J785"/>
      <c r="K785"/>
      <c r="L785"/>
      <c r="M785"/>
      <c r="N785"/>
      <c r="O785"/>
      <c r="P785"/>
      <c r="Q785"/>
      <c r="R785"/>
      <c r="S785"/>
      <c r="T785"/>
      <c r="U785"/>
      <c r="V785"/>
      <c r="W785"/>
      <c r="X785"/>
      <c r="Y785"/>
      <c r="Z785"/>
      <c r="AA785"/>
      <c r="AB785"/>
      <c r="AC785"/>
      <c r="AD785"/>
      <c r="AE785"/>
      <c r="AF785"/>
    </row>
    <row r="786" spans="2:32" x14ac:dyDescent="0.25">
      <c r="B786"/>
      <c r="C786"/>
      <c r="D786"/>
      <c r="E786"/>
      <c r="F786"/>
      <c r="G786"/>
      <c r="H786"/>
      <c r="I786"/>
      <c r="J786"/>
      <c r="K786"/>
      <c r="L786"/>
      <c r="M786"/>
      <c r="N786"/>
      <c r="O786"/>
      <c r="P786"/>
      <c r="Q786"/>
      <c r="R786"/>
      <c r="S786"/>
      <c r="T786"/>
      <c r="U786"/>
      <c r="V786"/>
      <c r="W786"/>
      <c r="X786"/>
      <c r="Y786"/>
      <c r="Z786"/>
      <c r="AA786"/>
      <c r="AB786"/>
      <c r="AC786"/>
      <c r="AD786"/>
      <c r="AE786"/>
      <c r="AF786"/>
    </row>
    <row r="787" spans="2:32" x14ac:dyDescent="0.25">
      <c r="B787"/>
      <c r="C787"/>
      <c r="D787"/>
      <c r="E787"/>
      <c r="F787"/>
      <c r="G787"/>
      <c r="H787"/>
      <c r="I787"/>
      <c r="J787"/>
      <c r="K787"/>
      <c r="L787"/>
      <c r="M787"/>
      <c r="N787"/>
      <c r="O787"/>
      <c r="P787"/>
      <c r="Q787"/>
      <c r="R787"/>
      <c r="S787"/>
      <c r="T787"/>
      <c r="U787"/>
      <c r="V787"/>
      <c r="W787"/>
      <c r="X787"/>
      <c r="Y787"/>
      <c r="Z787"/>
      <c r="AA787"/>
      <c r="AB787"/>
      <c r="AC787"/>
      <c r="AD787"/>
      <c r="AE787"/>
      <c r="AF787"/>
    </row>
    <row r="788" spans="2:32" x14ac:dyDescent="0.25">
      <c r="B788"/>
      <c r="C788"/>
      <c r="D788"/>
      <c r="E788"/>
      <c r="F788"/>
      <c r="G788"/>
      <c r="H788"/>
      <c r="I788"/>
      <c r="J788"/>
      <c r="K788"/>
      <c r="L788"/>
      <c r="M788"/>
      <c r="N788"/>
      <c r="O788"/>
      <c r="P788"/>
      <c r="Q788"/>
      <c r="R788"/>
      <c r="S788"/>
      <c r="T788"/>
      <c r="U788"/>
      <c r="V788"/>
      <c r="W788"/>
      <c r="X788"/>
      <c r="Y788"/>
      <c r="Z788"/>
      <c r="AA788"/>
      <c r="AB788"/>
      <c r="AC788"/>
      <c r="AD788"/>
      <c r="AE788"/>
      <c r="AF788"/>
    </row>
    <row r="789" spans="2:32" x14ac:dyDescent="0.25">
      <c r="B789"/>
      <c r="C789"/>
      <c r="D789"/>
      <c r="E789"/>
      <c r="F789"/>
      <c r="G789"/>
      <c r="H789"/>
      <c r="I789"/>
      <c r="J789"/>
      <c r="K789"/>
      <c r="L789"/>
      <c r="M789"/>
      <c r="N789"/>
      <c r="O789"/>
      <c r="P789"/>
      <c r="Q789"/>
      <c r="R789"/>
      <c r="S789"/>
      <c r="T789"/>
      <c r="U789"/>
      <c r="V789"/>
      <c r="W789"/>
      <c r="X789"/>
      <c r="Y789"/>
      <c r="Z789"/>
      <c r="AA789"/>
      <c r="AB789"/>
      <c r="AC789"/>
      <c r="AD789"/>
      <c r="AE789"/>
      <c r="AF789"/>
    </row>
    <row r="790" spans="2:32" x14ac:dyDescent="0.25">
      <c r="B790"/>
      <c r="C790"/>
      <c r="D790"/>
      <c r="E790"/>
      <c r="F790"/>
      <c r="G790"/>
      <c r="H790"/>
      <c r="I790"/>
      <c r="J790"/>
      <c r="K790"/>
      <c r="L790"/>
      <c r="M790"/>
      <c r="N790"/>
      <c r="O790"/>
      <c r="P790"/>
      <c r="Q790"/>
      <c r="R790"/>
      <c r="S790"/>
      <c r="T790"/>
      <c r="U790"/>
      <c r="V790"/>
      <c r="W790"/>
      <c r="X790"/>
      <c r="Y790"/>
      <c r="Z790"/>
      <c r="AA790"/>
      <c r="AB790"/>
      <c r="AC790"/>
      <c r="AD790"/>
      <c r="AE790"/>
      <c r="AF790"/>
    </row>
    <row r="791" spans="2:32" x14ac:dyDescent="0.25">
      <c r="B791"/>
      <c r="C791"/>
      <c r="D791"/>
      <c r="E791"/>
      <c r="F791"/>
      <c r="G791"/>
      <c r="H791"/>
      <c r="I791"/>
      <c r="J791"/>
      <c r="K791"/>
      <c r="L791"/>
      <c r="M791"/>
      <c r="N791"/>
      <c r="O791"/>
      <c r="P791"/>
      <c r="Q791"/>
      <c r="R791"/>
      <c r="S791"/>
      <c r="T791"/>
      <c r="U791"/>
      <c r="V791"/>
      <c r="W791"/>
      <c r="X791"/>
      <c r="Y791"/>
      <c r="Z791"/>
      <c r="AA791"/>
      <c r="AB791"/>
      <c r="AC791"/>
      <c r="AD791"/>
      <c r="AE791"/>
      <c r="AF791"/>
    </row>
    <row r="792" spans="2:32" x14ac:dyDescent="0.25">
      <c r="B792"/>
      <c r="C792"/>
      <c r="D792"/>
      <c r="E792"/>
      <c r="F792"/>
      <c r="G792"/>
      <c r="H792"/>
      <c r="I792"/>
      <c r="J792"/>
      <c r="K792"/>
      <c r="L792"/>
      <c r="M792"/>
      <c r="N792"/>
      <c r="O792"/>
      <c r="P792"/>
      <c r="Q792"/>
      <c r="R792"/>
      <c r="S792"/>
      <c r="T792"/>
      <c r="U792"/>
      <c r="V792"/>
      <c r="W792"/>
      <c r="X792"/>
      <c r="Y792"/>
      <c r="Z792"/>
      <c r="AA792"/>
      <c r="AB792"/>
      <c r="AC792"/>
      <c r="AD792"/>
      <c r="AE792"/>
      <c r="AF792"/>
    </row>
    <row r="793" spans="2:32" x14ac:dyDescent="0.25">
      <c r="B793"/>
      <c r="C793"/>
      <c r="D793"/>
      <c r="E793"/>
      <c r="F793"/>
      <c r="G793"/>
      <c r="H793"/>
      <c r="I793"/>
      <c r="J793"/>
      <c r="K793"/>
      <c r="L793"/>
      <c r="M793"/>
      <c r="N793"/>
      <c r="O793"/>
      <c r="P793"/>
      <c r="Q793"/>
      <c r="R793"/>
      <c r="S793"/>
      <c r="T793"/>
      <c r="U793"/>
      <c r="V793"/>
      <c r="W793"/>
      <c r="X793"/>
      <c r="Y793"/>
      <c r="Z793"/>
      <c r="AA793"/>
      <c r="AB793"/>
      <c r="AC793"/>
      <c r="AD793"/>
      <c r="AE793"/>
      <c r="AF793"/>
    </row>
    <row r="794" spans="2:32" x14ac:dyDescent="0.25">
      <c r="B794"/>
      <c r="C794"/>
      <c r="D794"/>
      <c r="E794"/>
      <c r="F794"/>
      <c r="G794"/>
      <c r="H794"/>
      <c r="I794"/>
      <c r="J794"/>
      <c r="K794"/>
      <c r="L794"/>
      <c r="M794"/>
      <c r="N794"/>
      <c r="O794"/>
      <c r="P794"/>
      <c r="Q794"/>
      <c r="R794"/>
      <c r="S794"/>
      <c r="T794"/>
      <c r="U794"/>
      <c r="V794"/>
      <c r="W794"/>
      <c r="X794"/>
      <c r="Y794"/>
      <c r="Z794"/>
      <c r="AA794"/>
      <c r="AB794"/>
      <c r="AC794"/>
      <c r="AD794"/>
      <c r="AE794"/>
      <c r="AF794"/>
    </row>
    <row r="795" spans="2:32" x14ac:dyDescent="0.25">
      <c r="B795"/>
      <c r="C795"/>
      <c r="D795"/>
      <c r="E795"/>
      <c r="F795"/>
      <c r="G795"/>
      <c r="H795"/>
      <c r="I795"/>
      <c r="J795"/>
      <c r="K795"/>
      <c r="L795"/>
      <c r="M795"/>
      <c r="N795"/>
      <c r="O795"/>
      <c r="P795"/>
      <c r="Q795"/>
      <c r="R795"/>
      <c r="S795"/>
      <c r="T795"/>
      <c r="U795"/>
      <c r="V795"/>
      <c r="W795"/>
      <c r="X795"/>
      <c r="Y795"/>
      <c r="Z795"/>
      <c r="AA795"/>
      <c r="AB795"/>
      <c r="AC795"/>
      <c r="AD795"/>
      <c r="AE795"/>
      <c r="AF795"/>
    </row>
    <row r="796" spans="2:32" x14ac:dyDescent="0.25">
      <c r="B796"/>
      <c r="C796"/>
      <c r="D796"/>
      <c r="E796"/>
      <c r="F796"/>
      <c r="G796"/>
      <c r="H796"/>
      <c r="I796"/>
      <c r="J796"/>
      <c r="K796"/>
      <c r="L796"/>
      <c r="M796"/>
      <c r="N796"/>
      <c r="O796"/>
      <c r="P796"/>
      <c r="Q796"/>
      <c r="R796"/>
      <c r="S796"/>
      <c r="T796"/>
      <c r="U796"/>
      <c r="V796"/>
      <c r="W796"/>
      <c r="X796"/>
      <c r="Y796"/>
      <c r="Z796"/>
      <c r="AA796"/>
      <c r="AB796"/>
      <c r="AC796"/>
      <c r="AD796"/>
      <c r="AE796"/>
      <c r="AF796"/>
    </row>
    <row r="797" spans="2:32" x14ac:dyDescent="0.25">
      <c r="B797"/>
      <c r="C797"/>
      <c r="D797"/>
      <c r="E797"/>
      <c r="F797"/>
      <c r="G797"/>
      <c r="H797"/>
      <c r="I797"/>
      <c r="J797"/>
      <c r="K797"/>
      <c r="L797"/>
      <c r="M797"/>
      <c r="N797"/>
      <c r="O797"/>
      <c r="P797"/>
      <c r="Q797"/>
      <c r="R797"/>
      <c r="S797"/>
      <c r="T797"/>
      <c r="U797"/>
      <c r="V797"/>
      <c r="W797"/>
      <c r="X797"/>
      <c r="Y797"/>
      <c r="Z797"/>
      <c r="AA797"/>
      <c r="AB797"/>
      <c r="AC797"/>
      <c r="AD797"/>
      <c r="AE797"/>
      <c r="AF797"/>
    </row>
    <row r="798" spans="2:32" x14ac:dyDescent="0.25">
      <c r="B798"/>
      <c r="C798"/>
      <c r="D798"/>
      <c r="E798"/>
      <c r="F798"/>
      <c r="G798"/>
      <c r="H798"/>
      <c r="I798"/>
      <c r="J798"/>
      <c r="K798"/>
      <c r="L798"/>
      <c r="M798"/>
      <c r="N798"/>
      <c r="O798"/>
      <c r="P798"/>
      <c r="Q798"/>
      <c r="R798"/>
      <c r="S798"/>
      <c r="T798"/>
      <c r="U798"/>
      <c r="V798"/>
      <c r="W798"/>
      <c r="X798"/>
      <c r="Y798"/>
      <c r="Z798"/>
      <c r="AA798"/>
      <c r="AB798"/>
      <c r="AC798"/>
      <c r="AD798"/>
      <c r="AE798"/>
      <c r="AF798"/>
    </row>
    <row r="799" spans="2:32" x14ac:dyDescent="0.25">
      <c r="B799"/>
      <c r="C799"/>
      <c r="D799"/>
      <c r="E799"/>
      <c r="F799"/>
      <c r="G799"/>
      <c r="H799"/>
      <c r="I799"/>
      <c r="J799"/>
      <c r="K799"/>
      <c r="L799"/>
      <c r="M799"/>
      <c r="N799"/>
      <c r="O799"/>
      <c r="P799"/>
      <c r="Q799"/>
      <c r="R799"/>
      <c r="S799"/>
      <c r="T799"/>
      <c r="U799"/>
      <c r="V799"/>
      <c r="W799"/>
      <c r="X799"/>
      <c r="Y799"/>
      <c r="Z799"/>
      <c r="AA799"/>
      <c r="AB799"/>
      <c r="AC799"/>
      <c r="AD799"/>
      <c r="AE799"/>
      <c r="AF799"/>
    </row>
    <row r="800" spans="2:32" x14ac:dyDescent="0.25">
      <c r="B800"/>
      <c r="C800"/>
      <c r="D800"/>
      <c r="E800"/>
      <c r="F800"/>
      <c r="G800"/>
      <c r="H800"/>
      <c r="I800"/>
      <c r="J800"/>
      <c r="K800"/>
      <c r="L800"/>
      <c r="M800"/>
      <c r="N800"/>
      <c r="O800"/>
      <c r="P800"/>
      <c r="Q800"/>
      <c r="R800"/>
      <c r="S800"/>
      <c r="T800"/>
      <c r="U800"/>
      <c r="V800"/>
      <c r="W800"/>
      <c r="X800"/>
      <c r="Y800"/>
      <c r="Z800"/>
      <c r="AA800"/>
      <c r="AB800"/>
      <c r="AC800"/>
      <c r="AD800"/>
      <c r="AE800"/>
      <c r="AF800"/>
    </row>
    <row r="801" spans="2:32" x14ac:dyDescent="0.25">
      <c r="B801"/>
      <c r="C801"/>
      <c r="D801"/>
      <c r="E801"/>
      <c r="F801"/>
      <c r="G801"/>
      <c r="H801"/>
      <c r="I801"/>
      <c r="J801"/>
      <c r="K801"/>
      <c r="L801"/>
      <c r="M801"/>
      <c r="N801"/>
      <c r="O801"/>
      <c r="P801"/>
      <c r="Q801"/>
      <c r="R801"/>
      <c r="S801"/>
      <c r="T801"/>
      <c r="U801"/>
      <c r="V801"/>
      <c r="W801"/>
      <c r="X801"/>
      <c r="Y801"/>
      <c r="Z801"/>
      <c r="AA801"/>
      <c r="AB801"/>
      <c r="AC801"/>
      <c r="AD801"/>
      <c r="AE801"/>
      <c r="AF801"/>
    </row>
    <row r="802" spans="2:32" x14ac:dyDescent="0.25">
      <c r="B802"/>
      <c r="C802"/>
      <c r="D802"/>
      <c r="E802"/>
      <c r="F802"/>
      <c r="G802"/>
      <c r="H802"/>
      <c r="I802"/>
      <c r="J802"/>
      <c r="K802"/>
      <c r="L802"/>
      <c r="M802"/>
      <c r="N802"/>
      <c r="O802"/>
      <c r="P802"/>
      <c r="Q802"/>
      <c r="R802"/>
      <c r="S802"/>
      <c r="T802"/>
      <c r="U802"/>
      <c r="V802"/>
      <c r="W802"/>
      <c r="X802"/>
      <c r="Y802"/>
      <c r="Z802"/>
      <c r="AA802"/>
      <c r="AB802"/>
      <c r="AC802"/>
      <c r="AD802"/>
      <c r="AE802"/>
      <c r="AF802"/>
    </row>
    <row r="803" spans="2:32" x14ac:dyDescent="0.25">
      <c r="B803"/>
      <c r="C803"/>
      <c r="D803"/>
      <c r="E803"/>
      <c r="F803"/>
      <c r="G803"/>
      <c r="H803"/>
      <c r="I803"/>
      <c r="J803"/>
      <c r="K803"/>
      <c r="L803"/>
      <c r="M803"/>
      <c r="N803"/>
      <c r="O803"/>
      <c r="P803"/>
      <c r="Q803"/>
      <c r="R803"/>
      <c r="S803"/>
      <c r="T803"/>
      <c r="U803"/>
      <c r="V803"/>
      <c r="W803"/>
      <c r="X803"/>
      <c r="Y803"/>
      <c r="Z803"/>
      <c r="AA803"/>
      <c r="AB803"/>
      <c r="AC803"/>
      <c r="AD803"/>
      <c r="AE803"/>
      <c r="AF803"/>
    </row>
    <row r="804" spans="2:32" x14ac:dyDescent="0.25">
      <c r="B804"/>
      <c r="C804"/>
      <c r="D804"/>
      <c r="E804"/>
      <c r="F804"/>
      <c r="G804"/>
      <c r="H804"/>
      <c r="I804"/>
      <c r="J804"/>
      <c r="K804"/>
      <c r="L804"/>
      <c r="M804"/>
      <c r="N804"/>
      <c r="O804"/>
      <c r="P804"/>
      <c r="Q804"/>
      <c r="R804"/>
      <c r="S804"/>
      <c r="T804"/>
      <c r="U804"/>
      <c r="V804"/>
      <c r="W804"/>
      <c r="X804"/>
      <c r="Y804"/>
      <c r="Z804"/>
      <c r="AA804"/>
      <c r="AB804"/>
      <c r="AC804"/>
      <c r="AD804"/>
      <c r="AE804"/>
      <c r="AF804"/>
    </row>
    <row r="805" spans="2:32" x14ac:dyDescent="0.25">
      <c r="B805"/>
      <c r="C805"/>
      <c r="D805"/>
      <c r="E805"/>
      <c r="F805"/>
      <c r="G805"/>
      <c r="H805"/>
      <c r="I805"/>
      <c r="J805"/>
      <c r="K805"/>
      <c r="L805"/>
      <c r="M805"/>
      <c r="N805"/>
      <c r="O805"/>
      <c r="P805"/>
      <c r="Q805"/>
      <c r="R805"/>
      <c r="S805"/>
      <c r="T805"/>
      <c r="U805"/>
      <c r="V805"/>
      <c r="W805"/>
      <c r="X805"/>
      <c r="Y805"/>
      <c r="Z805"/>
      <c r="AA805"/>
      <c r="AB805"/>
      <c r="AC805"/>
      <c r="AD805"/>
      <c r="AE805"/>
      <c r="AF805"/>
    </row>
    <row r="806" spans="2:32" x14ac:dyDescent="0.25">
      <c r="B806"/>
      <c r="C806"/>
      <c r="D806"/>
      <c r="E806"/>
      <c r="F806"/>
      <c r="G806"/>
      <c r="H806"/>
      <c r="I806"/>
      <c r="J806"/>
      <c r="K806"/>
      <c r="L806"/>
      <c r="M806"/>
      <c r="N806"/>
      <c r="O806"/>
      <c r="P806"/>
      <c r="Q806"/>
      <c r="R806"/>
      <c r="S806"/>
      <c r="T806"/>
      <c r="U806"/>
      <c r="V806"/>
      <c r="W806"/>
      <c r="X806"/>
      <c r="Y806"/>
      <c r="Z806"/>
      <c r="AA806"/>
      <c r="AB806"/>
      <c r="AC806"/>
      <c r="AD806"/>
      <c r="AE806"/>
      <c r="AF806"/>
    </row>
    <row r="807" spans="2:32" x14ac:dyDescent="0.25">
      <c r="B807"/>
      <c r="C807"/>
      <c r="D807"/>
      <c r="E807"/>
      <c r="F807"/>
      <c r="G807"/>
      <c r="H807"/>
      <c r="I807"/>
      <c r="J807"/>
      <c r="K807"/>
      <c r="L807"/>
      <c r="M807"/>
      <c r="N807"/>
      <c r="O807"/>
      <c r="P807"/>
      <c r="Q807"/>
      <c r="R807"/>
      <c r="S807"/>
      <c r="T807"/>
      <c r="U807"/>
      <c r="V807"/>
      <c r="W807"/>
      <c r="X807"/>
      <c r="Y807"/>
      <c r="Z807"/>
      <c r="AA807"/>
      <c r="AB807"/>
      <c r="AC807"/>
      <c r="AD807"/>
      <c r="AE807"/>
      <c r="AF807"/>
    </row>
    <row r="808" spans="2:32" x14ac:dyDescent="0.25">
      <c r="B808"/>
      <c r="C808"/>
      <c r="D808"/>
      <c r="E808"/>
      <c r="F808"/>
      <c r="G808"/>
      <c r="H808"/>
      <c r="I808"/>
      <c r="J808"/>
      <c r="K808"/>
      <c r="L808"/>
      <c r="M808"/>
      <c r="N808"/>
      <c r="O808"/>
      <c r="P808"/>
      <c r="Q808"/>
      <c r="R808"/>
      <c r="S808"/>
      <c r="T808"/>
      <c r="U808"/>
      <c r="V808"/>
      <c r="W808"/>
      <c r="X808"/>
      <c r="Y808"/>
      <c r="Z808"/>
      <c r="AA808"/>
      <c r="AB808"/>
      <c r="AC808"/>
      <c r="AD808"/>
      <c r="AE808"/>
      <c r="AF808"/>
    </row>
    <row r="809" spans="2:32" x14ac:dyDescent="0.25">
      <c r="B809"/>
      <c r="C809"/>
      <c r="D809"/>
      <c r="E809"/>
      <c r="F809"/>
      <c r="G809"/>
      <c r="H809"/>
      <c r="I809"/>
      <c r="J809"/>
      <c r="K809"/>
      <c r="L809"/>
      <c r="M809"/>
      <c r="N809"/>
      <c r="O809"/>
      <c r="P809"/>
      <c r="Q809"/>
      <c r="R809"/>
      <c r="S809"/>
      <c r="T809"/>
      <c r="U809"/>
      <c r="V809"/>
      <c r="W809"/>
      <c r="X809"/>
      <c r="Y809"/>
      <c r="Z809"/>
      <c r="AA809"/>
      <c r="AB809"/>
      <c r="AC809"/>
      <c r="AD809"/>
      <c r="AE809"/>
      <c r="AF809"/>
    </row>
    <row r="810" spans="2:32" x14ac:dyDescent="0.25">
      <c r="B810"/>
      <c r="C810"/>
      <c r="D810"/>
      <c r="E810"/>
      <c r="F810"/>
      <c r="G810"/>
      <c r="H810"/>
      <c r="I810"/>
      <c r="J810"/>
      <c r="K810"/>
      <c r="L810"/>
      <c r="M810"/>
      <c r="N810"/>
      <c r="O810"/>
      <c r="P810"/>
      <c r="Q810"/>
      <c r="R810"/>
      <c r="S810"/>
      <c r="T810"/>
      <c r="U810"/>
      <c r="V810"/>
      <c r="W810"/>
      <c r="X810"/>
      <c r="Y810"/>
      <c r="Z810"/>
      <c r="AA810"/>
      <c r="AB810"/>
      <c r="AC810"/>
      <c r="AD810"/>
      <c r="AE810"/>
      <c r="AF810"/>
    </row>
    <row r="811" spans="2:32" x14ac:dyDescent="0.25">
      <c r="B811"/>
      <c r="C811"/>
      <c r="D811"/>
      <c r="E811"/>
      <c r="F811"/>
      <c r="G811"/>
      <c r="H811"/>
      <c r="I811"/>
      <c r="J811"/>
      <c r="K811"/>
      <c r="L811"/>
      <c r="M811"/>
      <c r="N811"/>
      <c r="O811"/>
      <c r="P811"/>
      <c r="Q811"/>
      <c r="R811"/>
      <c r="S811"/>
      <c r="T811"/>
      <c r="U811"/>
      <c r="V811"/>
      <c r="W811"/>
      <c r="X811"/>
      <c r="Y811"/>
      <c r="Z811"/>
      <c r="AA811"/>
      <c r="AB811"/>
      <c r="AC811"/>
      <c r="AD811"/>
      <c r="AE811"/>
      <c r="AF811"/>
    </row>
    <row r="812" spans="2:32" x14ac:dyDescent="0.25">
      <c r="B812"/>
      <c r="C812"/>
      <c r="D812"/>
      <c r="E812"/>
      <c r="F812"/>
      <c r="G812"/>
      <c r="H812"/>
      <c r="I812"/>
      <c r="J812"/>
      <c r="K812"/>
      <c r="L812"/>
      <c r="M812"/>
      <c r="N812"/>
      <c r="O812"/>
      <c r="P812"/>
      <c r="Q812"/>
      <c r="R812"/>
      <c r="S812"/>
      <c r="T812"/>
      <c r="U812"/>
      <c r="V812"/>
      <c r="W812"/>
      <c r="X812"/>
      <c r="Y812"/>
      <c r="Z812"/>
      <c r="AA812"/>
      <c r="AB812"/>
      <c r="AC812"/>
      <c r="AD812"/>
      <c r="AE812"/>
      <c r="AF812"/>
    </row>
    <row r="813" spans="2:32" x14ac:dyDescent="0.25">
      <c r="B813"/>
      <c r="C813"/>
      <c r="D813"/>
      <c r="E813"/>
      <c r="F813"/>
      <c r="G813"/>
      <c r="H813"/>
      <c r="I813"/>
      <c r="J813"/>
      <c r="K813"/>
      <c r="L813"/>
      <c r="M813"/>
      <c r="N813"/>
      <c r="O813"/>
      <c r="P813"/>
      <c r="Q813"/>
      <c r="R813"/>
      <c r="S813"/>
      <c r="T813"/>
      <c r="U813"/>
      <c r="V813"/>
      <c r="W813"/>
      <c r="X813"/>
      <c r="Y813"/>
      <c r="Z813"/>
      <c r="AA813"/>
      <c r="AB813"/>
      <c r="AC813"/>
      <c r="AD813"/>
      <c r="AE813"/>
      <c r="AF813"/>
    </row>
    <row r="814" spans="2:32" x14ac:dyDescent="0.25">
      <c r="B814"/>
      <c r="C814"/>
      <c r="D814"/>
      <c r="E814"/>
      <c r="F814"/>
      <c r="G814"/>
      <c r="H814"/>
      <c r="I814"/>
      <c r="J814"/>
      <c r="K814"/>
      <c r="L814"/>
      <c r="M814"/>
      <c r="N814"/>
      <c r="O814"/>
      <c r="P814"/>
      <c r="Q814"/>
      <c r="R814"/>
      <c r="S814"/>
      <c r="T814"/>
      <c r="U814"/>
      <c r="V814"/>
      <c r="W814"/>
      <c r="X814"/>
      <c r="Y814"/>
      <c r="Z814"/>
      <c r="AA814"/>
      <c r="AB814"/>
      <c r="AC814"/>
      <c r="AD814"/>
      <c r="AE814"/>
      <c r="AF814"/>
    </row>
    <row r="815" spans="2:32" x14ac:dyDescent="0.25">
      <c r="B815"/>
      <c r="C815"/>
      <c r="D815"/>
      <c r="E815"/>
      <c r="F815"/>
      <c r="G815"/>
      <c r="H815"/>
      <c r="I815"/>
      <c r="J815"/>
      <c r="K815"/>
      <c r="L815"/>
      <c r="M815"/>
      <c r="N815"/>
      <c r="O815"/>
      <c r="P815"/>
      <c r="Q815"/>
      <c r="R815"/>
      <c r="S815"/>
      <c r="T815"/>
      <c r="U815"/>
      <c r="V815"/>
      <c r="W815"/>
      <c r="X815"/>
      <c r="Y815"/>
      <c r="Z815"/>
      <c r="AA815"/>
      <c r="AB815"/>
      <c r="AC815"/>
      <c r="AD815"/>
      <c r="AE815"/>
      <c r="AF815"/>
    </row>
    <row r="816" spans="2:32" x14ac:dyDescent="0.25">
      <c r="B816"/>
      <c r="C816"/>
      <c r="D816"/>
      <c r="E816"/>
      <c r="F816"/>
      <c r="G816"/>
      <c r="H816"/>
      <c r="I816"/>
      <c r="J816"/>
      <c r="K816"/>
      <c r="L816"/>
      <c r="M816"/>
      <c r="N816"/>
      <c r="O816"/>
      <c r="P816"/>
      <c r="Q816"/>
      <c r="R816"/>
      <c r="S816"/>
      <c r="T816"/>
      <c r="U816"/>
      <c r="V816"/>
      <c r="W816"/>
      <c r="X816"/>
      <c r="Y816"/>
      <c r="Z816"/>
      <c r="AA816"/>
      <c r="AB816"/>
      <c r="AC816"/>
      <c r="AD816"/>
      <c r="AE816"/>
      <c r="AF816"/>
    </row>
    <row r="817" spans="2:32" x14ac:dyDescent="0.25">
      <c r="B817"/>
      <c r="C817"/>
      <c r="D817"/>
      <c r="E817"/>
      <c r="F817"/>
      <c r="G817"/>
      <c r="H817"/>
      <c r="I817"/>
      <c r="J817"/>
      <c r="K817"/>
      <c r="L817"/>
      <c r="M817"/>
      <c r="N817"/>
      <c r="O817"/>
      <c r="P817"/>
      <c r="Q817"/>
      <c r="R817"/>
      <c r="S817"/>
      <c r="T817"/>
      <c r="U817"/>
      <c r="V817"/>
      <c r="W817"/>
      <c r="X817"/>
      <c r="Y817"/>
      <c r="Z817"/>
      <c r="AA817"/>
      <c r="AB817"/>
      <c r="AC817"/>
      <c r="AD817"/>
      <c r="AE817"/>
      <c r="AF817"/>
    </row>
    <row r="818" spans="2:32" x14ac:dyDescent="0.25">
      <c r="B818"/>
      <c r="C818"/>
      <c r="D818"/>
      <c r="E818"/>
      <c r="F818"/>
      <c r="G818"/>
      <c r="H818"/>
      <c r="I818"/>
      <c r="J818"/>
      <c r="K818"/>
      <c r="L818"/>
      <c r="M818"/>
      <c r="N818"/>
      <c r="O818"/>
      <c r="P818"/>
      <c r="Q818"/>
      <c r="R818"/>
      <c r="S818"/>
      <c r="T818"/>
      <c r="U818"/>
      <c r="V818"/>
      <c r="W818"/>
      <c r="X818"/>
      <c r="Y818"/>
      <c r="Z818"/>
      <c r="AA818"/>
      <c r="AB818"/>
      <c r="AC818"/>
      <c r="AD818"/>
      <c r="AE818"/>
      <c r="AF818"/>
    </row>
    <row r="819" spans="2:32" x14ac:dyDescent="0.25">
      <c r="B819"/>
      <c r="C819"/>
      <c r="D819"/>
      <c r="E819"/>
      <c r="F819"/>
      <c r="G819"/>
      <c r="H819"/>
      <c r="I819"/>
      <c r="J819"/>
      <c r="K819"/>
      <c r="L819"/>
      <c r="M819"/>
      <c r="N819"/>
      <c r="O819"/>
      <c r="P819"/>
      <c r="Q819"/>
      <c r="R819"/>
      <c r="S819"/>
      <c r="T819"/>
      <c r="U819"/>
      <c r="V819"/>
      <c r="W819"/>
      <c r="X819"/>
      <c r="Y819"/>
      <c r="Z819"/>
      <c r="AA819"/>
      <c r="AB819"/>
      <c r="AC819"/>
      <c r="AD819"/>
      <c r="AE819"/>
      <c r="AF819"/>
    </row>
    <row r="820" spans="2:32" x14ac:dyDescent="0.25">
      <c r="B820"/>
      <c r="C820"/>
      <c r="D820"/>
      <c r="E820"/>
      <c r="F820"/>
      <c r="G820"/>
      <c r="H820"/>
      <c r="I820"/>
      <c r="J820"/>
      <c r="K820"/>
      <c r="L820"/>
      <c r="M820"/>
      <c r="N820"/>
      <c r="O820"/>
      <c r="P820"/>
      <c r="Q820"/>
      <c r="R820"/>
      <c r="S820"/>
      <c r="T820"/>
      <c r="U820"/>
      <c r="V820"/>
      <c r="W820"/>
      <c r="X820"/>
      <c r="Y820"/>
      <c r="Z820"/>
      <c r="AA820"/>
      <c r="AB820"/>
      <c r="AC820"/>
      <c r="AD820"/>
      <c r="AE820"/>
      <c r="AF820"/>
    </row>
    <row r="821" spans="2:32" x14ac:dyDescent="0.25">
      <c r="B821"/>
      <c r="C821"/>
      <c r="D821"/>
      <c r="E821"/>
      <c r="F821"/>
      <c r="G821"/>
      <c r="H821"/>
      <c r="I821"/>
      <c r="J821"/>
      <c r="K821"/>
      <c r="L821"/>
      <c r="M821"/>
      <c r="N821"/>
      <c r="O821"/>
      <c r="P821"/>
      <c r="Q821"/>
      <c r="R821"/>
      <c r="S821"/>
      <c r="T821"/>
      <c r="U821"/>
      <c r="V821"/>
      <c r="W821"/>
      <c r="X821"/>
      <c r="Y821"/>
      <c r="Z821"/>
      <c r="AA821"/>
      <c r="AB821"/>
      <c r="AC821"/>
      <c r="AD821"/>
      <c r="AE821"/>
      <c r="AF821"/>
    </row>
    <row r="822" spans="2:32" x14ac:dyDescent="0.25">
      <c r="B822"/>
      <c r="C822"/>
      <c r="D822"/>
      <c r="E822"/>
      <c r="F822"/>
      <c r="G822"/>
      <c r="H822"/>
      <c r="I822"/>
      <c r="J822"/>
      <c r="K822"/>
      <c r="L822"/>
      <c r="M822"/>
      <c r="N822"/>
      <c r="O822"/>
      <c r="P822"/>
      <c r="Q822"/>
      <c r="R822"/>
      <c r="S822"/>
      <c r="T822"/>
      <c r="U822"/>
      <c r="V822"/>
      <c r="W822"/>
      <c r="X822"/>
      <c r="Y822"/>
      <c r="Z822"/>
      <c r="AA822"/>
      <c r="AB822"/>
      <c r="AC822"/>
      <c r="AD822"/>
      <c r="AE822"/>
      <c r="AF822"/>
    </row>
    <row r="823" spans="2:32" x14ac:dyDescent="0.25">
      <c r="B823"/>
      <c r="C823"/>
      <c r="D823"/>
      <c r="E823"/>
      <c r="F823"/>
      <c r="G823"/>
      <c r="H823"/>
      <c r="I823"/>
      <c r="J823"/>
      <c r="K823"/>
      <c r="L823"/>
      <c r="M823"/>
      <c r="N823"/>
      <c r="O823"/>
      <c r="P823"/>
      <c r="Q823"/>
      <c r="R823"/>
      <c r="S823"/>
      <c r="T823"/>
      <c r="U823"/>
      <c r="V823"/>
      <c r="W823"/>
      <c r="X823"/>
      <c r="Y823"/>
      <c r="Z823"/>
      <c r="AA823"/>
      <c r="AB823"/>
      <c r="AC823"/>
      <c r="AD823"/>
      <c r="AE823"/>
      <c r="AF823"/>
    </row>
    <row r="824" spans="2:32" x14ac:dyDescent="0.25">
      <c r="B824"/>
      <c r="C824"/>
      <c r="D824"/>
      <c r="E824"/>
      <c r="F824"/>
      <c r="G824"/>
      <c r="H824"/>
      <c r="I824"/>
      <c r="J824"/>
      <c r="K824"/>
      <c r="L824"/>
      <c r="M824"/>
      <c r="N824"/>
      <c r="O824"/>
      <c r="P824"/>
      <c r="Q824"/>
      <c r="R824"/>
      <c r="S824"/>
      <c r="T824"/>
      <c r="U824"/>
      <c r="V824"/>
      <c r="W824"/>
      <c r="X824"/>
      <c r="Y824"/>
      <c r="Z824"/>
      <c r="AA824"/>
      <c r="AB824"/>
      <c r="AC824"/>
      <c r="AD824"/>
      <c r="AE824"/>
      <c r="AF824"/>
    </row>
    <row r="825" spans="2:32" x14ac:dyDescent="0.25">
      <c r="B825"/>
      <c r="C825"/>
      <c r="D825"/>
      <c r="E825"/>
      <c r="F825"/>
      <c r="G825"/>
      <c r="H825"/>
      <c r="I825"/>
      <c r="J825"/>
      <c r="K825"/>
      <c r="L825"/>
      <c r="M825"/>
      <c r="N825"/>
      <c r="O825"/>
      <c r="P825"/>
      <c r="Q825"/>
      <c r="R825"/>
      <c r="S825"/>
      <c r="T825"/>
      <c r="U825"/>
      <c r="V825"/>
      <c r="W825"/>
      <c r="X825"/>
      <c r="Y825"/>
      <c r="Z825"/>
      <c r="AA825"/>
      <c r="AB825"/>
      <c r="AC825"/>
      <c r="AD825"/>
      <c r="AE825"/>
      <c r="AF825"/>
    </row>
    <row r="826" spans="2:32" x14ac:dyDescent="0.25">
      <c r="B826"/>
      <c r="C826"/>
      <c r="D826"/>
      <c r="E826"/>
      <c r="F826"/>
      <c r="G826"/>
      <c r="H826"/>
      <c r="I826"/>
      <c r="J826"/>
      <c r="K826"/>
      <c r="L826"/>
      <c r="M826"/>
      <c r="N826"/>
      <c r="O826"/>
      <c r="P826"/>
      <c r="Q826"/>
      <c r="R826"/>
      <c r="S826"/>
      <c r="T826"/>
      <c r="U826"/>
      <c r="V826"/>
      <c r="W826"/>
      <c r="X826"/>
      <c r="Y826"/>
      <c r="Z826"/>
      <c r="AA826"/>
      <c r="AB826"/>
      <c r="AC826"/>
      <c r="AD826"/>
      <c r="AE826"/>
      <c r="AF826"/>
    </row>
    <row r="827" spans="2:32" x14ac:dyDescent="0.25">
      <c r="B827"/>
      <c r="C827"/>
      <c r="D827"/>
      <c r="E827"/>
      <c r="F827"/>
      <c r="G827"/>
      <c r="H827"/>
      <c r="I827"/>
      <c r="J827"/>
      <c r="K827"/>
      <c r="L827"/>
      <c r="M827"/>
      <c r="N827"/>
      <c r="O827"/>
      <c r="P827"/>
      <c r="Q827"/>
      <c r="R827"/>
      <c r="S827"/>
      <c r="T827"/>
      <c r="U827"/>
      <c r="V827"/>
      <c r="W827"/>
      <c r="X827"/>
      <c r="Y827"/>
      <c r="Z827"/>
      <c r="AA827"/>
      <c r="AB827"/>
      <c r="AC827"/>
      <c r="AD827"/>
      <c r="AE827"/>
      <c r="AF827"/>
    </row>
    <row r="828" spans="2:32" x14ac:dyDescent="0.25">
      <c r="B828"/>
      <c r="C828"/>
      <c r="D828"/>
      <c r="E828"/>
      <c r="F828"/>
      <c r="G828"/>
      <c r="H828"/>
      <c r="I828"/>
      <c r="J828"/>
      <c r="K828"/>
      <c r="L828"/>
      <c r="M828"/>
      <c r="N828"/>
      <c r="O828"/>
      <c r="P828"/>
      <c r="Q828"/>
      <c r="R828"/>
      <c r="S828"/>
      <c r="T828"/>
      <c r="U828"/>
      <c r="V828"/>
      <c r="W828"/>
      <c r="X828"/>
      <c r="Y828"/>
      <c r="Z828"/>
      <c r="AA828"/>
      <c r="AB828"/>
      <c r="AC828"/>
      <c r="AD828"/>
      <c r="AE828"/>
      <c r="AF828"/>
    </row>
    <row r="829" spans="2:32" x14ac:dyDescent="0.25">
      <c r="B829"/>
      <c r="C829"/>
      <c r="D829"/>
      <c r="E829"/>
      <c r="F829"/>
      <c r="G829"/>
      <c r="H829"/>
      <c r="I829"/>
      <c r="J829"/>
      <c r="K829"/>
      <c r="L829"/>
      <c r="M829"/>
      <c r="N829"/>
      <c r="O829"/>
      <c r="P829"/>
      <c r="Q829"/>
      <c r="R829"/>
      <c r="S829"/>
      <c r="T829"/>
      <c r="U829"/>
      <c r="V829"/>
      <c r="W829"/>
      <c r="X829"/>
      <c r="Y829"/>
      <c r="Z829"/>
      <c r="AA829"/>
      <c r="AB829"/>
      <c r="AC829"/>
      <c r="AD829"/>
      <c r="AE829"/>
      <c r="AF829"/>
    </row>
    <row r="830" spans="2:32" x14ac:dyDescent="0.25">
      <c r="B830"/>
      <c r="C830"/>
      <c r="D830"/>
      <c r="E830"/>
      <c r="F830"/>
      <c r="G830"/>
      <c r="H830"/>
      <c r="I830"/>
      <c r="J830"/>
      <c r="K830"/>
      <c r="L830"/>
      <c r="M830"/>
      <c r="N830"/>
      <c r="O830"/>
      <c r="P830"/>
      <c r="Q830"/>
      <c r="R830"/>
      <c r="S830"/>
      <c r="T830"/>
      <c r="U830"/>
      <c r="V830"/>
      <c r="W830"/>
      <c r="X830"/>
      <c r="Y830"/>
      <c r="Z830"/>
      <c r="AA830"/>
      <c r="AB830"/>
      <c r="AC830"/>
      <c r="AD830"/>
      <c r="AE830"/>
      <c r="AF830"/>
    </row>
    <row r="831" spans="2:32" x14ac:dyDescent="0.25">
      <c r="B831"/>
      <c r="C831"/>
      <c r="D831"/>
      <c r="E831"/>
      <c r="F831"/>
      <c r="G831"/>
      <c r="H831"/>
      <c r="I831"/>
      <c r="J831"/>
      <c r="K831"/>
      <c r="L831"/>
      <c r="M831"/>
      <c r="N831"/>
      <c r="O831"/>
      <c r="P831"/>
      <c r="Q831"/>
      <c r="R831"/>
      <c r="S831"/>
      <c r="T831"/>
      <c r="U831"/>
      <c r="V831"/>
      <c r="W831"/>
      <c r="X831"/>
      <c r="Y831"/>
      <c r="Z831"/>
      <c r="AA831"/>
      <c r="AB831"/>
      <c r="AC831"/>
      <c r="AD831"/>
      <c r="AE831"/>
      <c r="AF831"/>
    </row>
    <row r="832" spans="2:32" x14ac:dyDescent="0.25">
      <c r="B832"/>
      <c r="C832"/>
      <c r="D832"/>
      <c r="E832"/>
      <c r="F832"/>
      <c r="G832"/>
      <c r="H832"/>
      <c r="I832"/>
      <c r="J832"/>
      <c r="K832"/>
      <c r="L832"/>
      <c r="M832"/>
      <c r="N832"/>
      <c r="O832"/>
      <c r="P832"/>
      <c r="Q832"/>
      <c r="R832"/>
      <c r="S832"/>
      <c r="T832"/>
      <c r="U832"/>
      <c r="V832"/>
      <c r="W832"/>
      <c r="X832"/>
      <c r="Y832"/>
      <c r="Z832"/>
      <c r="AA832"/>
      <c r="AB832"/>
      <c r="AC832"/>
      <c r="AD832"/>
      <c r="AE832"/>
      <c r="AF832"/>
    </row>
    <row r="833" spans="2:32" x14ac:dyDescent="0.25">
      <c r="B833"/>
      <c r="C833"/>
      <c r="D833"/>
      <c r="E833"/>
      <c r="F833"/>
      <c r="G833"/>
      <c r="H833"/>
      <c r="I833"/>
      <c r="J833"/>
      <c r="K833"/>
      <c r="L833"/>
      <c r="M833"/>
      <c r="N833"/>
      <c r="O833"/>
      <c r="P833"/>
      <c r="Q833"/>
      <c r="R833"/>
      <c r="S833"/>
      <c r="T833"/>
      <c r="U833"/>
      <c r="V833"/>
      <c r="W833"/>
      <c r="X833"/>
      <c r="Y833"/>
      <c r="Z833"/>
      <c r="AA833"/>
      <c r="AB833"/>
      <c r="AC833"/>
      <c r="AD833"/>
      <c r="AE833"/>
      <c r="AF833"/>
    </row>
    <row r="834" spans="2:32" x14ac:dyDescent="0.25">
      <c r="B834"/>
      <c r="C834"/>
      <c r="D834"/>
      <c r="E834"/>
      <c r="F834"/>
      <c r="G834"/>
      <c r="H834"/>
      <c r="I834"/>
      <c r="J834"/>
      <c r="K834"/>
      <c r="L834"/>
      <c r="M834"/>
      <c r="N834"/>
      <c r="O834"/>
      <c r="P834"/>
      <c r="Q834"/>
      <c r="R834"/>
      <c r="S834"/>
      <c r="T834"/>
      <c r="U834"/>
      <c r="V834"/>
      <c r="W834"/>
      <c r="X834"/>
      <c r="Y834"/>
      <c r="Z834"/>
      <c r="AA834"/>
      <c r="AB834"/>
      <c r="AC834"/>
      <c r="AD834"/>
      <c r="AE834"/>
      <c r="AF834"/>
    </row>
    <row r="835" spans="2:32" x14ac:dyDescent="0.25">
      <c r="B835"/>
      <c r="C835"/>
      <c r="D835"/>
      <c r="E835"/>
      <c r="F835"/>
      <c r="G835"/>
      <c r="H835"/>
      <c r="I835"/>
      <c r="J835"/>
      <c r="K835"/>
      <c r="L835"/>
      <c r="M835"/>
      <c r="N835"/>
      <c r="O835"/>
      <c r="P835"/>
      <c r="Q835"/>
      <c r="R835"/>
      <c r="S835"/>
      <c r="T835"/>
      <c r="U835"/>
      <c r="V835"/>
      <c r="W835"/>
      <c r="X835"/>
      <c r="Y835"/>
      <c r="Z835"/>
      <c r="AA835"/>
      <c r="AB835"/>
      <c r="AC835"/>
      <c r="AD835"/>
      <c r="AE835"/>
      <c r="AF835"/>
    </row>
    <row r="836" spans="2:32" x14ac:dyDescent="0.25">
      <c r="B836"/>
      <c r="C836"/>
      <c r="D836"/>
      <c r="E836"/>
      <c r="F836"/>
      <c r="G836"/>
      <c r="H836"/>
      <c r="I836"/>
      <c r="J836"/>
      <c r="K836"/>
      <c r="L836"/>
      <c r="M836"/>
      <c r="N836"/>
      <c r="O836"/>
      <c r="P836"/>
      <c r="Q836"/>
      <c r="R836"/>
      <c r="S836"/>
      <c r="T836"/>
      <c r="U836"/>
      <c r="V836"/>
      <c r="W836"/>
      <c r="X836"/>
      <c r="Y836"/>
      <c r="Z836"/>
      <c r="AA836"/>
      <c r="AB836"/>
      <c r="AC836"/>
      <c r="AD836"/>
      <c r="AE836"/>
      <c r="AF836"/>
    </row>
    <row r="837" spans="2:32" x14ac:dyDescent="0.25">
      <c r="B837"/>
      <c r="C837"/>
      <c r="D837"/>
      <c r="E837"/>
      <c r="F837"/>
      <c r="G837"/>
      <c r="H837"/>
      <c r="I837"/>
      <c r="J837"/>
      <c r="K837"/>
      <c r="L837"/>
      <c r="M837"/>
      <c r="N837"/>
      <c r="O837"/>
      <c r="P837"/>
      <c r="Q837"/>
      <c r="R837"/>
      <c r="S837"/>
      <c r="T837"/>
      <c r="U837"/>
      <c r="V837"/>
      <c r="W837"/>
      <c r="X837"/>
      <c r="Y837"/>
      <c r="Z837"/>
      <c r="AA837"/>
      <c r="AB837"/>
      <c r="AC837"/>
      <c r="AD837"/>
      <c r="AE837"/>
      <c r="AF837"/>
    </row>
    <row r="838" spans="2:32" x14ac:dyDescent="0.25">
      <c r="B838"/>
      <c r="C838"/>
      <c r="D838"/>
      <c r="E838"/>
      <c r="F838"/>
      <c r="G838"/>
      <c r="H838"/>
      <c r="I838"/>
      <c r="J838"/>
      <c r="K838"/>
      <c r="L838"/>
      <c r="M838"/>
      <c r="N838"/>
      <c r="O838"/>
      <c r="P838"/>
      <c r="Q838"/>
      <c r="R838"/>
      <c r="S838"/>
      <c r="T838"/>
      <c r="U838"/>
      <c r="V838"/>
      <c r="W838"/>
      <c r="X838"/>
      <c r="Y838"/>
      <c r="Z838"/>
      <c r="AA838"/>
      <c r="AB838"/>
      <c r="AC838"/>
      <c r="AD838"/>
      <c r="AE838"/>
      <c r="AF838"/>
    </row>
    <row r="839" spans="2:32" x14ac:dyDescent="0.25">
      <c r="B839"/>
      <c r="C839"/>
      <c r="D839"/>
      <c r="E839"/>
      <c r="F839"/>
      <c r="G839"/>
      <c r="H839"/>
      <c r="I839"/>
      <c r="J839"/>
      <c r="K839"/>
      <c r="L839"/>
      <c r="M839"/>
      <c r="N839"/>
      <c r="O839"/>
      <c r="P839"/>
      <c r="Q839"/>
      <c r="R839"/>
      <c r="S839"/>
      <c r="T839"/>
      <c r="U839"/>
      <c r="V839"/>
      <c r="W839"/>
      <c r="X839"/>
      <c r="Y839"/>
      <c r="Z839"/>
      <c r="AA839"/>
      <c r="AB839"/>
      <c r="AC839"/>
      <c r="AD839"/>
      <c r="AE839"/>
      <c r="AF839"/>
    </row>
    <row r="840" spans="2:32" x14ac:dyDescent="0.25">
      <c r="B840"/>
      <c r="C840"/>
      <c r="D840"/>
      <c r="E840"/>
      <c r="F840"/>
      <c r="G840"/>
      <c r="H840"/>
      <c r="I840"/>
      <c r="J840"/>
      <c r="K840"/>
      <c r="L840"/>
      <c r="M840"/>
      <c r="N840"/>
      <c r="O840"/>
      <c r="P840"/>
      <c r="Q840"/>
      <c r="R840"/>
      <c r="S840"/>
      <c r="T840"/>
      <c r="U840"/>
      <c r="V840"/>
      <c r="W840"/>
      <c r="X840"/>
      <c r="Y840"/>
      <c r="Z840"/>
      <c r="AA840"/>
      <c r="AB840"/>
      <c r="AC840"/>
      <c r="AD840"/>
      <c r="AE840"/>
      <c r="AF840"/>
    </row>
    <row r="841" spans="2:32" x14ac:dyDescent="0.25">
      <c r="B841"/>
      <c r="C841"/>
      <c r="D841"/>
      <c r="E841"/>
      <c r="F841"/>
      <c r="G841"/>
      <c r="H841"/>
      <c r="I841"/>
      <c r="J841"/>
      <c r="K841"/>
      <c r="L841"/>
      <c r="M841"/>
      <c r="N841"/>
      <c r="O841"/>
      <c r="P841"/>
      <c r="Q841"/>
      <c r="R841"/>
      <c r="S841"/>
      <c r="T841"/>
      <c r="U841"/>
      <c r="V841"/>
      <c r="W841"/>
      <c r="X841"/>
      <c r="Y841"/>
      <c r="Z841"/>
      <c r="AA841"/>
      <c r="AB841"/>
      <c r="AC841"/>
      <c r="AD841"/>
      <c r="AE841"/>
      <c r="AF841"/>
    </row>
    <row r="842" spans="2:32" x14ac:dyDescent="0.25">
      <c r="B842"/>
      <c r="C842"/>
      <c r="D842"/>
      <c r="E842"/>
      <c r="F842"/>
      <c r="G842"/>
      <c r="H842"/>
      <c r="I842"/>
      <c r="J842"/>
      <c r="K842"/>
      <c r="L842"/>
      <c r="M842"/>
      <c r="N842"/>
      <c r="O842"/>
      <c r="P842"/>
      <c r="Q842"/>
      <c r="R842"/>
      <c r="S842"/>
      <c r="T842"/>
      <c r="U842"/>
      <c r="V842"/>
      <c r="W842"/>
      <c r="X842"/>
      <c r="Y842"/>
      <c r="Z842"/>
      <c r="AA842"/>
      <c r="AB842"/>
      <c r="AC842"/>
      <c r="AD842"/>
      <c r="AE842"/>
      <c r="AF842"/>
    </row>
    <row r="843" spans="2:32" x14ac:dyDescent="0.25">
      <c r="B843"/>
      <c r="C843"/>
      <c r="D843"/>
      <c r="E843"/>
      <c r="F843"/>
      <c r="G843"/>
      <c r="H843"/>
      <c r="I843"/>
      <c r="J843"/>
      <c r="K843"/>
      <c r="L843"/>
      <c r="M843"/>
      <c r="N843"/>
      <c r="O843"/>
      <c r="P843"/>
      <c r="Q843"/>
      <c r="R843"/>
      <c r="S843"/>
      <c r="T843"/>
      <c r="U843"/>
      <c r="V843"/>
      <c r="W843"/>
      <c r="X843"/>
      <c r="Y843"/>
      <c r="Z843"/>
      <c r="AA843"/>
      <c r="AB843"/>
      <c r="AC843"/>
      <c r="AD843"/>
      <c r="AE843"/>
      <c r="AF843"/>
    </row>
    <row r="844" spans="2:32" x14ac:dyDescent="0.25">
      <c r="B844"/>
      <c r="C844"/>
      <c r="D844"/>
      <c r="E844"/>
      <c r="F844"/>
      <c r="G844"/>
      <c r="H844"/>
      <c r="I844"/>
      <c r="J844"/>
      <c r="K844"/>
      <c r="L844"/>
      <c r="M844"/>
      <c r="N844"/>
      <c r="O844"/>
      <c r="P844"/>
      <c r="Q844"/>
      <c r="R844"/>
      <c r="S844"/>
      <c r="T844"/>
      <c r="U844"/>
      <c r="V844"/>
      <c r="W844"/>
      <c r="X844"/>
      <c r="Y844"/>
      <c r="Z844"/>
      <c r="AA844"/>
      <c r="AB844"/>
      <c r="AC844"/>
      <c r="AD844"/>
      <c r="AE844"/>
      <c r="AF844"/>
    </row>
    <row r="845" spans="2:32" x14ac:dyDescent="0.25">
      <c r="B845"/>
      <c r="C845"/>
      <c r="D845"/>
      <c r="E845"/>
      <c r="F845"/>
      <c r="G845"/>
      <c r="H845"/>
      <c r="I845"/>
      <c r="J845"/>
      <c r="K845"/>
      <c r="L845"/>
      <c r="M845"/>
      <c r="N845"/>
      <c r="O845"/>
      <c r="P845"/>
      <c r="Q845"/>
      <c r="R845"/>
      <c r="S845"/>
      <c r="T845"/>
      <c r="U845"/>
      <c r="V845"/>
      <c r="W845"/>
      <c r="X845"/>
      <c r="Y845"/>
      <c r="Z845"/>
      <c r="AA845"/>
      <c r="AB845"/>
      <c r="AC845"/>
      <c r="AD845"/>
      <c r="AE845"/>
      <c r="AF845"/>
    </row>
    <row r="846" spans="2:32" x14ac:dyDescent="0.25">
      <c r="B846"/>
      <c r="C846"/>
      <c r="D846"/>
      <c r="E846"/>
      <c r="F846"/>
      <c r="G846"/>
      <c r="H846"/>
      <c r="I846"/>
      <c r="J846"/>
      <c r="K846"/>
      <c r="L846"/>
      <c r="M846"/>
      <c r="N846"/>
      <c r="O846"/>
      <c r="P846"/>
      <c r="Q846"/>
      <c r="R846"/>
      <c r="S846"/>
      <c r="T846"/>
      <c r="U846"/>
      <c r="V846"/>
      <c r="W846"/>
      <c r="X846"/>
      <c r="Y846"/>
      <c r="Z846"/>
      <c r="AA846"/>
      <c r="AB846"/>
      <c r="AC846"/>
      <c r="AD846"/>
      <c r="AE846"/>
      <c r="AF846"/>
    </row>
    <row r="847" spans="2:32" x14ac:dyDescent="0.25">
      <c r="B847"/>
      <c r="C847"/>
      <c r="D847"/>
      <c r="E847"/>
      <c r="F847"/>
      <c r="G847"/>
      <c r="H847"/>
      <c r="I847"/>
      <c r="J847"/>
      <c r="K847"/>
      <c r="L847"/>
      <c r="M847"/>
      <c r="N847"/>
      <c r="O847"/>
      <c r="P847"/>
      <c r="Q847"/>
      <c r="R847"/>
      <c r="S847"/>
      <c r="T847"/>
      <c r="U847"/>
      <c r="V847"/>
      <c r="W847"/>
      <c r="X847"/>
      <c r="Y847"/>
      <c r="Z847"/>
      <c r="AA847"/>
      <c r="AB847"/>
      <c r="AC847"/>
      <c r="AD847"/>
      <c r="AE847"/>
      <c r="AF847"/>
    </row>
    <row r="848" spans="2:32" x14ac:dyDescent="0.25">
      <c r="B848"/>
      <c r="C848"/>
      <c r="D848"/>
      <c r="E848"/>
      <c r="F848"/>
      <c r="G848"/>
      <c r="H848"/>
      <c r="I848"/>
      <c r="J848"/>
      <c r="K848"/>
      <c r="L848"/>
      <c r="M848"/>
      <c r="N848"/>
      <c r="O848"/>
      <c r="P848"/>
      <c r="Q848"/>
      <c r="R848"/>
      <c r="S848"/>
      <c r="T848"/>
      <c r="U848"/>
      <c r="V848"/>
      <c r="W848"/>
      <c r="X848"/>
      <c r="Y848"/>
      <c r="Z848"/>
      <c r="AA848"/>
      <c r="AB848"/>
      <c r="AC848"/>
      <c r="AD848"/>
      <c r="AE848"/>
      <c r="AF848"/>
    </row>
    <row r="849" spans="2:32" x14ac:dyDescent="0.25">
      <c r="B849"/>
      <c r="C849"/>
      <c r="D849"/>
      <c r="E849"/>
      <c r="F849"/>
      <c r="G849"/>
      <c r="H849"/>
      <c r="I849"/>
      <c r="J849"/>
      <c r="K849"/>
      <c r="L849"/>
      <c r="M849"/>
      <c r="N849"/>
      <c r="O849"/>
      <c r="P849"/>
      <c r="Q849"/>
      <c r="R849"/>
      <c r="S849"/>
      <c r="T849"/>
      <c r="U849"/>
      <c r="V849"/>
      <c r="W849"/>
      <c r="X849"/>
      <c r="Y849"/>
      <c r="Z849"/>
      <c r="AA849"/>
      <c r="AB849"/>
      <c r="AC849"/>
      <c r="AD849"/>
      <c r="AE849"/>
      <c r="AF849"/>
    </row>
    <row r="850" spans="2:32" x14ac:dyDescent="0.25">
      <c r="B850"/>
      <c r="C850"/>
      <c r="D850"/>
      <c r="E850"/>
      <c r="F850"/>
      <c r="G850"/>
      <c r="H850"/>
      <c r="I850"/>
      <c r="J850"/>
      <c r="K850"/>
      <c r="L850"/>
      <c r="M850"/>
      <c r="N850"/>
      <c r="O850"/>
      <c r="P850"/>
      <c r="Q850"/>
      <c r="R850"/>
      <c r="S850"/>
      <c r="T850"/>
      <c r="U850"/>
      <c r="V850"/>
      <c r="W850"/>
      <c r="X850"/>
      <c r="Y850"/>
      <c r="Z850"/>
      <c r="AA850"/>
      <c r="AB850"/>
      <c r="AC850"/>
      <c r="AD850"/>
      <c r="AE850"/>
      <c r="AF850"/>
    </row>
    <row r="851" spans="2:32" x14ac:dyDescent="0.25">
      <c r="B851"/>
      <c r="C851"/>
      <c r="D851"/>
      <c r="E851"/>
      <c r="F851"/>
      <c r="G851"/>
      <c r="H851"/>
      <c r="I851"/>
      <c r="J851"/>
      <c r="K851"/>
      <c r="L851"/>
      <c r="M851"/>
      <c r="N851"/>
      <c r="O851"/>
      <c r="P851"/>
      <c r="Q851"/>
      <c r="R851"/>
      <c r="S851"/>
      <c r="T851"/>
      <c r="U851"/>
      <c r="V851"/>
      <c r="W851"/>
      <c r="X851"/>
      <c r="Y851"/>
      <c r="Z851"/>
      <c r="AA851"/>
      <c r="AB851"/>
      <c r="AC851"/>
      <c r="AD851"/>
      <c r="AE851"/>
      <c r="AF851"/>
    </row>
    <row r="852" spans="2:32" x14ac:dyDescent="0.25">
      <c r="B852"/>
      <c r="C852"/>
      <c r="D852"/>
      <c r="E852"/>
      <c r="F852"/>
      <c r="G852"/>
      <c r="H852"/>
      <c r="I852"/>
      <c r="J852"/>
      <c r="K852"/>
      <c r="L852"/>
      <c r="M852"/>
      <c r="N852"/>
      <c r="O852"/>
      <c r="P852"/>
      <c r="Q852"/>
      <c r="R852"/>
      <c r="S852"/>
      <c r="T852"/>
      <c r="U852"/>
      <c r="V852"/>
      <c r="W852"/>
      <c r="X852"/>
      <c r="Y852"/>
      <c r="Z852"/>
      <c r="AA852"/>
      <c r="AB852"/>
      <c r="AC852"/>
      <c r="AD852"/>
      <c r="AE852"/>
      <c r="AF852"/>
    </row>
    <row r="853" spans="2:32" x14ac:dyDescent="0.25">
      <c r="B853"/>
      <c r="C853"/>
      <c r="D853"/>
      <c r="E853"/>
      <c r="F853"/>
      <c r="G853"/>
      <c r="H853"/>
      <c r="I853"/>
      <c r="J853"/>
      <c r="K853"/>
      <c r="L853"/>
      <c r="M853"/>
      <c r="N853"/>
      <c r="O853"/>
      <c r="P853"/>
      <c r="Q853"/>
      <c r="R853"/>
      <c r="S853"/>
      <c r="T853"/>
      <c r="U853"/>
      <c r="V853"/>
      <c r="W853"/>
      <c r="X853"/>
      <c r="Y853"/>
      <c r="Z853"/>
      <c r="AA853"/>
      <c r="AB853"/>
      <c r="AC853"/>
      <c r="AD853"/>
      <c r="AE853"/>
      <c r="AF853"/>
    </row>
    <row r="854" spans="2:32" x14ac:dyDescent="0.25">
      <c r="B854"/>
      <c r="C854"/>
      <c r="D854"/>
      <c r="E854"/>
      <c r="F854"/>
      <c r="G854"/>
      <c r="H854"/>
      <c r="I854"/>
      <c r="J854"/>
      <c r="K854"/>
      <c r="L854"/>
      <c r="M854"/>
      <c r="N854"/>
      <c r="O854"/>
      <c r="P854"/>
      <c r="Q854"/>
      <c r="R854"/>
      <c r="S854"/>
      <c r="T854"/>
      <c r="U854"/>
      <c r="V854"/>
      <c r="W854"/>
      <c r="X854"/>
      <c r="Y854"/>
      <c r="Z854"/>
      <c r="AA854"/>
      <c r="AB854"/>
      <c r="AC854"/>
      <c r="AD854"/>
      <c r="AE854"/>
      <c r="AF854"/>
    </row>
    <row r="855" spans="2:32" x14ac:dyDescent="0.25">
      <c r="B855"/>
      <c r="C855"/>
      <c r="D855"/>
      <c r="E855"/>
      <c r="F855"/>
      <c r="G855"/>
      <c r="H855"/>
      <c r="I855"/>
      <c r="J855"/>
      <c r="K855"/>
      <c r="L855"/>
      <c r="M855"/>
      <c r="N855"/>
      <c r="O855"/>
      <c r="P855"/>
      <c r="Q855"/>
      <c r="R855"/>
      <c r="S855"/>
      <c r="T855"/>
      <c r="U855"/>
      <c r="V855"/>
      <c r="W855"/>
      <c r="X855"/>
      <c r="Y855"/>
      <c r="Z855"/>
      <c r="AA855"/>
      <c r="AB855"/>
      <c r="AC855"/>
      <c r="AD855"/>
      <c r="AE855"/>
      <c r="AF855"/>
    </row>
    <row r="856" spans="2:32" x14ac:dyDescent="0.25">
      <c r="B856"/>
      <c r="C856"/>
      <c r="D856"/>
      <c r="E856"/>
      <c r="F856"/>
      <c r="G856"/>
      <c r="H856"/>
      <c r="I856"/>
      <c r="J856"/>
      <c r="K856"/>
      <c r="L856"/>
      <c r="M856"/>
      <c r="N856"/>
      <c r="O856"/>
      <c r="P856"/>
      <c r="Q856"/>
      <c r="R856"/>
      <c r="S856"/>
      <c r="T856"/>
      <c r="U856"/>
      <c r="V856"/>
      <c r="W856"/>
      <c r="X856"/>
      <c r="Y856"/>
      <c r="Z856"/>
      <c r="AA856"/>
      <c r="AB856"/>
      <c r="AC856"/>
      <c r="AD856"/>
      <c r="AE856"/>
      <c r="AF856"/>
    </row>
    <row r="857" spans="2:32" x14ac:dyDescent="0.25">
      <c r="B857"/>
      <c r="C857"/>
      <c r="D857"/>
      <c r="E857"/>
      <c r="F857"/>
      <c r="G857"/>
      <c r="H857"/>
      <c r="I857"/>
      <c r="J857"/>
      <c r="K857"/>
      <c r="L857"/>
      <c r="M857"/>
      <c r="N857"/>
      <c r="O857"/>
      <c r="P857"/>
      <c r="Q857"/>
      <c r="R857"/>
      <c r="S857"/>
      <c r="T857"/>
      <c r="U857"/>
      <c r="V857"/>
      <c r="W857"/>
      <c r="X857"/>
      <c r="Y857"/>
      <c r="Z857"/>
      <c r="AA857"/>
      <c r="AB857"/>
      <c r="AC857"/>
      <c r="AD857"/>
      <c r="AE857"/>
      <c r="AF857"/>
    </row>
    <row r="858" spans="2:32" x14ac:dyDescent="0.25">
      <c r="B858"/>
      <c r="C858"/>
      <c r="D858"/>
      <c r="E858"/>
      <c r="F858"/>
      <c r="G858"/>
      <c r="H858"/>
      <c r="I858"/>
      <c r="J858"/>
      <c r="K858"/>
      <c r="L858"/>
      <c r="M858"/>
      <c r="N858"/>
      <c r="O858"/>
      <c r="P858"/>
      <c r="Q858"/>
      <c r="R858"/>
      <c r="S858"/>
      <c r="T858"/>
      <c r="U858"/>
      <c r="V858"/>
      <c r="W858"/>
      <c r="X858"/>
      <c r="Y858"/>
      <c r="Z858"/>
      <c r="AA858"/>
      <c r="AB858"/>
      <c r="AC858"/>
      <c r="AD858"/>
      <c r="AE858"/>
      <c r="AF858"/>
    </row>
    <row r="859" spans="2:32" x14ac:dyDescent="0.25">
      <c r="B859"/>
      <c r="C859"/>
      <c r="D859"/>
      <c r="E859"/>
      <c r="F859"/>
      <c r="G859"/>
      <c r="H859"/>
      <c r="I859"/>
      <c r="J859"/>
      <c r="K859"/>
      <c r="L859"/>
      <c r="M859"/>
      <c r="N859"/>
      <c r="O859"/>
      <c r="P859"/>
      <c r="Q859"/>
      <c r="R859"/>
      <c r="S859"/>
      <c r="T859"/>
      <c r="U859"/>
      <c r="V859"/>
      <c r="W859"/>
      <c r="X859"/>
      <c r="Y859"/>
      <c r="Z859"/>
      <c r="AA859"/>
      <c r="AB859"/>
      <c r="AC859"/>
      <c r="AD859"/>
      <c r="AE859"/>
      <c r="AF859"/>
    </row>
    <row r="860" spans="2:32" x14ac:dyDescent="0.25">
      <c r="B860"/>
      <c r="C860"/>
      <c r="D860"/>
      <c r="E860"/>
      <c r="F860"/>
      <c r="G860"/>
      <c r="H860"/>
      <c r="I860"/>
      <c r="J860"/>
      <c r="K860"/>
      <c r="L860"/>
      <c r="M860"/>
      <c r="N860"/>
      <c r="O860"/>
      <c r="P860"/>
      <c r="Q860"/>
      <c r="R860"/>
      <c r="S860"/>
      <c r="T860"/>
      <c r="U860"/>
      <c r="V860"/>
      <c r="W860"/>
      <c r="X860"/>
      <c r="Y860"/>
      <c r="Z860"/>
      <c r="AA860"/>
      <c r="AB860"/>
      <c r="AC860"/>
      <c r="AD860"/>
      <c r="AE860"/>
      <c r="AF860"/>
    </row>
    <row r="861" spans="2:32" x14ac:dyDescent="0.25">
      <c r="B861"/>
      <c r="C861"/>
      <c r="D861"/>
      <c r="E861"/>
      <c r="F861"/>
      <c r="G861"/>
      <c r="H861"/>
      <c r="I861"/>
      <c r="J861"/>
      <c r="K861"/>
      <c r="L861"/>
      <c r="M861"/>
      <c r="N861"/>
      <c r="O861"/>
      <c r="P861"/>
      <c r="Q861"/>
      <c r="R861"/>
      <c r="S861"/>
      <c r="T861"/>
      <c r="U861"/>
      <c r="V861"/>
      <c r="W861"/>
      <c r="X861"/>
      <c r="Y861"/>
      <c r="Z861"/>
      <c r="AA861"/>
      <c r="AB861"/>
      <c r="AC861"/>
      <c r="AD861"/>
      <c r="AE861"/>
      <c r="AF861"/>
    </row>
    <row r="862" spans="2:32" x14ac:dyDescent="0.25">
      <c r="B862"/>
      <c r="C862"/>
      <c r="D862"/>
      <c r="E862"/>
      <c r="F862"/>
      <c r="G862"/>
      <c r="H862"/>
      <c r="I862"/>
      <c r="J862"/>
      <c r="K862"/>
      <c r="L862"/>
      <c r="M862"/>
      <c r="N862"/>
      <c r="O862"/>
      <c r="P862"/>
      <c r="Q862"/>
      <c r="R862"/>
      <c r="S862"/>
      <c r="T862"/>
      <c r="U862"/>
      <c r="V862"/>
      <c r="W862"/>
      <c r="X862"/>
      <c r="Y862"/>
      <c r="Z862"/>
      <c r="AA862"/>
      <c r="AB862"/>
      <c r="AC862"/>
      <c r="AD862"/>
      <c r="AE862"/>
      <c r="AF862"/>
    </row>
    <row r="863" spans="2:32" x14ac:dyDescent="0.25">
      <c r="B863"/>
      <c r="C863"/>
      <c r="D863"/>
      <c r="E863"/>
      <c r="F863"/>
      <c r="G863"/>
      <c r="H863"/>
      <c r="I863"/>
      <c r="J863"/>
      <c r="K863"/>
      <c r="L863"/>
      <c r="M863"/>
      <c r="N863"/>
      <c r="O863"/>
      <c r="P863"/>
      <c r="Q863"/>
      <c r="R863"/>
      <c r="S863"/>
      <c r="T863"/>
      <c r="U863"/>
      <c r="V863"/>
      <c r="W863"/>
      <c r="X863"/>
      <c r="Y863"/>
      <c r="Z863"/>
      <c r="AA863"/>
      <c r="AB863"/>
      <c r="AC863"/>
      <c r="AD863"/>
      <c r="AE863"/>
      <c r="AF863"/>
    </row>
    <row r="864" spans="2:32" x14ac:dyDescent="0.25">
      <c r="B864"/>
      <c r="C864"/>
      <c r="D864"/>
      <c r="E864"/>
      <c r="F864"/>
      <c r="G864"/>
      <c r="H864"/>
      <c r="I864"/>
      <c r="J864"/>
      <c r="K864"/>
      <c r="L864"/>
      <c r="M864"/>
      <c r="N864"/>
      <c r="O864"/>
      <c r="P864"/>
      <c r="Q864"/>
      <c r="R864"/>
      <c r="S864"/>
      <c r="T864"/>
      <c r="U864"/>
      <c r="V864"/>
      <c r="W864"/>
      <c r="X864"/>
      <c r="Y864"/>
      <c r="Z864"/>
      <c r="AA864"/>
      <c r="AB864"/>
      <c r="AC864"/>
      <c r="AD864"/>
      <c r="AE864"/>
      <c r="AF864"/>
    </row>
    <row r="865" spans="2:32" x14ac:dyDescent="0.25">
      <c r="B865"/>
      <c r="C865"/>
      <c r="D865"/>
      <c r="E865"/>
      <c r="F865"/>
      <c r="G865"/>
      <c r="H865"/>
      <c r="I865"/>
      <c r="J865"/>
      <c r="K865"/>
      <c r="L865"/>
      <c r="M865"/>
      <c r="N865"/>
      <c r="O865"/>
      <c r="P865"/>
      <c r="Q865"/>
      <c r="R865"/>
      <c r="S865"/>
      <c r="T865"/>
      <c r="U865"/>
      <c r="V865"/>
      <c r="W865"/>
      <c r="X865"/>
      <c r="Y865"/>
      <c r="Z865"/>
      <c r="AA865"/>
      <c r="AB865"/>
      <c r="AC865"/>
      <c r="AD865"/>
      <c r="AE865"/>
      <c r="AF865"/>
    </row>
    <row r="866" spans="2:32" x14ac:dyDescent="0.25">
      <c r="B866"/>
      <c r="C866"/>
      <c r="D866"/>
      <c r="E866"/>
      <c r="F866"/>
      <c r="G866"/>
      <c r="H866"/>
      <c r="I866"/>
      <c r="J866"/>
      <c r="K866"/>
      <c r="L866"/>
      <c r="M866"/>
      <c r="N866"/>
      <c r="O866"/>
      <c r="P866"/>
      <c r="Q866"/>
      <c r="R866"/>
      <c r="S866"/>
      <c r="T866"/>
      <c r="U866"/>
      <c r="V866"/>
      <c r="W866"/>
      <c r="X866"/>
      <c r="Y866"/>
      <c r="Z866"/>
      <c r="AA866"/>
      <c r="AB866"/>
      <c r="AC866"/>
      <c r="AD866"/>
      <c r="AE866"/>
      <c r="AF866"/>
    </row>
    <row r="867" spans="2:32" x14ac:dyDescent="0.25">
      <c r="B867"/>
      <c r="C867"/>
      <c r="D867"/>
      <c r="E867"/>
      <c r="F867"/>
      <c r="G867"/>
      <c r="H867"/>
      <c r="I867"/>
      <c r="J867"/>
      <c r="K867"/>
      <c r="L867"/>
      <c r="M867"/>
      <c r="N867"/>
      <c r="O867"/>
      <c r="P867"/>
      <c r="Q867"/>
      <c r="R867"/>
      <c r="S867"/>
      <c r="T867"/>
      <c r="U867"/>
      <c r="V867"/>
      <c r="W867"/>
      <c r="X867"/>
      <c r="Y867"/>
      <c r="Z867"/>
      <c r="AA867"/>
      <c r="AB867"/>
      <c r="AC867"/>
      <c r="AD867"/>
      <c r="AE867"/>
      <c r="AF867"/>
    </row>
    <row r="868" spans="2:32" x14ac:dyDescent="0.25">
      <c r="B868"/>
      <c r="C868"/>
      <c r="D868"/>
      <c r="E868"/>
      <c r="F868"/>
      <c r="G868"/>
      <c r="H868"/>
      <c r="I868"/>
      <c r="J868"/>
      <c r="K868"/>
      <c r="L868"/>
      <c r="M868"/>
      <c r="N868"/>
      <c r="O868"/>
      <c r="P868"/>
      <c r="Q868"/>
      <c r="R868"/>
      <c r="S868"/>
      <c r="T868"/>
      <c r="U868"/>
      <c r="V868"/>
      <c r="W868"/>
      <c r="X868"/>
      <c r="Y868"/>
      <c r="Z868"/>
      <c r="AA868"/>
      <c r="AB868"/>
      <c r="AC868"/>
      <c r="AD868"/>
      <c r="AE868"/>
      <c r="AF868"/>
    </row>
    <row r="869" spans="2:32" x14ac:dyDescent="0.25">
      <c r="B869"/>
      <c r="C869"/>
      <c r="D869"/>
      <c r="E869"/>
      <c r="F869"/>
      <c r="G869"/>
      <c r="H869"/>
      <c r="I869"/>
      <c r="J869"/>
      <c r="K869"/>
      <c r="L869"/>
      <c r="M869"/>
      <c r="N869"/>
      <c r="O869"/>
      <c r="P869"/>
      <c r="Q869"/>
      <c r="R869"/>
      <c r="S869"/>
      <c r="T869"/>
      <c r="U869"/>
      <c r="V869"/>
      <c r="W869"/>
      <c r="X869"/>
      <c r="Y869"/>
      <c r="Z869"/>
      <c r="AA869"/>
      <c r="AB869"/>
      <c r="AC869"/>
      <c r="AD869"/>
      <c r="AE869"/>
      <c r="AF869"/>
    </row>
    <row r="870" spans="2:32" x14ac:dyDescent="0.25">
      <c r="B870"/>
      <c r="C870"/>
      <c r="D870"/>
      <c r="E870"/>
      <c r="F870"/>
      <c r="G870"/>
      <c r="H870"/>
      <c r="I870"/>
      <c r="J870"/>
      <c r="K870"/>
      <c r="L870"/>
      <c r="M870"/>
      <c r="N870"/>
      <c r="O870"/>
      <c r="P870"/>
      <c r="Q870"/>
      <c r="R870"/>
      <c r="S870"/>
      <c r="T870"/>
      <c r="U870"/>
      <c r="V870"/>
      <c r="W870"/>
      <c r="X870"/>
      <c r="Y870"/>
      <c r="Z870"/>
      <c r="AA870"/>
      <c r="AB870"/>
      <c r="AC870"/>
      <c r="AD870"/>
      <c r="AE870"/>
      <c r="AF870"/>
    </row>
    <row r="871" spans="2:32" x14ac:dyDescent="0.25">
      <c r="B871"/>
      <c r="C871"/>
      <c r="D871"/>
      <c r="E871"/>
      <c r="F871"/>
      <c r="G871"/>
      <c r="H871"/>
      <c r="I871"/>
      <c r="J871"/>
      <c r="K871"/>
      <c r="L871"/>
      <c r="M871"/>
      <c r="N871"/>
      <c r="O871"/>
      <c r="P871"/>
      <c r="Q871"/>
      <c r="R871"/>
      <c r="S871"/>
      <c r="T871"/>
      <c r="U871"/>
      <c r="V871"/>
      <c r="W871"/>
      <c r="X871"/>
      <c r="Y871"/>
      <c r="Z871"/>
      <c r="AA871"/>
      <c r="AB871"/>
      <c r="AC871"/>
      <c r="AD871"/>
      <c r="AE871"/>
      <c r="AF871"/>
    </row>
    <row r="872" spans="2:32" x14ac:dyDescent="0.25">
      <c r="B872"/>
      <c r="C872"/>
      <c r="D872"/>
      <c r="E872"/>
      <c r="F872"/>
      <c r="G872"/>
      <c r="H872"/>
      <c r="I872"/>
      <c r="J872"/>
      <c r="K872"/>
      <c r="L872"/>
      <c r="M872"/>
      <c r="N872"/>
      <c r="O872"/>
      <c r="P872"/>
      <c r="Q872"/>
      <c r="R872"/>
      <c r="S872"/>
      <c r="T872"/>
      <c r="U872"/>
      <c r="V872"/>
      <c r="W872"/>
      <c r="X872"/>
      <c r="Y872"/>
      <c r="Z872"/>
      <c r="AA872"/>
      <c r="AB872"/>
      <c r="AC872"/>
      <c r="AD872"/>
      <c r="AE872"/>
      <c r="AF872"/>
    </row>
    <row r="873" spans="2:32" x14ac:dyDescent="0.25">
      <c r="B873"/>
      <c r="C873"/>
      <c r="D873"/>
      <c r="E873"/>
      <c r="F873"/>
      <c r="G873"/>
      <c r="H873"/>
      <c r="I873"/>
      <c r="J873"/>
      <c r="K873"/>
      <c r="L873"/>
      <c r="M873"/>
      <c r="N873"/>
      <c r="O873"/>
      <c r="P873"/>
      <c r="Q873"/>
      <c r="R873"/>
      <c r="S873"/>
      <c r="T873"/>
      <c r="U873"/>
      <c r="V873"/>
      <c r="W873"/>
      <c r="X873"/>
      <c r="Y873"/>
      <c r="Z873"/>
      <c r="AA873"/>
      <c r="AB873"/>
      <c r="AC873"/>
      <c r="AD873"/>
      <c r="AE873"/>
      <c r="AF873"/>
    </row>
    <row r="874" spans="2:32" x14ac:dyDescent="0.25">
      <c r="B874"/>
      <c r="C874"/>
      <c r="D874"/>
      <c r="E874"/>
      <c r="F874"/>
      <c r="G874"/>
      <c r="H874"/>
      <c r="I874"/>
      <c r="J874"/>
      <c r="K874"/>
      <c r="L874"/>
      <c r="M874"/>
      <c r="N874"/>
      <c r="O874"/>
      <c r="P874"/>
      <c r="Q874"/>
      <c r="R874"/>
      <c r="S874"/>
      <c r="T874"/>
      <c r="U874"/>
      <c r="V874"/>
      <c r="W874"/>
      <c r="X874"/>
      <c r="Y874"/>
      <c r="Z874"/>
      <c r="AA874"/>
      <c r="AB874"/>
      <c r="AC874"/>
      <c r="AD874"/>
      <c r="AE874"/>
      <c r="AF874"/>
    </row>
    <row r="875" spans="2:32" x14ac:dyDescent="0.25">
      <c r="B875"/>
      <c r="C875"/>
      <c r="D875"/>
      <c r="E875"/>
      <c r="F875"/>
      <c r="G875"/>
      <c r="H875"/>
      <c r="I875"/>
      <c r="J875"/>
      <c r="K875"/>
      <c r="L875"/>
      <c r="M875"/>
      <c r="N875"/>
      <c r="O875"/>
      <c r="P875"/>
      <c r="Q875"/>
      <c r="R875"/>
      <c r="S875"/>
      <c r="T875"/>
      <c r="U875"/>
      <c r="V875"/>
      <c r="W875"/>
      <c r="X875"/>
      <c r="Y875"/>
      <c r="Z875"/>
      <c r="AA875"/>
      <c r="AB875"/>
      <c r="AC875"/>
      <c r="AD875"/>
      <c r="AE875"/>
      <c r="AF875"/>
    </row>
    <row r="876" spans="2:32" x14ac:dyDescent="0.25">
      <c r="B876"/>
      <c r="C876"/>
      <c r="D876"/>
      <c r="E876"/>
      <c r="F876"/>
      <c r="G876"/>
      <c r="H876"/>
      <c r="I876"/>
      <c r="J876"/>
      <c r="K876"/>
      <c r="L876"/>
      <c r="M876"/>
      <c r="N876"/>
      <c r="O876"/>
      <c r="P876"/>
      <c r="Q876"/>
      <c r="R876"/>
      <c r="S876"/>
      <c r="T876"/>
      <c r="U876"/>
      <c r="V876"/>
      <c r="W876"/>
      <c r="X876"/>
      <c r="Y876"/>
      <c r="Z876"/>
      <c r="AA876"/>
      <c r="AB876"/>
      <c r="AC876"/>
      <c r="AD876"/>
      <c r="AE876"/>
      <c r="AF876"/>
    </row>
    <row r="877" spans="2:32" x14ac:dyDescent="0.25">
      <c r="B877"/>
      <c r="C877"/>
      <c r="D877"/>
      <c r="E877"/>
      <c r="F877"/>
      <c r="G877"/>
      <c r="H877"/>
      <c r="I877"/>
      <c r="J877"/>
      <c r="K877"/>
      <c r="L877"/>
      <c r="M877"/>
      <c r="N877"/>
      <c r="O877"/>
      <c r="P877"/>
      <c r="Q877"/>
      <c r="R877"/>
      <c r="S877"/>
      <c r="T877"/>
      <c r="U877"/>
      <c r="V877"/>
      <c r="W877"/>
      <c r="X877"/>
      <c r="Y877"/>
      <c r="Z877"/>
      <c r="AA877"/>
      <c r="AB877"/>
      <c r="AC877"/>
      <c r="AD877"/>
      <c r="AE877"/>
      <c r="AF877"/>
    </row>
    <row r="878" spans="2:32" x14ac:dyDescent="0.25">
      <c r="B878"/>
      <c r="C878"/>
      <c r="D878"/>
      <c r="E878"/>
      <c r="F878"/>
      <c r="G878"/>
      <c r="H878"/>
      <c r="I878"/>
      <c r="J878"/>
      <c r="K878"/>
      <c r="L878"/>
      <c r="M878"/>
      <c r="N878"/>
      <c r="O878"/>
      <c r="P878"/>
      <c r="Q878"/>
      <c r="R878"/>
      <c r="S878"/>
      <c r="T878"/>
      <c r="U878"/>
      <c r="V878"/>
      <c r="W878"/>
      <c r="X878"/>
      <c r="Y878"/>
      <c r="Z878"/>
      <c r="AA878"/>
      <c r="AB878"/>
      <c r="AC878"/>
      <c r="AD878"/>
      <c r="AE878"/>
      <c r="AF878"/>
    </row>
    <row r="879" spans="2:32" x14ac:dyDescent="0.25">
      <c r="B879"/>
      <c r="C879"/>
      <c r="D879"/>
      <c r="E879"/>
      <c r="F879"/>
      <c r="G879"/>
      <c r="H879"/>
      <c r="I879"/>
      <c r="J879"/>
      <c r="K879"/>
      <c r="L879"/>
      <c r="M879"/>
      <c r="N879"/>
      <c r="O879"/>
      <c r="P879"/>
      <c r="Q879"/>
      <c r="R879"/>
      <c r="S879"/>
      <c r="T879"/>
      <c r="U879"/>
      <c r="V879"/>
      <c r="W879"/>
      <c r="X879"/>
      <c r="Y879"/>
      <c r="Z879"/>
      <c r="AA879"/>
      <c r="AB879"/>
      <c r="AC879"/>
      <c r="AD879"/>
      <c r="AE879"/>
      <c r="AF879"/>
    </row>
    <row r="880" spans="2:32" x14ac:dyDescent="0.25">
      <c r="B880"/>
      <c r="C880"/>
      <c r="D880"/>
      <c r="E880"/>
      <c r="F880"/>
      <c r="G880"/>
      <c r="H880"/>
      <c r="I880"/>
      <c r="J880"/>
      <c r="K880"/>
      <c r="L880"/>
      <c r="M880"/>
      <c r="N880"/>
      <c r="O880"/>
      <c r="P880"/>
      <c r="Q880"/>
      <c r="R880"/>
      <c r="S880"/>
      <c r="T880"/>
      <c r="U880"/>
      <c r="V880"/>
      <c r="W880"/>
      <c r="X880"/>
      <c r="Y880"/>
      <c r="Z880"/>
      <c r="AA880"/>
      <c r="AB880"/>
      <c r="AC880"/>
      <c r="AD880"/>
      <c r="AE880"/>
      <c r="AF880"/>
    </row>
    <row r="881" spans="2:32" x14ac:dyDescent="0.25">
      <c r="B881"/>
      <c r="C881"/>
      <c r="D881"/>
      <c r="E881"/>
      <c r="F881"/>
      <c r="G881"/>
      <c r="H881"/>
      <c r="I881"/>
      <c r="J881"/>
      <c r="K881"/>
      <c r="L881"/>
      <c r="M881"/>
      <c r="N881"/>
      <c r="O881"/>
      <c r="P881"/>
      <c r="Q881"/>
      <c r="R881"/>
      <c r="S881"/>
      <c r="T881"/>
      <c r="U881"/>
      <c r="V881"/>
      <c r="W881"/>
      <c r="X881"/>
      <c r="Y881"/>
      <c r="Z881"/>
      <c r="AA881"/>
      <c r="AB881"/>
      <c r="AC881"/>
      <c r="AD881"/>
      <c r="AE881"/>
      <c r="AF881"/>
    </row>
    <row r="882" spans="2:32" x14ac:dyDescent="0.25">
      <c r="B882"/>
      <c r="C882"/>
      <c r="D882"/>
      <c r="E882"/>
      <c r="F882"/>
      <c r="G882"/>
      <c r="H882"/>
      <c r="I882"/>
      <c r="J882"/>
      <c r="K882"/>
      <c r="L882"/>
      <c r="M882"/>
      <c r="N882"/>
      <c r="O882"/>
      <c r="P882"/>
      <c r="Q882"/>
      <c r="R882"/>
      <c r="S882"/>
      <c r="T882"/>
      <c r="U882"/>
      <c r="V882"/>
      <c r="W882"/>
      <c r="X882"/>
      <c r="Y882"/>
      <c r="Z882"/>
      <c r="AA882"/>
      <c r="AB882"/>
      <c r="AC882"/>
      <c r="AD882"/>
      <c r="AE882"/>
      <c r="AF882"/>
    </row>
    <row r="883" spans="2:32" x14ac:dyDescent="0.25">
      <c r="B883"/>
      <c r="C883"/>
      <c r="D883"/>
      <c r="E883"/>
      <c r="F883"/>
      <c r="G883"/>
      <c r="H883"/>
      <c r="I883"/>
      <c r="J883"/>
      <c r="K883"/>
      <c r="L883"/>
      <c r="M883"/>
      <c r="N883"/>
      <c r="O883"/>
      <c r="P883"/>
      <c r="Q883"/>
      <c r="R883"/>
      <c r="S883"/>
      <c r="T883"/>
      <c r="U883"/>
      <c r="V883"/>
      <c r="W883"/>
      <c r="X883"/>
      <c r="Y883"/>
      <c r="Z883"/>
      <c r="AA883"/>
      <c r="AB883"/>
      <c r="AC883"/>
      <c r="AD883"/>
      <c r="AE883"/>
      <c r="AF883"/>
    </row>
    <row r="884" spans="2:32" x14ac:dyDescent="0.25">
      <c r="B884"/>
      <c r="C884"/>
      <c r="D884"/>
      <c r="E884"/>
      <c r="F884"/>
      <c r="G884"/>
      <c r="H884"/>
      <c r="I884"/>
      <c r="J884"/>
      <c r="K884"/>
      <c r="L884"/>
      <c r="M884"/>
      <c r="N884"/>
      <c r="O884"/>
      <c r="P884"/>
      <c r="Q884"/>
      <c r="R884"/>
      <c r="S884"/>
      <c r="T884"/>
      <c r="U884"/>
      <c r="V884"/>
      <c r="W884"/>
      <c r="X884"/>
      <c r="Y884"/>
      <c r="Z884"/>
      <c r="AA884"/>
      <c r="AB884"/>
      <c r="AC884"/>
      <c r="AD884"/>
      <c r="AE884"/>
      <c r="AF884"/>
    </row>
    <row r="885" spans="2:32" x14ac:dyDescent="0.25">
      <c r="B885"/>
      <c r="C885"/>
      <c r="D885"/>
      <c r="E885"/>
      <c r="F885"/>
      <c r="G885"/>
      <c r="H885"/>
      <c r="I885"/>
      <c r="J885"/>
      <c r="K885"/>
      <c r="L885"/>
      <c r="M885"/>
      <c r="N885"/>
      <c r="O885"/>
      <c r="P885"/>
      <c r="Q885"/>
      <c r="R885"/>
      <c r="S885"/>
      <c r="T885"/>
      <c r="U885"/>
      <c r="V885"/>
      <c r="W885"/>
      <c r="X885"/>
      <c r="Y885"/>
      <c r="Z885"/>
      <c r="AA885"/>
      <c r="AB885"/>
      <c r="AC885"/>
      <c r="AD885"/>
      <c r="AE885"/>
      <c r="AF885"/>
    </row>
    <row r="886" spans="2:32" x14ac:dyDescent="0.25">
      <c r="B886"/>
      <c r="C886"/>
      <c r="D886"/>
      <c r="E886"/>
      <c r="F886"/>
      <c r="G886"/>
      <c r="H886"/>
      <c r="I886"/>
      <c r="J886"/>
      <c r="K886"/>
      <c r="L886"/>
      <c r="M886"/>
      <c r="N886"/>
      <c r="O886"/>
      <c r="P886"/>
      <c r="Q886"/>
      <c r="R886"/>
      <c r="S886"/>
      <c r="T886"/>
      <c r="U886"/>
      <c r="V886"/>
      <c r="W886"/>
      <c r="X886"/>
      <c r="Y886"/>
      <c r="Z886"/>
      <c r="AA886"/>
      <c r="AB886"/>
      <c r="AC886"/>
      <c r="AD886"/>
      <c r="AE886"/>
      <c r="AF886"/>
    </row>
    <row r="887" spans="2:32" x14ac:dyDescent="0.25">
      <c r="B887"/>
      <c r="C887"/>
      <c r="D887"/>
      <c r="E887"/>
      <c r="F887"/>
      <c r="G887"/>
      <c r="H887"/>
      <c r="I887"/>
      <c r="J887"/>
      <c r="K887"/>
      <c r="L887"/>
      <c r="M887"/>
      <c r="N887"/>
      <c r="O887"/>
      <c r="P887"/>
      <c r="Q887"/>
      <c r="R887"/>
      <c r="S887"/>
      <c r="T887"/>
      <c r="U887"/>
      <c r="V887"/>
      <c r="W887"/>
      <c r="X887"/>
      <c r="Y887"/>
      <c r="Z887"/>
      <c r="AA887"/>
      <c r="AB887"/>
      <c r="AC887"/>
      <c r="AD887"/>
      <c r="AE887"/>
      <c r="AF887"/>
    </row>
    <row r="888" spans="2:32" x14ac:dyDescent="0.25">
      <c r="B888"/>
      <c r="C888"/>
      <c r="D888"/>
      <c r="E888"/>
      <c r="F888"/>
      <c r="G888"/>
      <c r="H888"/>
      <c r="I888"/>
      <c r="J888"/>
      <c r="K888"/>
      <c r="L888"/>
      <c r="M888"/>
      <c r="N888"/>
      <c r="O888"/>
      <c r="P888"/>
      <c r="Q888"/>
      <c r="R888"/>
      <c r="S888"/>
      <c r="T888"/>
      <c r="U888"/>
      <c r="V888"/>
      <c r="W888"/>
      <c r="X888"/>
      <c r="Y888"/>
      <c r="Z888"/>
      <c r="AA888"/>
      <c r="AB888"/>
      <c r="AC888"/>
      <c r="AD888"/>
      <c r="AE888"/>
      <c r="AF888"/>
    </row>
    <row r="889" spans="2:32" x14ac:dyDescent="0.25">
      <c r="B889"/>
      <c r="C889"/>
      <c r="D889"/>
      <c r="E889"/>
      <c r="F889"/>
      <c r="G889"/>
      <c r="H889"/>
      <c r="I889"/>
      <c r="J889"/>
      <c r="K889"/>
      <c r="L889"/>
      <c r="M889"/>
      <c r="N889"/>
      <c r="O889"/>
      <c r="P889"/>
      <c r="Q889"/>
      <c r="R889"/>
      <c r="S889"/>
      <c r="T889"/>
      <c r="U889"/>
      <c r="V889"/>
      <c r="W889"/>
      <c r="X889"/>
      <c r="Y889"/>
      <c r="Z889"/>
      <c r="AA889"/>
      <c r="AB889"/>
      <c r="AC889"/>
      <c r="AD889"/>
      <c r="AE889"/>
      <c r="AF889"/>
    </row>
    <row r="890" spans="2:32" x14ac:dyDescent="0.25">
      <c r="B890"/>
      <c r="C890"/>
      <c r="D890"/>
      <c r="E890"/>
      <c r="F890"/>
      <c r="G890"/>
      <c r="H890"/>
      <c r="I890"/>
      <c r="J890"/>
      <c r="K890"/>
      <c r="L890"/>
      <c r="M890"/>
      <c r="N890"/>
      <c r="O890"/>
      <c r="P890"/>
      <c r="Q890"/>
      <c r="R890"/>
      <c r="S890"/>
      <c r="T890"/>
      <c r="U890"/>
      <c r="V890"/>
      <c r="W890"/>
      <c r="X890"/>
      <c r="Y890"/>
      <c r="Z890"/>
      <c r="AA890"/>
      <c r="AB890"/>
      <c r="AC890"/>
      <c r="AD890"/>
      <c r="AE890"/>
      <c r="AF890"/>
    </row>
    <row r="891" spans="2:32" x14ac:dyDescent="0.25">
      <c r="B891"/>
      <c r="C891"/>
      <c r="D891"/>
      <c r="E891"/>
      <c r="F891"/>
      <c r="G891"/>
      <c r="H891"/>
      <c r="I891"/>
      <c r="J891"/>
      <c r="K891"/>
      <c r="L891"/>
      <c r="M891"/>
      <c r="N891"/>
      <c r="O891"/>
      <c r="P891"/>
      <c r="Q891"/>
      <c r="R891"/>
      <c r="S891"/>
      <c r="T891"/>
      <c r="U891"/>
      <c r="V891"/>
      <c r="W891"/>
      <c r="X891"/>
      <c r="Y891"/>
      <c r="Z891"/>
      <c r="AA891"/>
      <c r="AB891"/>
      <c r="AC891"/>
      <c r="AD891"/>
      <c r="AE891"/>
      <c r="AF891"/>
    </row>
    <row r="892" spans="2:32" x14ac:dyDescent="0.25">
      <c r="B892"/>
      <c r="C892"/>
      <c r="D892"/>
      <c r="E892"/>
      <c r="F892"/>
      <c r="G892"/>
      <c r="H892"/>
      <c r="I892"/>
      <c r="J892"/>
      <c r="K892"/>
      <c r="L892"/>
      <c r="M892"/>
      <c r="N892"/>
      <c r="O892"/>
      <c r="P892"/>
      <c r="Q892"/>
      <c r="R892"/>
      <c r="S892"/>
      <c r="T892"/>
      <c r="U892"/>
      <c r="V892"/>
      <c r="W892"/>
      <c r="X892"/>
      <c r="Y892"/>
      <c r="Z892"/>
      <c r="AA892"/>
      <c r="AB892"/>
      <c r="AC892"/>
      <c r="AD892"/>
      <c r="AE892"/>
      <c r="AF892"/>
    </row>
    <row r="893" spans="2:32" x14ac:dyDescent="0.25">
      <c r="B893"/>
      <c r="C893"/>
      <c r="D893"/>
      <c r="E893"/>
      <c r="F893"/>
      <c r="G893"/>
      <c r="H893"/>
      <c r="I893"/>
      <c r="J893"/>
      <c r="K893"/>
      <c r="L893"/>
      <c r="M893"/>
      <c r="N893"/>
      <c r="O893"/>
      <c r="P893"/>
      <c r="Q893"/>
      <c r="R893"/>
      <c r="S893"/>
      <c r="T893"/>
      <c r="U893"/>
      <c r="V893"/>
      <c r="W893"/>
      <c r="X893"/>
      <c r="Y893"/>
      <c r="Z893"/>
      <c r="AA893"/>
      <c r="AB893"/>
      <c r="AC893"/>
      <c r="AD893"/>
      <c r="AE893"/>
      <c r="AF893"/>
    </row>
    <row r="894" spans="2:32" x14ac:dyDescent="0.25">
      <c r="B894"/>
      <c r="C894"/>
      <c r="D894"/>
      <c r="E894"/>
      <c r="F894"/>
      <c r="G894"/>
      <c r="H894"/>
      <c r="I894"/>
      <c r="J894"/>
      <c r="K894"/>
      <c r="L894"/>
      <c r="M894"/>
      <c r="N894"/>
      <c r="O894"/>
      <c r="P894"/>
      <c r="Q894"/>
      <c r="R894"/>
      <c r="S894"/>
      <c r="T894"/>
      <c r="U894"/>
      <c r="V894"/>
      <c r="W894"/>
      <c r="X894"/>
      <c r="Y894"/>
      <c r="Z894"/>
      <c r="AA894"/>
      <c r="AB894"/>
      <c r="AC894"/>
      <c r="AD894"/>
      <c r="AE894"/>
      <c r="AF894"/>
    </row>
    <row r="895" spans="2:32" x14ac:dyDescent="0.25">
      <c r="B895"/>
      <c r="C895"/>
      <c r="D895"/>
      <c r="E895"/>
      <c r="F895"/>
      <c r="G895"/>
      <c r="H895"/>
      <c r="I895"/>
      <c r="J895"/>
      <c r="K895"/>
      <c r="L895"/>
      <c r="M895"/>
      <c r="N895"/>
      <c r="O895"/>
      <c r="P895"/>
      <c r="Q895"/>
      <c r="R895"/>
      <c r="S895"/>
      <c r="T895"/>
      <c r="U895"/>
      <c r="V895"/>
      <c r="W895"/>
      <c r="X895"/>
      <c r="Y895"/>
      <c r="Z895"/>
      <c r="AA895"/>
      <c r="AB895"/>
      <c r="AC895"/>
      <c r="AD895"/>
      <c r="AE895"/>
      <c r="AF895"/>
    </row>
    <row r="896" spans="2:32" x14ac:dyDescent="0.25">
      <c r="B896"/>
      <c r="C896"/>
      <c r="D896"/>
      <c r="E896"/>
      <c r="F896"/>
      <c r="G896"/>
      <c r="H896"/>
      <c r="I896"/>
      <c r="J896"/>
      <c r="K896"/>
      <c r="L896"/>
      <c r="M896"/>
      <c r="N896"/>
      <c r="O896"/>
      <c r="P896"/>
      <c r="Q896"/>
      <c r="R896"/>
      <c r="S896"/>
      <c r="T896"/>
      <c r="U896"/>
      <c r="V896"/>
      <c r="W896"/>
      <c r="X896"/>
      <c r="Y896"/>
      <c r="Z896"/>
      <c r="AA896"/>
      <c r="AB896"/>
      <c r="AC896"/>
      <c r="AD896"/>
      <c r="AE896"/>
      <c r="AF896"/>
    </row>
    <row r="897" spans="2:32" x14ac:dyDescent="0.25">
      <c r="B897"/>
      <c r="C897"/>
      <c r="D897"/>
      <c r="E897"/>
      <c r="F897"/>
      <c r="G897"/>
      <c r="H897"/>
      <c r="I897"/>
      <c r="J897"/>
      <c r="K897"/>
      <c r="L897"/>
      <c r="M897"/>
      <c r="N897"/>
      <c r="O897"/>
      <c r="P897"/>
      <c r="Q897"/>
      <c r="R897"/>
      <c r="S897"/>
      <c r="T897"/>
      <c r="U897"/>
      <c r="V897"/>
      <c r="W897"/>
      <c r="X897"/>
      <c r="Y897"/>
      <c r="Z897"/>
      <c r="AA897"/>
      <c r="AB897"/>
      <c r="AC897"/>
      <c r="AD897"/>
      <c r="AE897"/>
      <c r="AF897"/>
    </row>
    <row r="898" spans="2:32" x14ac:dyDescent="0.25">
      <c r="B898"/>
      <c r="C898"/>
      <c r="D898"/>
      <c r="E898"/>
      <c r="F898"/>
      <c r="G898"/>
      <c r="H898"/>
      <c r="I898"/>
      <c r="J898"/>
      <c r="K898"/>
      <c r="L898"/>
      <c r="M898"/>
      <c r="N898"/>
      <c r="O898"/>
      <c r="P898"/>
      <c r="Q898"/>
      <c r="R898"/>
      <c r="S898"/>
      <c r="T898"/>
      <c r="U898"/>
      <c r="V898"/>
      <c r="W898"/>
      <c r="X898"/>
      <c r="Y898"/>
      <c r="Z898"/>
      <c r="AA898"/>
      <c r="AB898"/>
      <c r="AC898"/>
      <c r="AD898"/>
      <c r="AE898"/>
      <c r="AF898"/>
    </row>
    <row r="899" spans="2:32" x14ac:dyDescent="0.25">
      <c r="B899"/>
      <c r="C899"/>
      <c r="D899"/>
      <c r="E899"/>
      <c r="F899"/>
      <c r="G899"/>
      <c r="H899"/>
      <c r="I899"/>
      <c r="J899"/>
      <c r="K899"/>
      <c r="L899"/>
      <c r="M899"/>
      <c r="N899"/>
      <c r="O899"/>
      <c r="P899"/>
      <c r="Q899"/>
      <c r="R899"/>
      <c r="S899"/>
      <c r="T899"/>
      <c r="U899"/>
      <c r="V899"/>
      <c r="W899"/>
      <c r="X899"/>
      <c r="Y899"/>
      <c r="Z899"/>
      <c r="AA899"/>
      <c r="AB899"/>
      <c r="AC899"/>
      <c r="AD899"/>
      <c r="AE899"/>
      <c r="AF899"/>
    </row>
    <row r="900" spans="2:32" x14ac:dyDescent="0.25">
      <c r="B900"/>
      <c r="C900"/>
      <c r="D900"/>
      <c r="E900"/>
      <c r="F900"/>
      <c r="G900"/>
      <c r="H900"/>
      <c r="I900"/>
      <c r="J900"/>
      <c r="K900"/>
      <c r="L900"/>
      <c r="M900"/>
      <c r="N900"/>
      <c r="O900"/>
      <c r="P900"/>
      <c r="Q900"/>
      <c r="R900"/>
      <c r="S900"/>
      <c r="T900"/>
      <c r="U900"/>
      <c r="V900"/>
      <c r="W900"/>
      <c r="X900"/>
      <c r="Y900"/>
      <c r="Z900"/>
      <c r="AA900"/>
      <c r="AB900"/>
      <c r="AC900"/>
      <c r="AD900"/>
      <c r="AE900"/>
      <c r="AF900"/>
    </row>
    <row r="901" spans="2:32" x14ac:dyDescent="0.25">
      <c r="B901"/>
      <c r="C901"/>
      <c r="D901"/>
      <c r="E901"/>
      <c r="F901"/>
      <c r="G901"/>
      <c r="H901"/>
      <c r="I901"/>
      <c r="J901"/>
      <c r="K901"/>
      <c r="L901"/>
      <c r="M901"/>
      <c r="N901"/>
      <c r="O901"/>
      <c r="P901"/>
      <c r="Q901"/>
      <c r="R901"/>
      <c r="S901"/>
      <c r="T901"/>
      <c r="U901"/>
      <c r="V901"/>
      <c r="W901"/>
      <c r="X901"/>
      <c r="Y901"/>
      <c r="Z901"/>
      <c r="AA901"/>
      <c r="AB901"/>
      <c r="AC901"/>
      <c r="AD901"/>
      <c r="AE901"/>
      <c r="AF901"/>
    </row>
    <row r="902" spans="2:32" x14ac:dyDescent="0.25">
      <c r="B902"/>
      <c r="C902"/>
      <c r="D902"/>
      <c r="E902"/>
      <c r="F902"/>
      <c r="G902"/>
      <c r="H902"/>
      <c r="I902"/>
      <c r="J902"/>
      <c r="K902"/>
      <c r="L902"/>
      <c r="M902"/>
      <c r="N902"/>
      <c r="O902"/>
      <c r="P902"/>
      <c r="Q902"/>
      <c r="R902"/>
      <c r="S902"/>
      <c r="T902"/>
      <c r="U902"/>
      <c r="V902"/>
      <c r="W902"/>
      <c r="X902"/>
      <c r="Y902"/>
      <c r="Z902"/>
      <c r="AA902"/>
      <c r="AB902"/>
      <c r="AC902"/>
      <c r="AD902"/>
      <c r="AE902"/>
      <c r="AF902"/>
    </row>
    <row r="903" spans="2:32" x14ac:dyDescent="0.25">
      <c r="B903"/>
      <c r="C903"/>
      <c r="D903"/>
      <c r="E903"/>
      <c r="F903"/>
      <c r="G903"/>
      <c r="H903"/>
      <c r="I903"/>
      <c r="J903"/>
      <c r="K903"/>
      <c r="L903"/>
      <c r="M903"/>
      <c r="N903"/>
      <c r="O903"/>
      <c r="P903"/>
      <c r="Q903"/>
      <c r="R903"/>
      <c r="S903"/>
      <c r="T903"/>
      <c r="U903"/>
      <c r="V903"/>
      <c r="W903"/>
      <c r="X903"/>
      <c r="Y903"/>
      <c r="Z903"/>
      <c r="AA903"/>
      <c r="AB903"/>
      <c r="AC903"/>
      <c r="AD903"/>
      <c r="AE903"/>
      <c r="AF903"/>
    </row>
    <row r="904" spans="2:32" x14ac:dyDescent="0.25">
      <c r="B904"/>
      <c r="C904"/>
      <c r="D904"/>
      <c r="E904"/>
      <c r="F904"/>
      <c r="G904"/>
      <c r="H904"/>
      <c r="I904"/>
      <c r="J904"/>
      <c r="K904"/>
      <c r="L904"/>
      <c r="M904"/>
      <c r="N904"/>
      <c r="O904"/>
      <c r="P904"/>
      <c r="Q904"/>
      <c r="R904"/>
      <c r="S904"/>
      <c r="T904"/>
      <c r="U904"/>
      <c r="V904"/>
      <c r="W904"/>
      <c r="X904"/>
      <c r="Y904"/>
      <c r="Z904"/>
      <c r="AA904"/>
      <c r="AB904"/>
      <c r="AC904"/>
      <c r="AD904"/>
      <c r="AE904"/>
      <c r="AF904"/>
    </row>
    <row r="905" spans="2:32" x14ac:dyDescent="0.25">
      <c r="B905"/>
      <c r="C905"/>
      <c r="D905"/>
      <c r="E905"/>
      <c r="F905"/>
      <c r="G905"/>
      <c r="H905"/>
      <c r="I905"/>
      <c r="J905"/>
      <c r="K905"/>
      <c r="L905"/>
      <c r="M905"/>
      <c r="N905"/>
      <c r="O905"/>
      <c r="P905"/>
      <c r="Q905"/>
      <c r="R905"/>
      <c r="S905"/>
      <c r="T905"/>
      <c r="U905"/>
      <c r="V905"/>
      <c r="W905"/>
      <c r="X905"/>
      <c r="Y905"/>
      <c r="Z905"/>
      <c r="AA905"/>
      <c r="AB905"/>
      <c r="AC905"/>
      <c r="AD905"/>
      <c r="AE905"/>
      <c r="AF905"/>
    </row>
    <row r="906" spans="2:32" x14ac:dyDescent="0.25">
      <c r="B906"/>
      <c r="C906"/>
      <c r="D906"/>
      <c r="E906"/>
      <c r="F906"/>
      <c r="G906"/>
      <c r="H906"/>
      <c r="I906"/>
      <c r="J906"/>
      <c r="K906"/>
      <c r="L906"/>
      <c r="M906"/>
      <c r="N906"/>
      <c r="O906"/>
      <c r="P906"/>
      <c r="Q906"/>
      <c r="R906"/>
      <c r="S906"/>
      <c r="T906"/>
      <c r="U906"/>
      <c r="V906"/>
      <c r="W906"/>
      <c r="X906"/>
      <c r="Y906"/>
      <c r="Z906"/>
      <c r="AA906"/>
      <c r="AB906"/>
      <c r="AC906"/>
      <c r="AD906"/>
      <c r="AE906"/>
      <c r="AF906"/>
    </row>
    <row r="907" spans="2:32" x14ac:dyDescent="0.25">
      <c r="B907"/>
      <c r="C907"/>
      <c r="D907"/>
      <c r="E907"/>
      <c r="F907"/>
      <c r="G907"/>
      <c r="H907"/>
      <c r="I907"/>
      <c r="J907"/>
      <c r="K907"/>
      <c r="L907"/>
      <c r="M907"/>
      <c r="N907"/>
      <c r="O907"/>
      <c r="P907"/>
      <c r="Q907"/>
      <c r="R907"/>
      <c r="S907"/>
      <c r="T907"/>
      <c r="U907"/>
      <c r="V907"/>
      <c r="W907"/>
      <c r="X907"/>
      <c r="Y907"/>
      <c r="Z907"/>
      <c r="AA907"/>
      <c r="AB907"/>
      <c r="AC907"/>
      <c r="AD907"/>
      <c r="AE907"/>
      <c r="AF907"/>
    </row>
    <row r="908" spans="2:32" x14ac:dyDescent="0.25">
      <c r="B908"/>
      <c r="C908"/>
      <c r="D908"/>
      <c r="E908"/>
      <c r="F908"/>
      <c r="G908"/>
      <c r="H908"/>
      <c r="I908"/>
      <c r="J908"/>
      <c r="K908"/>
      <c r="L908"/>
      <c r="M908"/>
      <c r="N908"/>
      <c r="O908"/>
      <c r="P908"/>
      <c r="Q908"/>
      <c r="R908"/>
      <c r="S908"/>
      <c r="T908"/>
      <c r="U908"/>
      <c r="V908"/>
      <c r="W908"/>
      <c r="X908"/>
      <c r="Y908"/>
      <c r="Z908"/>
      <c r="AA908"/>
      <c r="AB908"/>
      <c r="AC908"/>
      <c r="AD908"/>
      <c r="AE908"/>
      <c r="AF908"/>
    </row>
    <row r="909" spans="2:32" x14ac:dyDescent="0.25">
      <c r="B909"/>
      <c r="C909"/>
      <c r="D909"/>
      <c r="E909"/>
      <c r="F909"/>
      <c r="G909"/>
      <c r="H909"/>
      <c r="I909"/>
      <c r="J909"/>
      <c r="K909"/>
      <c r="L909"/>
      <c r="M909"/>
      <c r="N909"/>
      <c r="O909"/>
      <c r="P909"/>
      <c r="Q909"/>
      <c r="R909"/>
      <c r="S909"/>
      <c r="T909"/>
      <c r="U909"/>
      <c r="V909"/>
      <c r="W909"/>
      <c r="X909"/>
      <c r="Y909"/>
      <c r="Z909"/>
      <c r="AA909"/>
      <c r="AB909"/>
      <c r="AC909"/>
      <c r="AD909"/>
      <c r="AE909"/>
      <c r="AF909"/>
    </row>
    <row r="910" spans="2:32" x14ac:dyDescent="0.25">
      <c r="B910"/>
      <c r="C910"/>
      <c r="D910"/>
      <c r="E910"/>
      <c r="F910"/>
      <c r="G910"/>
      <c r="H910"/>
      <c r="I910"/>
      <c r="J910"/>
      <c r="K910"/>
      <c r="L910"/>
      <c r="M910"/>
      <c r="N910"/>
      <c r="O910"/>
      <c r="P910"/>
      <c r="Q910"/>
      <c r="R910"/>
      <c r="S910"/>
      <c r="T910"/>
      <c r="U910"/>
      <c r="V910"/>
      <c r="W910"/>
      <c r="X910"/>
      <c r="Y910"/>
      <c r="Z910"/>
      <c r="AA910"/>
      <c r="AB910"/>
      <c r="AC910"/>
      <c r="AD910"/>
      <c r="AE910"/>
      <c r="AF910"/>
    </row>
    <row r="911" spans="2:32" x14ac:dyDescent="0.25">
      <c r="B911"/>
      <c r="C911"/>
      <c r="D911"/>
      <c r="E911"/>
      <c r="F911"/>
      <c r="G911"/>
      <c r="H911"/>
      <c r="I911"/>
      <c r="J911"/>
      <c r="K911"/>
      <c r="L911"/>
      <c r="M911"/>
      <c r="N911"/>
      <c r="O911"/>
      <c r="P911"/>
      <c r="Q911"/>
      <c r="R911"/>
      <c r="S911"/>
      <c r="T911"/>
      <c r="U911"/>
      <c r="V911"/>
      <c r="W911"/>
      <c r="X911"/>
      <c r="Y911"/>
      <c r="Z911"/>
      <c r="AA911"/>
      <c r="AB911"/>
      <c r="AC911"/>
      <c r="AD911"/>
      <c r="AE911"/>
      <c r="AF911"/>
    </row>
    <row r="912" spans="2:32" x14ac:dyDescent="0.25">
      <c r="B912"/>
      <c r="C912"/>
      <c r="D912"/>
      <c r="E912"/>
      <c r="F912"/>
      <c r="G912"/>
      <c r="H912"/>
      <c r="I912"/>
      <c r="J912"/>
      <c r="K912"/>
      <c r="L912"/>
      <c r="M912"/>
      <c r="N912"/>
      <c r="O912"/>
      <c r="P912"/>
      <c r="Q912"/>
      <c r="R912"/>
      <c r="S912"/>
      <c r="T912"/>
      <c r="U912"/>
      <c r="V912"/>
      <c r="W912"/>
      <c r="X912"/>
      <c r="Y912"/>
      <c r="Z912"/>
      <c r="AA912"/>
      <c r="AB912"/>
      <c r="AC912"/>
      <c r="AD912"/>
      <c r="AE912"/>
      <c r="AF912"/>
    </row>
    <row r="913" spans="2:32" x14ac:dyDescent="0.25">
      <c r="B913"/>
      <c r="C913"/>
      <c r="D913"/>
      <c r="E913"/>
      <c r="F913"/>
      <c r="G913"/>
      <c r="H913"/>
      <c r="I913"/>
      <c r="J913"/>
      <c r="K913"/>
      <c r="L913"/>
      <c r="M913"/>
      <c r="N913"/>
      <c r="O913"/>
      <c r="P913"/>
      <c r="Q913"/>
      <c r="R913"/>
      <c r="S913"/>
      <c r="T913"/>
      <c r="U913"/>
      <c r="V913"/>
      <c r="W913"/>
      <c r="X913"/>
      <c r="Y913"/>
      <c r="Z913"/>
      <c r="AA913"/>
      <c r="AB913"/>
      <c r="AC913"/>
      <c r="AD913"/>
      <c r="AE913"/>
      <c r="AF913"/>
    </row>
    <row r="914" spans="2:32" x14ac:dyDescent="0.25">
      <c r="B914"/>
      <c r="C914"/>
      <c r="D914"/>
      <c r="E914"/>
      <c r="F914"/>
      <c r="G914"/>
      <c r="H914"/>
      <c r="I914"/>
      <c r="J914"/>
      <c r="K914"/>
      <c r="L914"/>
      <c r="M914"/>
      <c r="N914"/>
      <c r="O914"/>
      <c r="P914"/>
      <c r="Q914"/>
      <c r="R914"/>
      <c r="S914"/>
      <c r="T914"/>
      <c r="U914"/>
      <c r="V914"/>
      <c r="W914"/>
      <c r="X914"/>
      <c r="Y914"/>
      <c r="Z914"/>
      <c r="AA914"/>
      <c r="AB914"/>
      <c r="AC914"/>
      <c r="AD914"/>
      <c r="AE914"/>
      <c r="AF914"/>
    </row>
    <row r="915" spans="2:32" x14ac:dyDescent="0.25">
      <c r="B915"/>
      <c r="C915"/>
      <c r="D915"/>
      <c r="E915"/>
      <c r="F915"/>
      <c r="G915"/>
      <c r="H915"/>
      <c r="I915"/>
      <c r="J915"/>
      <c r="K915"/>
      <c r="L915"/>
      <c r="M915"/>
      <c r="N915"/>
      <c r="O915"/>
      <c r="P915"/>
      <c r="Q915"/>
      <c r="R915"/>
      <c r="S915"/>
      <c r="T915"/>
      <c r="U915"/>
      <c r="V915"/>
      <c r="W915"/>
      <c r="X915"/>
      <c r="Y915"/>
      <c r="Z915"/>
      <c r="AA915"/>
      <c r="AB915"/>
      <c r="AC915"/>
      <c r="AD915"/>
      <c r="AE915"/>
      <c r="AF915"/>
    </row>
    <row r="916" spans="2:32" x14ac:dyDescent="0.25">
      <c r="B916"/>
      <c r="C916"/>
      <c r="D916"/>
      <c r="E916"/>
      <c r="F916"/>
      <c r="G916"/>
      <c r="H916"/>
      <c r="I916"/>
      <c r="J916"/>
      <c r="K916"/>
      <c r="L916"/>
      <c r="M916"/>
      <c r="N916"/>
      <c r="O916"/>
      <c r="P916"/>
      <c r="Q916"/>
      <c r="R916"/>
      <c r="S916"/>
      <c r="T916"/>
      <c r="U916"/>
      <c r="V916"/>
      <c r="W916"/>
      <c r="X916"/>
      <c r="Y916"/>
      <c r="Z916"/>
      <c r="AA916"/>
      <c r="AB916"/>
      <c r="AC916"/>
      <c r="AD916"/>
      <c r="AE916"/>
      <c r="AF916"/>
    </row>
    <row r="917" spans="2:32" x14ac:dyDescent="0.25">
      <c r="B917"/>
      <c r="C917"/>
      <c r="D917"/>
      <c r="E917"/>
      <c r="F917"/>
      <c r="G917"/>
      <c r="H917"/>
      <c r="I917"/>
      <c r="J917"/>
      <c r="K917"/>
      <c r="L917"/>
      <c r="M917"/>
      <c r="N917"/>
      <c r="O917"/>
      <c r="P917"/>
      <c r="Q917"/>
      <c r="R917"/>
      <c r="S917"/>
      <c r="T917"/>
      <c r="U917"/>
      <c r="V917"/>
      <c r="W917"/>
      <c r="X917"/>
      <c r="Y917"/>
      <c r="Z917"/>
      <c r="AA917"/>
      <c r="AB917"/>
      <c r="AC917"/>
      <c r="AD917"/>
      <c r="AE917"/>
      <c r="AF917"/>
    </row>
    <row r="918" spans="2:32" x14ac:dyDescent="0.25">
      <c r="B918"/>
      <c r="C918"/>
      <c r="D918"/>
      <c r="E918"/>
      <c r="F918"/>
      <c r="G918"/>
      <c r="H918"/>
      <c r="I918"/>
      <c r="J918"/>
      <c r="K918"/>
      <c r="L918"/>
      <c r="M918"/>
      <c r="N918"/>
      <c r="O918"/>
      <c r="P918"/>
      <c r="Q918"/>
      <c r="R918"/>
      <c r="S918"/>
      <c r="T918"/>
      <c r="U918"/>
      <c r="V918"/>
      <c r="W918"/>
      <c r="X918"/>
      <c r="Y918"/>
      <c r="Z918"/>
      <c r="AA918"/>
      <c r="AB918"/>
      <c r="AC918"/>
      <c r="AD918"/>
      <c r="AE918"/>
      <c r="AF918"/>
    </row>
    <row r="919" spans="2:32" x14ac:dyDescent="0.25">
      <c r="B919"/>
      <c r="C919"/>
      <c r="D919"/>
      <c r="E919"/>
      <c r="F919"/>
      <c r="G919"/>
      <c r="H919"/>
      <c r="I919"/>
      <c r="J919"/>
      <c r="K919"/>
      <c r="L919"/>
      <c r="M919"/>
      <c r="N919"/>
      <c r="O919"/>
      <c r="P919"/>
      <c r="Q919"/>
      <c r="R919"/>
      <c r="S919"/>
      <c r="T919"/>
      <c r="U919"/>
      <c r="V919"/>
      <c r="W919"/>
      <c r="X919"/>
      <c r="Y919"/>
      <c r="Z919"/>
      <c r="AA919"/>
      <c r="AB919"/>
      <c r="AC919"/>
      <c r="AD919"/>
      <c r="AE919"/>
      <c r="AF919"/>
    </row>
    <row r="920" spans="2:32" x14ac:dyDescent="0.25">
      <c r="B920"/>
      <c r="C920"/>
      <c r="D920"/>
      <c r="E920"/>
      <c r="F920"/>
      <c r="G920"/>
      <c r="H920"/>
      <c r="I920"/>
      <c r="J920"/>
      <c r="K920"/>
      <c r="L920"/>
      <c r="M920"/>
      <c r="N920"/>
      <c r="O920"/>
      <c r="P920"/>
      <c r="Q920"/>
      <c r="R920"/>
      <c r="S920"/>
      <c r="T920"/>
      <c r="U920"/>
      <c r="V920"/>
      <c r="W920"/>
      <c r="X920"/>
      <c r="Y920"/>
      <c r="Z920"/>
      <c r="AA920"/>
      <c r="AB920"/>
      <c r="AC920"/>
      <c r="AD920"/>
      <c r="AE920"/>
      <c r="AF920"/>
    </row>
    <row r="921" spans="2:32" x14ac:dyDescent="0.25">
      <c r="B921"/>
      <c r="C921"/>
      <c r="D921"/>
      <c r="E921"/>
      <c r="F921"/>
      <c r="G921"/>
      <c r="H921"/>
      <c r="I921"/>
      <c r="J921"/>
      <c r="K921"/>
      <c r="L921"/>
      <c r="M921"/>
      <c r="N921"/>
      <c r="O921"/>
      <c r="P921"/>
      <c r="Q921"/>
      <c r="R921"/>
      <c r="S921"/>
      <c r="T921"/>
      <c r="U921"/>
      <c r="V921"/>
      <c r="W921"/>
      <c r="X921"/>
      <c r="Y921"/>
      <c r="Z921"/>
      <c r="AA921"/>
      <c r="AB921"/>
      <c r="AC921"/>
      <c r="AD921"/>
      <c r="AE921"/>
      <c r="AF921"/>
    </row>
    <row r="922" spans="2:32" x14ac:dyDescent="0.25">
      <c r="B922"/>
      <c r="C922"/>
      <c r="D922"/>
      <c r="E922"/>
      <c r="F922"/>
      <c r="G922"/>
      <c r="H922"/>
      <c r="I922"/>
      <c r="J922"/>
      <c r="K922"/>
      <c r="L922"/>
      <c r="M922"/>
      <c r="N922"/>
      <c r="O922"/>
      <c r="P922"/>
      <c r="Q922"/>
      <c r="R922"/>
      <c r="S922"/>
      <c r="T922"/>
      <c r="U922"/>
      <c r="V922"/>
      <c r="W922"/>
      <c r="X922"/>
      <c r="Y922"/>
      <c r="Z922"/>
      <c r="AA922"/>
      <c r="AB922"/>
      <c r="AC922"/>
      <c r="AD922"/>
      <c r="AE922"/>
      <c r="AF922"/>
    </row>
    <row r="923" spans="2:32" x14ac:dyDescent="0.25">
      <c r="B923"/>
      <c r="C923"/>
      <c r="D923"/>
      <c r="E923"/>
      <c r="F923"/>
      <c r="G923"/>
      <c r="H923"/>
      <c r="I923"/>
      <c r="J923"/>
      <c r="K923"/>
      <c r="L923"/>
      <c r="M923"/>
      <c r="N923"/>
      <c r="O923"/>
      <c r="P923"/>
      <c r="Q923"/>
      <c r="R923"/>
      <c r="S923"/>
      <c r="T923"/>
      <c r="U923"/>
      <c r="V923"/>
      <c r="W923"/>
      <c r="X923"/>
      <c r="Y923"/>
      <c r="Z923"/>
      <c r="AA923"/>
      <c r="AB923"/>
      <c r="AC923"/>
      <c r="AD923"/>
      <c r="AE923"/>
      <c r="AF923"/>
    </row>
    <row r="924" spans="2:32" x14ac:dyDescent="0.25">
      <c r="B924"/>
      <c r="C924"/>
      <c r="D924"/>
      <c r="E924"/>
      <c r="F924"/>
      <c r="G924"/>
      <c r="H924"/>
      <c r="I924"/>
      <c r="J924"/>
      <c r="K924"/>
      <c r="L924"/>
      <c r="M924"/>
      <c r="N924"/>
      <c r="O924"/>
      <c r="P924"/>
      <c r="Q924"/>
      <c r="R924"/>
      <c r="S924"/>
      <c r="T924"/>
      <c r="U924"/>
      <c r="V924"/>
      <c r="W924"/>
      <c r="X924"/>
      <c r="Y924"/>
      <c r="Z924"/>
      <c r="AA924"/>
      <c r="AB924"/>
      <c r="AC924"/>
      <c r="AD924"/>
      <c r="AE924"/>
      <c r="AF924"/>
    </row>
    <row r="925" spans="2:32" x14ac:dyDescent="0.25">
      <c r="B925"/>
      <c r="C925"/>
      <c r="D925"/>
      <c r="E925"/>
      <c r="F925"/>
      <c r="G925"/>
      <c r="H925"/>
      <c r="I925"/>
      <c r="J925"/>
      <c r="K925"/>
      <c r="L925"/>
      <c r="M925"/>
      <c r="N925"/>
      <c r="O925"/>
      <c r="P925"/>
      <c r="Q925"/>
      <c r="R925"/>
      <c r="S925"/>
      <c r="T925"/>
      <c r="U925"/>
      <c r="V925"/>
      <c r="W925"/>
      <c r="X925"/>
      <c r="Y925"/>
      <c r="Z925"/>
      <c r="AA925"/>
      <c r="AB925"/>
      <c r="AC925"/>
      <c r="AD925"/>
      <c r="AE925"/>
      <c r="AF925"/>
    </row>
    <row r="926" spans="2:32" x14ac:dyDescent="0.25">
      <c r="B926"/>
      <c r="C926"/>
      <c r="D926"/>
      <c r="E926"/>
      <c r="F926"/>
      <c r="G926"/>
      <c r="H926"/>
      <c r="I926"/>
      <c r="J926"/>
      <c r="K926"/>
      <c r="L926"/>
      <c r="M926"/>
      <c r="N926"/>
      <c r="O926"/>
      <c r="P926"/>
      <c r="Q926"/>
      <c r="R926"/>
      <c r="S926"/>
      <c r="T926"/>
      <c r="U926"/>
      <c r="V926"/>
      <c r="W926"/>
      <c r="X926"/>
      <c r="Y926"/>
      <c r="Z926"/>
      <c r="AA926"/>
      <c r="AB926"/>
      <c r="AC926"/>
      <c r="AD926"/>
      <c r="AE926"/>
      <c r="AF926"/>
    </row>
    <row r="927" spans="2:32" x14ac:dyDescent="0.25">
      <c r="B927"/>
      <c r="C927"/>
      <c r="D927"/>
      <c r="E927"/>
      <c r="F927"/>
      <c r="G927"/>
      <c r="H927"/>
      <c r="I927"/>
      <c r="J927"/>
      <c r="K927"/>
      <c r="L927"/>
      <c r="M927"/>
      <c r="N927"/>
      <c r="O927"/>
      <c r="P927"/>
      <c r="Q927"/>
      <c r="R927"/>
      <c r="S927"/>
      <c r="T927"/>
      <c r="U927"/>
      <c r="V927"/>
      <c r="W927"/>
      <c r="X927"/>
      <c r="Y927"/>
      <c r="Z927"/>
      <c r="AA927"/>
      <c r="AB927"/>
      <c r="AC927"/>
      <c r="AD927"/>
      <c r="AE927"/>
      <c r="AF927"/>
    </row>
    <row r="928" spans="2:32" x14ac:dyDescent="0.25">
      <c r="B928"/>
      <c r="C928"/>
      <c r="D928"/>
      <c r="E928"/>
      <c r="F928"/>
      <c r="G928"/>
      <c r="H928"/>
      <c r="I928"/>
      <c r="J928"/>
      <c r="K928"/>
      <c r="L928"/>
      <c r="M928"/>
      <c r="N928"/>
      <c r="O928"/>
      <c r="P928"/>
      <c r="Q928"/>
      <c r="R928"/>
      <c r="S928"/>
      <c r="T928"/>
      <c r="U928"/>
      <c r="V928"/>
      <c r="W928"/>
      <c r="X928"/>
      <c r="Y928"/>
      <c r="Z928"/>
      <c r="AA928"/>
      <c r="AB928"/>
      <c r="AC928"/>
      <c r="AD928"/>
      <c r="AE928"/>
      <c r="AF928"/>
    </row>
    <row r="929" spans="2:32" x14ac:dyDescent="0.25">
      <c r="B929"/>
      <c r="C929"/>
      <c r="D929"/>
      <c r="E929"/>
      <c r="F929"/>
      <c r="G929"/>
      <c r="H929"/>
      <c r="I929"/>
      <c r="J929"/>
      <c r="K929"/>
      <c r="L929"/>
      <c r="M929"/>
      <c r="N929"/>
      <c r="O929"/>
      <c r="P929"/>
      <c r="Q929"/>
      <c r="R929"/>
      <c r="S929"/>
      <c r="T929"/>
      <c r="U929"/>
      <c r="V929"/>
      <c r="W929"/>
      <c r="X929"/>
      <c r="Y929"/>
      <c r="Z929"/>
      <c r="AA929"/>
      <c r="AB929"/>
      <c r="AC929"/>
      <c r="AD929"/>
      <c r="AE929"/>
      <c r="AF929"/>
    </row>
    <row r="930" spans="2:32" x14ac:dyDescent="0.25">
      <c r="B930"/>
      <c r="C930"/>
      <c r="D930"/>
      <c r="E930"/>
      <c r="F930"/>
      <c r="G930"/>
      <c r="H930"/>
      <c r="I930"/>
      <c r="J930"/>
      <c r="K930"/>
      <c r="L930"/>
      <c r="M930"/>
      <c r="N930"/>
      <c r="O930"/>
      <c r="P930"/>
      <c r="Q930"/>
      <c r="R930"/>
      <c r="S930"/>
      <c r="T930"/>
      <c r="U930"/>
      <c r="V930"/>
      <c r="W930"/>
      <c r="X930"/>
      <c r="Y930"/>
      <c r="Z930"/>
      <c r="AA930"/>
      <c r="AB930"/>
      <c r="AC930"/>
      <c r="AD930"/>
      <c r="AE930"/>
      <c r="AF930"/>
    </row>
    <row r="931" spans="2:32" x14ac:dyDescent="0.25">
      <c r="B931"/>
      <c r="C931"/>
      <c r="D931"/>
      <c r="E931"/>
      <c r="F931"/>
      <c r="G931"/>
      <c r="H931"/>
      <c r="I931"/>
      <c r="J931"/>
      <c r="K931"/>
      <c r="L931"/>
      <c r="M931"/>
      <c r="N931"/>
      <c r="O931"/>
      <c r="P931"/>
      <c r="Q931"/>
      <c r="R931"/>
      <c r="S931"/>
      <c r="T931"/>
      <c r="U931"/>
      <c r="V931"/>
      <c r="W931"/>
      <c r="X931"/>
      <c r="Y931"/>
      <c r="Z931"/>
      <c r="AA931"/>
      <c r="AB931"/>
      <c r="AC931"/>
      <c r="AD931"/>
      <c r="AE931"/>
      <c r="AF931"/>
    </row>
    <row r="932" spans="2:32" x14ac:dyDescent="0.25">
      <c r="B932"/>
      <c r="C932"/>
      <c r="D932"/>
      <c r="E932"/>
      <c r="F932"/>
      <c r="G932"/>
      <c r="H932"/>
      <c r="I932"/>
      <c r="J932"/>
      <c r="K932"/>
      <c r="L932"/>
      <c r="M932"/>
      <c r="N932"/>
      <c r="O932"/>
      <c r="P932"/>
      <c r="Q932"/>
      <c r="R932"/>
      <c r="S932"/>
      <c r="T932"/>
      <c r="U932"/>
      <c r="V932"/>
      <c r="W932"/>
      <c r="X932"/>
      <c r="Y932"/>
      <c r="Z932"/>
      <c r="AA932"/>
      <c r="AB932"/>
      <c r="AC932"/>
      <c r="AD932"/>
      <c r="AE932"/>
      <c r="AF932"/>
    </row>
    <row r="933" spans="2:32" x14ac:dyDescent="0.25">
      <c r="B933"/>
      <c r="C933"/>
      <c r="D933"/>
      <c r="E933"/>
      <c r="F933"/>
      <c r="G933"/>
      <c r="H933"/>
      <c r="I933"/>
      <c r="J933"/>
      <c r="K933"/>
      <c r="L933"/>
      <c r="M933"/>
      <c r="N933"/>
      <c r="O933"/>
      <c r="P933"/>
      <c r="Q933"/>
      <c r="R933"/>
      <c r="S933"/>
      <c r="T933"/>
      <c r="U933"/>
      <c r="V933"/>
      <c r="W933"/>
      <c r="X933"/>
      <c r="Y933"/>
      <c r="Z933"/>
      <c r="AA933"/>
      <c r="AB933"/>
      <c r="AC933"/>
      <c r="AD933"/>
      <c r="AE933"/>
      <c r="AF933"/>
    </row>
    <row r="934" spans="2:32" x14ac:dyDescent="0.25">
      <c r="B934"/>
      <c r="C934"/>
      <c r="D934"/>
      <c r="E934"/>
      <c r="F934"/>
      <c r="G934"/>
      <c r="H934"/>
      <c r="I934"/>
      <c r="J934"/>
      <c r="K934"/>
      <c r="L934"/>
      <c r="M934"/>
      <c r="N934"/>
      <c r="O934"/>
      <c r="P934"/>
      <c r="Q934"/>
      <c r="R934"/>
      <c r="S934"/>
      <c r="T934"/>
      <c r="U934"/>
      <c r="V934"/>
      <c r="W934"/>
      <c r="X934"/>
      <c r="Y934"/>
      <c r="Z934"/>
      <c r="AA934"/>
      <c r="AB934"/>
      <c r="AC934"/>
      <c r="AD934"/>
      <c r="AE934"/>
      <c r="AF934"/>
    </row>
    <row r="935" spans="2:32" x14ac:dyDescent="0.25">
      <c r="B935"/>
      <c r="C935"/>
      <c r="D935"/>
      <c r="E935"/>
      <c r="F935"/>
      <c r="G935"/>
      <c r="H935"/>
      <c r="I935"/>
      <c r="J935"/>
      <c r="K935"/>
      <c r="L935"/>
      <c r="M935"/>
      <c r="N935"/>
      <c r="O935"/>
      <c r="P935"/>
      <c r="Q935"/>
      <c r="R935"/>
      <c r="S935"/>
      <c r="T935"/>
      <c r="U935"/>
      <c r="V935"/>
      <c r="W935"/>
      <c r="X935"/>
      <c r="Y935"/>
      <c r="Z935"/>
      <c r="AA935"/>
      <c r="AB935"/>
      <c r="AC935"/>
      <c r="AD935"/>
      <c r="AE935"/>
      <c r="AF935"/>
    </row>
    <row r="936" spans="2:32" x14ac:dyDescent="0.25">
      <c r="B936"/>
      <c r="C936"/>
      <c r="D936"/>
      <c r="E936"/>
      <c r="F936"/>
      <c r="G936"/>
      <c r="H936"/>
      <c r="I936"/>
      <c r="J936"/>
      <c r="K936"/>
      <c r="L936"/>
      <c r="M936"/>
      <c r="N936"/>
      <c r="O936"/>
      <c r="P936"/>
      <c r="Q936"/>
      <c r="R936"/>
      <c r="S936"/>
      <c r="T936"/>
      <c r="U936"/>
      <c r="V936"/>
      <c r="W936"/>
      <c r="X936"/>
      <c r="Y936"/>
      <c r="Z936"/>
      <c r="AA936"/>
      <c r="AB936"/>
      <c r="AC936"/>
      <c r="AD936"/>
      <c r="AE936"/>
      <c r="AF936"/>
    </row>
    <row r="937" spans="2:32" x14ac:dyDescent="0.25">
      <c r="B937"/>
      <c r="C937"/>
      <c r="D937"/>
      <c r="E937"/>
      <c r="F937"/>
      <c r="G937"/>
      <c r="H937"/>
      <c r="I937"/>
      <c r="J937"/>
      <c r="K937"/>
      <c r="L937"/>
      <c r="M937"/>
      <c r="N937"/>
      <c r="O937"/>
      <c r="P937"/>
      <c r="Q937"/>
      <c r="R937"/>
      <c r="S937"/>
      <c r="T937"/>
      <c r="U937"/>
      <c r="V937"/>
      <c r="W937"/>
      <c r="X937"/>
      <c r="Y937"/>
      <c r="Z937"/>
      <c r="AA937"/>
      <c r="AB937"/>
      <c r="AC937"/>
      <c r="AD937"/>
      <c r="AE937"/>
      <c r="AF937"/>
    </row>
    <row r="938" spans="2:32" x14ac:dyDescent="0.25">
      <c r="B938"/>
      <c r="C938"/>
      <c r="D938"/>
      <c r="E938"/>
      <c r="F938"/>
      <c r="G938"/>
      <c r="H938"/>
      <c r="I938"/>
      <c r="J938"/>
      <c r="K938"/>
      <c r="L938"/>
      <c r="M938"/>
      <c r="N938"/>
      <c r="O938"/>
      <c r="P938"/>
      <c r="Q938"/>
      <c r="R938"/>
      <c r="S938"/>
      <c r="T938"/>
      <c r="U938"/>
      <c r="V938"/>
      <c r="W938"/>
      <c r="X938"/>
      <c r="Y938"/>
      <c r="Z938"/>
      <c r="AA938"/>
      <c r="AB938"/>
      <c r="AC938"/>
      <c r="AD938"/>
      <c r="AE938"/>
      <c r="AF938"/>
    </row>
    <row r="939" spans="2:32" x14ac:dyDescent="0.25">
      <c r="B939"/>
      <c r="C939"/>
      <c r="D939"/>
      <c r="E939"/>
      <c r="F939"/>
      <c r="G939"/>
      <c r="H939"/>
      <c r="I939"/>
      <c r="J939"/>
      <c r="K939"/>
      <c r="L939"/>
      <c r="M939"/>
      <c r="N939"/>
      <c r="O939"/>
      <c r="P939"/>
      <c r="Q939"/>
      <c r="R939"/>
      <c r="S939"/>
      <c r="T939"/>
      <c r="U939"/>
      <c r="V939"/>
      <c r="W939"/>
      <c r="X939"/>
      <c r="Y939"/>
      <c r="Z939"/>
      <c r="AA939"/>
      <c r="AB939"/>
      <c r="AC939"/>
      <c r="AD939"/>
      <c r="AE939"/>
      <c r="AF939"/>
    </row>
    <row r="940" spans="2:32" x14ac:dyDescent="0.25">
      <c r="B940"/>
      <c r="C940"/>
      <c r="D940"/>
      <c r="E940"/>
      <c r="F940"/>
      <c r="G940"/>
      <c r="H940"/>
      <c r="I940"/>
      <c r="J940"/>
      <c r="K940"/>
      <c r="L940"/>
      <c r="M940"/>
      <c r="N940"/>
      <c r="O940"/>
      <c r="P940"/>
      <c r="Q940"/>
      <c r="R940"/>
      <c r="S940"/>
      <c r="T940"/>
      <c r="U940"/>
      <c r="V940"/>
      <c r="W940"/>
      <c r="X940"/>
      <c r="Y940"/>
      <c r="Z940"/>
      <c r="AA940"/>
      <c r="AB940"/>
      <c r="AC940"/>
      <c r="AD940"/>
      <c r="AE940"/>
      <c r="AF940"/>
    </row>
    <row r="941" spans="2:32" x14ac:dyDescent="0.25">
      <c r="B941"/>
      <c r="C941"/>
      <c r="D941"/>
      <c r="E941"/>
      <c r="F941"/>
      <c r="G941"/>
      <c r="H941"/>
      <c r="I941"/>
      <c r="J941"/>
      <c r="K941"/>
      <c r="L941"/>
      <c r="M941"/>
      <c r="N941"/>
      <c r="O941"/>
      <c r="P941"/>
      <c r="Q941"/>
      <c r="R941"/>
      <c r="S941"/>
      <c r="T941"/>
      <c r="U941"/>
      <c r="V941"/>
      <c r="W941"/>
      <c r="X941"/>
      <c r="Y941"/>
      <c r="Z941"/>
      <c r="AA941"/>
      <c r="AB941"/>
      <c r="AC941"/>
      <c r="AD941"/>
      <c r="AE941"/>
      <c r="AF941"/>
    </row>
    <row r="942" spans="2:32" x14ac:dyDescent="0.25">
      <c r="B942"/>
      <c r="C942"/>
      <c r="D942"/>
      <c r="E942"/>
      <c r="F942"/>
      <c r="G942"/>
      <c r="H942"/>
      <c r="I942"/>
      <c r="J942"/>
      <c r="K942"/>
      <c r="L942"/>
      <c r="M942"/>
      <c r="N942"/>
      <c r="O942"/>
      <c r="P942"/>
      <c r="Q942"/>
      <c r="R942"/>
      <c r="S942"/>
      <c r="T942"/>
      <c r="U942"/>
      <c r="V942"/>
      <c r="W942"/>
      <c r="X942"/>
      <c r="Y942"/>
      <c r="Z942"/>
      <c r="AA942"/>
      <c r="AB942"/>
      <c r="AC942"/>
      <c r="AD942"/>
      <c r="AE942"/>
      <c r="AF942"/>
    </row>
    <row r="943" spans="2:32" x14ac:dyDescent="0.25">
      <c r="B943"/>
      <c r="C943"/>
      <c r="D943"/>
      <c r="E943"/>
      <c r="F943"/>
      <c r="G943"/>
      <c r="H943"/>
      <c r="I943"/>
      <c r="J943"/>
      <c r="K943"/>
      <c r="L943"/>
      <c r="M943"/>
      <c r="N943"/>
      <c r="O943"/>
      <c r="P943"/>
      <c r="Q943"/>
      <c r="R943"/>
      <c r="S943"/>
      <c r="T943"/>
      <c r="U943"/>
      <c r="V943"/>
      <c r="W943"/>
      <c r="X943"/>
      <c r="Y943"/>
      <c r="Z943"/>
      <c r="AA943"/>
      <c r="AB943"/>
      <c r="AC943"/>
      <c r="AD943"/>
      <c r="AE943"/>
      <c r="AF943"/>
    </row>
    <row r="944" spans="2:32" x14ac:dyDescent="0.25">
      <c r="B944"/>
      <c r="C944"/>
      <c r="D944"/>
      <c r="E944"/>
      <c r="F944"/>
      <c r="G944"/>
      <c r="H944"/>
      <c r="I944"/>
      <c r="J944"/>
      <c r="K944"/>
      <c r="L944"/>
      <c r="M944"/>
      <c r="N944"/>
      <c r="O944"/>
      <c r="P944"/>
      <c r="Q944"/>
      <c r="R944"/>
      <c r="S944"/>
      <c r="T944"/>
      <c r="U944"/>
      <c r="V944"/>
      <c r="W944"/>
      <c r="X944"/>
      <c r="Y944"/>
      <c r="Z944"/>
      <c r="AA944"/>
      <c r="AB944"/>
      <c r="AC944"/>
      <c r="AD944"/>
      <c r="AE944"/>
      <c r="AF944"/>
    </row>
    <row r="945" spans="2:32" x14ac:dyDescent="0.25">
      <c r="B945"/>
      <c r="C945"/>
      <c r="D945"/>
      <c r="E945"/>
      <c r="F945"/>
      <c r="G945"/>
      <c r="H945"/>
      <c r="I945"/>
      <c r="J945"/>
      <c r="K945"/>
      <c r="L945"/>
      <c r="M945"/>
      <c r="N945"/>
      <c r="O945"/>
      <c r="P945"/>
      <c r="Q945"/>
      <c r="R945"/>
      <c r="S945"/>
      <c r="T945"/>
      <c r="U945"/>
      <c r="V945"/>
      <c r="W945"/>
      <c r="X945"/>
      <c r="Y945"/>
      <c r="Z945"/>
      <c r="AA945"/>
      <c r="AB945"/>
      <c r="AC945"/>
      <c r="AD945"/>
      <c r="AE945"/>
      <c r="AF945"/>
    </row>
    <row r="946" spans="2:32" x14ac:dyDescent="0.25">
      <c r="B946"/>
      <c r="C946"/>
      <c r="D946"/>
      <c r="E946"/>
      <c r="F946"/>
      <c r="G946"/>
      <c r="H946"/>
      <c r="I946"/>
      <c r="J946"/>
      <c r="K946"/>
      <c r="L946"/>
      <c r="M946"/>
      <c r="N946"/>
      <c r="O946"/>
      <c r="P946"/>
      <c r="Q946"/>
      <c r="R946"/>
      <c r="S946"/>
      <c r="T946"/>
      <c r="U946"/>
      <c r="V946"/>
      <c r="W946"/>
      <c r="X946"/>
      <c r="Y946"/>
      <c r="Z946"/>
      <c r="AA946"/>
      <c r="AB946"/>
      <c r="AC946"/>
      <c r="AD946"/>
      <c r="AE946"/>
      <c r="AF946"/>
    </row>
    <row r="947" spans="2:32" x14ac:dyDescent="0.25">
      <c r="B947"/>
      <c r="C947"/>
      <c r="D947"/>
      <c r="E947"/>
      <c r="F947"/>
      <c r="G947"/>
      <c r="H947"/>
      <c r="I947"/>
      <c r="J947"/>
      <c r="K947"/>
      <c r="L947"/>
      <c r="M947"/>
      <c r="N947"/>
      <c r="O947"/>
      <c r="P947"/>
      <c r="Q947"/>
      <c r="R947"/>
      <c r="S947"/>
      <c r="T947"/>
      <c r="U947"/>
      <c r="V947"/>
      <c r="W947"/>
      <c r="X947"/>
      <c r="Y947"/>
      <c r="Z947"/>
      <c r="AA947"/>
      <c r="AB947"/>
      <c r="AC947"/>
      <c r="AD947"/>
      <c r="AE947"/>
      <c r="AF947"/>
    </row>
    <row r="948" spans="2:32" x14ac:dyDescent="0.25">
      <c r="B948"/>
      <c r="C948"/>
      <c r="D948"/>
      <c r="E948"/>
      <c r="F948"/>
      <c r="G948"/>
      <c r="H948"/>
      <c r="I948"/>
      <c r="J948"/>
      <c r="K948"/>
      <c r="L948"/>
      <c r="M948"/>
      <c r="N948"/>
      <c r="O948"/>
      <c r="P948"/>
      <c r="Q948"/>
      <c r="R948"/>
      <c r="S948"/>
      <c r="T948"/>
      <c r="U948"/>
      <c r="V948"/>
      <c r="W948"/>
      <c r="X948"/>
      <c r="Y948"/>
      <c r="Z948"/>
      <c r="AA948"/>
      <c r="AB948"/>
      <c r="AC948"/>
      <c r="AD948"/>
      <c r="AE948"/>
      <c r="AF948"/>
    </row>
    <row r="949" spans="2:32" x14ac:dyDescent="0.25">
      <c r="B949"/>
      <c r="C949"/>
      <c r="D949"/>
      <c r="E949"/>
      <c r="F949"/>
      <c r="G949"/>
      <c r="H949"/>
      <c r="I949"/>
      <c r="J949"/>
      <c r="K949"/>
      <c r="L949"/>
      <c r="M949"/>
      <c r="N949"/>
      <c r="O949"/>
      <c r="P949"/>
      <c r="Q949"/>
      <c r="R949"/>
      <c r="S949"/>
      <c r="T949"/>
      <c r="U949"/>
      <c r="V949"/>
      <c r="W949"/>
      <c r="X949"/>
      <c r="Y949"/>
      <c r="Z949"/>
      <c r="AA949"/>
      <c r="AB949"/>
      <c r="AC949"/>
      <c r="AD949"/>
      <c r="AE949"/>
      <c r="AF949"/>
    </row>
    <row r="950" spans="2:32" x14ac:dyDescent="0.25">
      <c r="B950"/>
      <c r="C950"/>
      <c r="D950"/>
      <c r="E950"/>
      <c r="F950"/>
      <c r="G950"/>
      <c r="H950"/>
      <c r="I950"/>
      <c r="J950"/>
      <c r="K950"/>
      <c r="L950"/>
      <c r="M950"/>
      <c r="N950"/>
      <c r="O950"/>
      <c r="P950"/>
      <c r="Q950"/>
      <c r="R950"/>
      <c r="S950"/>
      <c r="T950"/>
      <c r="U950"/>
      <c r="V950"/>
      <c r="W950"/>
      <c r="X950"/>
      <c r="Y950"/>
      <c r="Z950"/>
      <c r="AA950"/>
      <c r="AB950"/>
      <c r="AC950"/>
      <c r="AD950"/>
      <c r="AE950"/>
      <c r="AF950"/>
    </row>
    <row r="951" spans="2:32" x14ac:dyDescent="0.25">
      <c r="B951"/>
      <c r="C951"/>
      <c r="D951"/>
      <c r="E951"/>
      <c r="F951"/>
      <c r="G951"/>
      <c r="H951"/>
      <c r="I951"/>
      <c r="J951"/>
      <c r="K951"/>
      <c r="L951"/>
      <c r="M951"/>
      <c r="N951"/>
      <c r="O951"/>
      <c r="P951"/>
      <c r="Q951"/>
      <c r="R951"/>
      <c r="S951"/>
      <c r="T951"/>
      <c r="U951"/>
      <c r="V951"/>
      <c r="W951"/>
      <c r="X951"/>
      <c r="Y951"/>
      <c r="Z951"/>
      <c r="AA951"/>
      <c r="AB951"/>
      <c r="AC951"/>
      <c r="AD951"/>
      <c r="AE951"/>
      <c r="AF951"/>
    </row>
    <row r="952" spans="2:32" x14ac:dyDescent="0.25">
      <c r="B952"/>
      <c r="C952"/>
      <c r="D952"/>
      <c r="E952"/>
      <c r="F952"/>
      <c r="G952"/>
      <c r="H952"/>
      <c r="I952"/>
      <c r="J952"/>
      <c r="K952"/>
      <c r="L952"/>
      <c r="M952"/>
      <c r="N952"/>
      <c r="O952"/>
      <c r="P952"/>
      <c r="Q952"/>
      <c r="R952"/>
      <c r="S952"/>
      <c r="T952"/>
      <c r="U952"/>
      <c r="V952"/>
      <c r="W952"/>
      <c r="X952"/>
      <c r="Y952"/>
      <c r="Z952"/>
      <c r="AA952"/>
      <c r="AB952"/>
      <c r="AC952"/>
      <c r="AD952"/>
      <c r="AE952"/>
      <c r="AF952"/>
    </row>
    <row r="953" spans="2:32" x14ac:dyDescent="0.25">
      <c r="B953"/>
      <c r="C953"/>
      <c r="D953"/>
      <c r="E953"/>
      <c r="F953"/>
      <c r="G953"/>
      <c r="H953"/>
      <c r="I953"/>
      <c r="J953"/>
      <c r="K953"/>
      <c r="L953"/>
      <c r="M953"/>
      <c r="N953"/>
      <c r="O953"/>
      <c r="P953"/>
      <c r="Q953"/>
      <c r="R953"/>
      <c r="S953"/>
      <c r="T953"/>
      <c r="U953"/>
      <c r="V953"/>
      <c r="W953"/>
      <c r="X953"/>
      <c r="Y953"/>
      <c r="Z953"/>
      <c r="AA953"/>
      <c r="AB953"/>
      <c r="AC953"/>
      <c r="AD953"/>
      <c r="AE953"/>
      <c r="AF953"/>
    </row>
    <row r="954" spans="2:32" x14ac:dyDescent="0.25">
      <c r="B954"/>
      <c r="C954"/>
      <c r="D954"/>
      <c r="E954"/>
      <c r="F954"/>
      <c r="G954"/>
      <c r="H954"/>
      <c r="I954"/>
      <c r="J954"/>
      <c r="K954"/>
      <c r="L954"/>
      <c r="M954"/>
      <c r="N954"/>
      <c r="O954"/>
      <c r="P954"/>
      <c r="Q954"/>
      <c r="R954"/>
      <c r="S954"/>
      <c r="T954"/>
      <c r="U954"/>
      <c r="V954"/>
      <c r="W954"/>
      <c r="X954"/>
      <c r="Y954"/>
      <c r="Z954"/>
      <c r="AA954"/>
      <c r="AB954"/>
      <c r="AC954"/>
      <c r="AD954"/>
      <c r="AE954"/>
      <c r="AF954"/>
    </row>
    <row r="955" spans="2:32" x14ac:dyDescent="0.25">
      <c r="B955"/>
      <c r="C955"/>
      <c r="D955"/>
      <c r="E955"/>
      <c r="F955"/>
      <c r="G955"/>
      <c r="H955"/>
      <c r="I955"/>
      <c r="J955"/>
      <c r="K955"/>
      <c r="L955"/>
      <c r="M955"/>
      <c r="N955"/>
      <c r="O955"/>
      <c r="P955"/>
      <c r="Q955"/>
      <c r="R955"/>
      <c r="S955"/>
      <c r="T955"/>
      <c r="U955"/>
      <c r="V955"/>
      <c r="W955"/>
      <c r="X955"/>
      <c r="Y955"/>
      <c r="Z955"/>
      <c r="AA955"/>
      <c r="AB955"/>
      <c r="AC955"/>
      <c r="AD955"/>
      <c r="AE955"/>
      <c r="AF955"/>
    </row>
    <row r="956" spans="2:32" x14ac:dyDescent="0.25">
      <c r="B956"/>
      <c r="C956"/>
      <c r="D956"/>
      <c r="E956"/>
      <c r="F956"/>
      <c r="G956"/>
      <c r="H956"/>
      <c r="I956"/>
      <c r="J956"/>
      <c r="K956"/>
      <c r="L956"/>
      <c r="M956"/>
      <c r="N956"/>
      <c r="O956"/>
      <c r="P956"/>
      <c r="Q956"/>
      <c r="R956"/>
      <c r="S956"/>
      <c r="T956"/>
      <c r="U956"/>
      <c r="V956"/>
      <c r="W956"/>
      <c r="X956"/>
      <c r="Y956"/>
      <c r="Z956"/>
      <c r="AA956"/>
      <c r="AB956"/>
      <c r="AC956"/>
      <c r="AD956"/>
      <c r="AE956"/>
      <c r="AF956"/>
    </row>
    <row r="957" spans="2:32" x14ac:dyDescent="0.25">
      <c r="B957"/>
      <c r="C957"/>
      <c r="D957"/>
      <c r="E957"/>
      <c r="F957"/>
      <c r="G957"/>
      <c r="H957"/>
      <c r="I957"/>
      <c r="J957"/>
      <c r="K957"/>
      <c r="L957"/>
      <c r="M957"/>
      <c r="N957"/>
      <c r="O957"/>
      <c r="P957"/>
      <c r="Q957"/>
      <c r="R957"/>
      <c r="S957"/>
      <c r="T957"/>
      <c r="U957"/>
      <c r="V957"/>
      <c r="W957"/>
      <c r="X957"/>
      <c r="Y957"/>
      <c r="Z957"/>
      <c r="AA957"/>
      <c r="AB957"/>
      <c r="AC957"/>
      <c r="AD957"/>
      <c r="AE957"/>
      <c r="AF957"/>
    </row>
    <row r="958" spans="2:32" x14ac:dyDescent="0.25">
      <c r="B958"/>
      <c r="C958"/>
      <c r="D958"/>
      <c r="E958"/>
      <c r="F958"/>
      <c r="G958"/>
      <c r="H958"/>
      <c r="I958"/>
      <c r="J958"/>
      <c r="K958"/>
      <c r="L958"/>
      <c r="M958"/>
      <c r="N958"/>
      <c r="O958"/>
      <c r="P958"/>
      <c r="Q958"/>
      <c r="R958"/>
      <c r="S958"/>
      <c r="T958"/>
      <c r="U958"/>
      <c r="V958"/>
      <c r="W958"/>
      <c r="X958"/>
      <c r="Y958"/>
      <c r="Z958"/>
      <c r="AA958"/>
      <c r="AB958"/>
      <c r="AC958"/>
      <c r="AD958"/>
      <c r="AE958"/>
      <c r="AF958"/>
    </row>
    <row r="959" spans="2:32" x14ac:dyDescent="0.25">
      <c r="B959"/>
      <c r="C959"/>
      <c r="D959"/>
      <c r="E959"/>
      <c r="F959"/>
      <c r="G959"/>
      <c r="H959"/>
      <c r="I959"/>
      <c r="J959"/>
      <c r="K959"/>
      <c r="L959"/>
      <c r="M959"/>
      <c r="N959"/>
      <c r="O959"/>
      <c r="P959"/>
      <c r="Q959"/>
      <c r="R959"/>
      <c r="S959"/>
      <c r="T959"/>
      <c r="U959"/>
      <c r="V959"/>
      <c r="W959"/>
      <c r="X959"/>
      <c r="Y959"/>
      <c r="Z959"/>
      <c r="AA959"/>
      <c r="AB959"/>
      <c r="AC959"/>
      <c r="AD959"/>
      <c r="AE959"/>
      <c r="AF959"/>
    </row>
    <row r="960" spans="2:32" x14ac:dyDescent="0.25">
      <c r="B960"/>
      <c r="C960"/>
      <c r="D960"/>
      <c r="E960"/>
      <c r="F960"/>
      <c r="G960"/>
      <c r="H960"/>
      <c r="I960"/>
      <c r="J960"/>
      <c r="K960"/>
      <c r="L960"/>
      <c r="M960"/>
      <c r="N960"/>
      <c r="O960"/>
      <c r="P960"/>
      <c r="Q960"/>
      <c r="R960"/>
      <c r="S960"/>
      <c r="T960"/>
      <c r="U960"/>
      <c r="V960"/>
      <c r="W960"/>
      <c r="X960"/>
      <c r="Y960"/>
      <c r="Z960"/>
      <c r="AA960"/>
      <c r="AB960"/>
      <c r="AC960"/>
      <c r="AD960"/>
      <c r="AE960"/>
      <c r="AF960"/>
    </row>
    <row r="961" spans="2:32" x14ac:dyDescent="0.25">
      <c r="B961"/>
      <c r="C961"/>
      <c r="D961"/>
      <c r="E961"/>
      <c r="F961"/>
      <c r="G961"/>
      <c r="H961"/>
      <c r="I961"/>
      <c r="J961"/>
      <c r="K961"/>
      <c r="L961"/>
      <c r="M961"/>
      <c r="N961"/>
      <c r="O961"/>
      <c r="P961"/>
      <c r="Q961"/>
      <c r="R961"/>
      <c r="S961"/>
      <c r="T961"/>
      <c r="U961"/>
      <c r="V961"/>
      <c r="W961"/>
      <c r="X961"/>
      <c r="Y961"/>
      <c r="Z961"/>
      <c r="AA961"/>
      <c r="AB961"/>
      <c r="AC961"/>
      <c r="AD961"/>
      <c r="AE961"/>
      <c r="AF961"/>
    </row>
    <row r="962" spans="2:32" x14ac:dyDescent="0.25">
      <c r="B962"/>
      <c r="C962"/>
      <c r="D962"/>
      <c r="E962"/>
      <c r="F962"/>
      <c r="G962"/>
      <c r="H962"/>
      <c r="I962"/>
      <c r="J962"/>
      <c r="K962"/>
      <c r="L962"/>
      <c r="M962"/>
      <c r="N962"/>
      <c r="O962"/>
      <c r="P962"/>
      <c r="Q962"/>
      <c r="R962"/>
      <c r="S962"/>
      <c r="T962"/>
      <c r="U962"/>
      <c r="V962"/>
      <c r="W962"/>
      <c r="X962"/>
      <c r="Y962"/>
      <c r="Z962"/>
      <c r="AA962"/>
      <c r="AB962"/>
      <c r="AC962"/>
      <c r="AD962"/>
      <c r="AE962"/>
      <c r="AF962"/>
    </row>
    <row r="963" spans="2:32" x14ac:dyDescent="0.25">
      <c r="B963"/>
      <c r="C963"/>
      <c r="D963"/>
      <c r="E963"/>
      <c r="F963"/>
      <c r="G963"/>
      <c r="H963"/>
      <c r="I963"/>
      <c r="J963"/>
      <c r="K963"/>
      <c r="L963"/>
      <c r="M963"/>
      <c r="N963"/>
      <c r="O963"/>
      <c r="P963"/>
      <c r="Q963"/>
      <c r="R963"/>
      <c r="S963"/>
      <c r="T963"/>
      <c r="U963"/>
      <c r="V963"/>
      <c r="W963"/>
      <c r="X963"/>
      <c r="Y963"/>
      <c r="Z963"/>
      <c r="AA963"/>
      <c r="AB963"/>
      <c r="AC963"/>
      <c r="AD963"/>
      <c r="AE963"/>
      <c r="AF963"/>
    </row>
    <row r="964" spans="2:32" x14ac:dyDescent="0.25">
      <c r="B964"/>
      <c r="C964"/>
      <c r="D964"/>
      <c r="E964"/>
      <c r="F964"/>
      <c r="G964"/>
      <c r="H964"/>
      <c r="I964"/>
      <c r="J964"/>
      <c r="K964"/>
      <c r="L964"/>
      <c r="M964"/>
      <c r="N964"/>
      <c r="O964"/>
      <c r="P964"/>
      <c r="Q964"/>
      <c r="R964"/>
      <c r="S964"/>
      <c r="T964"/>
      <c r="U964"/>
      <c r="V964"/>
      <c r="W964"/>
      <c r="X964"/>
      <c r="Y964"/>
      <c r="Z964"/>
      <c r="AA964"/>
      <c r="AB964"/>
      <c r="AC964"/>
      <c r="AD964"/>
      <c r="AE964"/>
      <c r="AF964"/>
    </row>
    <row r="965" spans="2:32" x14ac:dyDescent="0.25">
      <c r="B965"/>
      <c r="C965"/>
      <c r="D965"/>
      <c r="E965"/>
      <c r="F965"/>
      <c r="G965"/>
      <c r="H965"/>
      <c r="I965"/>
      <c r="J965"/>
      <c r="K965"/>
      <c r="L965"/>
      <c r="M965"/>
      <c r="N965"/>
      <c r="O965"/>
      <c r="P965"/>
      <c r="Q965"/>
      <c r="R965"/>
      <c r="S965"/>
      <c r="T965"/>
      <c r="U965"/>
      <c r="V965"/>
      <c r="W965"/>
      <c r="X965"/>
      <c r="Y965"/>
      <c r="Z965"/>
      <c r="AA965"/>
      <c r="AB965"/>
      <c r="AC965"/>
      <c r="AD965"/>
      <c r="AE965"/>
      <c r="AF965"/>
    </row>
    <row r="966" spans="2:32" x14ac:dyDescent="0.25">
      <c r="B966"/>
      <c r="C966"/>
      <c r="D966"/>
      <c r="E966"/>
      <c r="F966"/>
      <c r="G966"/>
      <c r="H966"/>
      <c r="I966"/>
      <c r="J966"/>
      <c r="K966"/>
      <c r="L966"/>
      <c r="M966"/>
      <c r="N966"/>
      <c r="O966"/>
      <c r="P966"/>
      <c r="Q966"/>
      <c r="R966"/>
      <c r="S966"/>
      <c r="T966"/>
      <c r="U966"/>
      <c r="V966"/>
      <c r="W966"/>
      <c r="X966"/>
      <c r="Y966"/>
      <c r="Z966"/>
      <c r="AA966"/>
      <c r="AB966"/>
      <c r="AC966"/>
      <c r="AD966"/>
      <c r="AE966"/>
      <c r="AF966"/>
    </row>
    <row r="967" spans="2:32" x14ac:dyDescent="0.25">
      <c r="B967"/>
      <c r="C967"/>
      <c r="D967"/>
      <c r="E967"/>
      <c r="F967"/>
      <c r="G967"/>
      <c r="H967"/>
      <c r="I967"/>
      <c r="J967"/>
      <c r="K967"/>
      <c r="L967"/>
      <c r="M967"/>
      <c r="N967"/>
      <c r="O967"/>
      <c r="P967"/>
      <c r="Q967"/>
      <c r="R967"/>
      <c r="S967"/>
      <c r="T967"/>
      <c r="U967"/>
      <c r="V967"/>
      <c r="W967"/>
      <c r="X967"/>
      <c r="Y967"/>
      <c r="Z967"/>
      <c r="AA967"/>
      <c r="AB967"/>
      <c r="AC967"/>
      <c r="AD967"/>
      <c r="AE967"/>
      <c r="AF967"/>
    </row>
    <row r="968" spans="2:32" x14ac:dyDescent="0.25">
      <c r="B968"/>
      <c r="C968"/>
      <c r="D968"/>
      <c r="E968"/>
      <c r="F968"/>
      <c r="G968"/>
      <c r="H968"/>
      <c r="I968"/>
      <c r="J968"/>
      <c r="K968"/>
      <c r="L968"/>
      <c r="M968"/>
      <c r="N968"/>
      <c r="O968"/>
      <c r="P968"/>
      <c r="Q968"/>
      <c r="R968"/>
      <c r="S968"/>
      <c r="T968"/>
      <c r="U968"/>
      <c r="V968"/>
      <c r="W968"/>
      <c r="X968"/>
      <c r="Y968"/>
      <c r="Z968"/>
      <c r="AA968"/>
      <c r="AB968"/>
      <c r="AC968"/>
      <c r="AD968"/>
      <c r="AE968"/>
      <c r="AF968"/>
    </row>
    <row r="969" spans="2:32" x14ac:dyDescent="0.25">
      <c r="B969"/>
      <c r="C969"/>
      <c r="D969"/>
      <c r="E969"/>
      <c r="F969"/>
      <c r="G969"/>
      <c r="H969"/>
      <c r="I969"/>
      <c r="J969"/>
      <c r="K969"/>
      <c r="L969"/>
      <c r="M969"/>
      <c r="N969"/>
      <c r="O969"/>
      <c r="P969"/>
      <c r="Q969"/>
      <c r="R969"/>
      <c r="S969"/>
      <c r="T969"/>
      <c r="U969"/>
      <c r="V969"/>
      <c r="W969"/>
      <c r="X969"/>
      <c r="Y969"/>
      <c r="Z969"/>
      <c r="AA969"/>
      <c r="AB969"/>
      <c r="AC969"/>
      <c r="AD969"/>
      <c r="AE969"/>
      <c r="AF969"/>
    </row>
    <row r="970" spans="2:32" x14ac:dyDescent="0.25">
      <c r="B970"/>
      <c r="C970"/>
      <c r="D970"/>
      <c r="E970"/>
      <c r="F970"/>
      <c r="G970"/>
      <c r="H970"/>
      <c r="I970"/>
      <c r="J970"/>
      <c r="K970"/>
      <c r="L970"/>
      <c r="M970"/>
      <c r="N970"/>
      <c r="O970"/>
      <c r="P970"/>
      <c r="Q970"/>
      <c r="R970"/>
      <c r="S970"/>
      <c r="T970"/>
      <c r="U970"/>
      <c r="V970"/>
      <c r="W970"/>
      <c r="X970"/>
      <c r="Y970"/>
      <c r="Z970"/>
      <c r="AA970"/>
      <c r="AB970"/>
      <c r="AC970"/>
      <c r="AD970"/>
      <c r="AE970"/>
      <c r="AF970"/>
    </row>
    <row r="971" spans="2:32" x14ac:dyDescent="0.25">
      <c r="B971"/>
      <c r="C971"/>
      <c r="D971"/>
      <c r="E971"/>
      <c r="F971"/>
      <c r="G971"/>
      <c r="H971"/>
      <c r="I971"/>
      <c r="J971"/>
      <c r="K971"/>
      <c r="L971"/>
      <c r="M971"/>
      <c r="N971"/>
      <c r="O971"/>
      <c r="P971"/>
      <c r="Q971"/>
      <c r="R971"/>
      <c r="S971"/>
      <c r="T971"/>
      <c r="U971"/>
      <c r="V971"/>
      <c r="W971"/>
      <c r="X971"/>
      <c r="Y971"/>
      <c r="Z971"/>
      <c r="AA971"/>
      <c r="AB971"/>
      <c r="AC971"/>
      <c r="AD971"/>
      <c r="AE971"/>
      <c r="AF971"/>
    </row>
    <row r="972" spans="2:32" x14ac:dyDescent="0.25">
      <c r="B972"/>
      <c r="C972"/>
      <c r="D972"/>
      <c r="E972"/>
      <c r="F972"/>
      <c r="G972"/>
      <c r="H972"/>
      <c r="I972"/>
      <c r="J972"/>
      <c r="K972"/>
      <c r="L972"/>
      <c r="M972"/>
      <c r="N972"/>
      <c r="O972"/>
      <c r="P972"/>
      <c r="Q972"/>
      <c r="R972"/>
      <c r="S972"/>
      <c r="T972"/>
      <c r="U972"/>
      <c r="V972"/>
      <c r="W972"/>
      <c r="X972"/>
      <c r="Y972"/>
      <c r="Z972"/>
      <c r="AA972"/>
      <c r="AB972"/>
      <c r="AC972"/>
      <c r="AD972"/>
      <c r="AE972"/>
      <c r="AF972"/>
    </row>
    <row r="973" spans="2:32" x14ac:dyDescent="0.25">
      <c r="B973"/>
      <c r="C973"/>
      <c r="D973"/>
      <c r="E973"/>
      <c r="F973"/>
      <c r="G973"/>
      <c r="H973"/>
      <c r="I973"/>
      <c r="J973"/>
      <c r="K973"/>
      <c r="L973"/>
      <c r="M973"/>
      <c r="N973"/>
      <c r="O973"/>
      <c r="P973"/>
      <c r="Q973"/>
      <c r="R973"/>
      <c r="S973"/>
      <c r="T973"/>
      <c r="U973"/>
      <c r="V973"/>
      <c r="W973"/>
      <c r="X973"/>
      <c r="Y973"/>
      <c r="Z973"/>
      <c r="AA973"/>
      <c r="AB973"/>
      <c r="AC973"/>
      <c r="AD973"/>
      <c r="AE973"/>
      <c r="AF973"/>
    </row>
    <row r="974" spans="2:32" x14ac:dyDescent="0.25">
      <c r="B974"/>
      <c r="C974"/>
      <c r="D974"/>
      <c r="E974"/>
      <c r="F974"/>
      <c r="G974"/>
      <c r="H974"/>
      <c r="I974"/>
      <c r="J974"/>
      <c r="K974"/>
      <c r="L974"/>
      <c r="M974"/>
      <c r="N974"/>
      <c r="O974"/>
      <c r="P974"/>
      <c r="Q974"/>
      <c r="R974"/>
      <c r="S974"/>
      <c r="T974"/>
      <c r="U974"/>
      <c r="V974"/>
      <c r="W974"/>
      <c r="X974"/>
      <c r="Y974"/>
      <c r="Z974"/>
      <c r="AA974"/>
      <c r="AB974"/>
      <c r="AC974"/>
      <c r="AD974"/>
      <c r="AE974"/>
      <c r="AF974"/>
    </row>
    <row r="975" spans="2:32" x14ac:dyDescent="0.25">
      <c r="B975"/>
      <c r="C975"/>
      <c r="D975"/>
      <c r="E975"/>
      <c r="F975"/>
      <c r="G975"/>
      <c r="H975"/>
      <c r="I975"/>
      <c r="J975"/>
      <c r="K975"/>
      <c r="L975"/>
      <c r="M975"/>
      <c r="N975"/>
      <c r="O975"/>
      <c r="P975"/>
      <c r="Q975"/>
      <c r="R975"/>
      <c r="S975"/>
      <c r="T975"/>
      <c r="U975"/>
      <c r="V975"/>
      <c r="W975"/>
      <c r="X975"/>
      <c r="Y975"/>
      <c r="Z975"/>
      <c r="AA975"/>
      <c r="AB975"/>
      <c r="AC975"/>
      <c r="AD975"/>
      <c r="AE975"/>
      <c r="AF975"/>
    </row>
    <row r="976" spans="2:32" x14ac:dyDescent="0.25">
      <c r="B976"/>
      <c r="C976"/>
      <c r="D976"/>
      <c r="E976"/>
      <c r="F976"/>
      <c r="G976"/>
      <c r="H976"/>
      <c r="I976"/>
      <c r="J976"/>
      <c r="K976"/>
      <c r="L976"/>
      <c r="M976"/>
      <c r="N976"/>
      <c r="O976"/>
      <c r="P976"/>
      <c r="Q976"/>
      <c r="R976"/>
      <c r="S976"/>
      <c r="T976"/>
      <c r="U976"/>
      <c r="V976"/>
      <c r="W976"/>
      <c r="X976"/>
      <c r="Y976"/>
      <c r="Z976"/>
      <c r="AA976"/>
      <c r="AB976"/>
      <c r="AC976"/>
      <c r="AD976"/>
      <c r="AE976"/>
      <c r="AF976"/>
    </row>
    <row r="977" spans="2:32" x14ac:dyDescent="0.25">
      <c r="B977"/>
      <c r="C977"/>
      <c r="D977"/>
      <c r="E977"/>
      <c r="F977"/>
      <c r="G977"/>
      <c r="H977"/>
      <c r="I977"/>
      <c r="J977"/>
      <c r="K977"/>
      <c r="L977"/>
      <c r="M977"/>
      <c r="N977"/>
      <c r="O977"/>
      <c r="P977"/>
      <c r="Q977"/>
      <c r="R977"/>
      <c r="S977"/>
      <c r="T977"/>
      <c r="U977"/>
      <c r="V977"/>
      <c r="W977"/>
      <c r="X977"/>
      <c r="Y977"/>
      <c r="Z977"/>
      <c r="AA977"/>
      <c r="AB977"/>
      <c r="AC977"/>
      <c r="AD977"/>
      <c r="AE977"/>
      <c r="AF977"/>
    </row>
    <row r="978" spans="2:32" x14ac:dyDescent="0.25">
      <c r="B978"/>
      <c r="C978"/>
      <c r="D978"/>
      <c r="E978"/>
      <c r="F978"/>
      <c r="G978"/>
      <c r="H978"/>
      <c r="I978"/>
      <c r="J978"/>
      <c r="K978"/>
      <c r="L978"/>
      <c r="M978"/>
      <c r="N978"/>
      <c r="O978"/>
      <c r="P978"/>
      <c r="Q978"/>
      <c r="R978"/>
      <c r="S978"/>
      <c r="T978"/>
      <c r="U978"/>
      <c r="V978"/>
      <c r="W978"/>
      <c r="X978"/>
      <c r="Y978"/>
      <c r="Z978"/>
      <c r="AA978"/>
      <c r="AB978"/>
      <c r="AC978"/>
      <c r="AD978"/>
      <c r="AE978"/>
      <c r="AF978"/>
    </row>
    <row r="979" spans="2:32" x14ac:dyDescent="0.25">
      <c r="B979"/>
      <c r="C979"/>
      <c r="D979"/>
      <c r="E979"/>
      <c r="F979"/>
      <c r="G979"/>
      <c r="H979"/>
      <c r="I979"/>
      <c r="J979"/>
      <c r="K979"/>
      <c r="L979"/>
      <c r="M979"/>
      <c r="N979"/>
      <c r="O979"/>
      <c r="P979"/>
      <c r="Q979"/>
      <c r="R979"/>
      <c r="S979"/>
      <c r="T979"/>
      <c r="U979"/>
      <c r="V979"/>
      <c r="W979"/>
      <c r="X979"/>
      <c r="Y979"/>
      <c r="Z979"/>
      <c r="AA979"/>
      <c r="AB979"/>
      <c r="AC979"/>
      <c r="AD979"/>
      <c r="AE979"/>
      <c r="AF979"/>
    </row>
    <row r="980" spans="2:32" x14ac:dyDescent="0.25">
      <c r="B980"/>
      <c r="C980"/>
      <c r="D980"/>
      <c r="E980"/>
      <c r="F980"/>
      <c r="G980"/>
      <c r="H980"/>
      <c r="I980"/>
      <c r="J980"/>
      <c r="K980"/>
      <c r="L980"/>
      <c r="M980"/>
      <c r="N980"/>
      <c r="O980"/>
      <c r="P980"/>
      <c r="Q980"/>
      <c r="R980"/>
      <c r="S980"/>
      <c r="T980"/>
      <c r="U980"/>
      <c r="V980"/>
      <c r="W980"/>
      <c r="X980"/>
      <c r="Y980"/>
      <c r="Z980"/>
      <c r="AA980"/>
      <c r="AB980"/>
      <c r="AC980"/>
      <c r="AD980"/>
      <c r="AE980"/>
      <c r="AF980"/>
    </row>
    <row r="981" spans="2:32" x14ac:dyDescent="0.25">
      <c r="B981"/>
      <c r="C981"/>
      <c r="D981"/>
      <c r="E981"/>
      <c r="F981"/>
      <c r="G981"/>
      <c r="H981"/>
      <c r="I981"/>
      <c r="J981"/>
      <c r="K981"/>
      <c r="L981"/>
      <c r="M981"/>
      <c r="N981"/>
      <c r="O981"/>
      <c r="P981"/>
      <c r="Q981"/>
      <c r="R981"/>
      <c r="S981"/>
      <c r="T981"/>
      <c r="U981"/>
      <c r="V981"/>
      <c r="W981"/>
      <c r="X981"/>
      <c r="Y981"/>
      <c r="Z981"/>
      <c r="AA981"/>
      <c r="AB981"/>
      <c r="AC981"/>
      <c r="AD981"/>
      <c r="AE981"/>
      <c r="AF981"/>
    </row>
    <row r="982" spans="2:32" x14ac:dyDescent="0.25">
      <c r="B982"/>
      <c r="C982"/>
      <c r="D982"/>
      <c r="E982"/>
      <c r="F982"/>
      <c r="G982"/>
      <c r="H982"/>
      <c r="I982"/>
      <c r="J982"/>
      <c r="K982"/>
      <c r="L982"/>
      <c r="M982"/>
      <c r="N982"/>
      <c r="O982"/>
      <c r="P982"/>
      <c r="Q982"/>
      <c r="R982"/>
      <c r="S982"/>
      <c r="T982"/>
      <c r="U982"/>
      <c r="V982"/>
      <c r="W982"/>
      <c r="X982"/>
      <c r="Y982"/>
      <c r="Z982"/>
      <c r="AA982"/>
      <c r="AB982"/>
      <c r="AC982"/>
      <c r="AD982"/>
      <c r="AE982"/>
      <c r="AF982"/>
    </row>
    <row r="983" spans="2:32" x14ac:dyDescent="0.25">
      <c r="B983"/>
      <c r="C983"/>
      <c r="D983"/>
      <c r="E983"/>
      <c r="F983"/>
      <c r="G983"/>
      <c r="H983"/>
      <c r="I983"/>
      <c r="J983"/>
      <c r="K983"/>
      <c r="L983"/>
      <c r="M983"/>
      <c r="N983"/>
      <c r="O983"/>
      <c r="P983"/>
      <c r="Q983"/>
      <c r="R983"/>
      <c r="S983"/>
      <c r="T983"/>
      <c r="U983"/>
      <c r="V983"/>
      <c r="W983"/>
      <c r="X983"/>
      <c r="Y983"/>
      <c r="Z983"/>
      <c r="AA983"/>
      <c r="AB983"/>
      <c r="AC983"/>
      <c r="AD983"/>
      <c r="AE983"/>
      <c r="AF983"/>
    </row>
    <row r="984" spans="2:32" x14ac:dyDescent="0.25">
      <c r="B984"/>
      <c r="C984"/>
      <c r="D984"/>
      <c r="E984"/>
      <c r="F984"/>
      <c r="G984"/>
      <c r="H984"/>
      <c r="I984"/>
      <c r="J984"/>
      <c r="K984"/>
      <c r="L984"/>
      <c r="M984"/>
      <c r="N984"/>
      <c r="O984"/>
      <c r="P984"/>
      <c r="Q984"/>
      <c r="R984"/>
      <c r="S984"/>
      <c r="T984"/>
      <c r="U984"/>
      <c r="V984"/>
      <c r="W984"/>
      <c r="X984"/>
      <c r="Y984"/>
      <c r="Z984"/>
      <c r="AA984"/>
      <c r="AB984"/>
      <c r="AC984"/>
      <c r="AD984"/>
      <c r="AE984"/>
      <c r="AF984"/>
    </row>
    <row r="985" spans="2:32" x14ac:dyDescent="0.25">
      <c r="B985"/>
      <c r="C985"/>
      <c r="D985"/>
      <c r="E985"/>
      <c r="F985"/>
      <c r="G985"/>
      <c r="H985"/>
      <c r="I985"/>
      <c r="J985"/>
      <c r="K985"/>
      <c r="L985"/>
      <c r="M985"/>
      <c r="N985"/>
      <c r="O985"/>
      <c r="P985"/>
      <c r="Q985"/>
      <c r="R985"/>
      <c r="S985"/>
      <c r="T985"/>
      <c r="U985"/>
      <c r="V985"/>
      <c r="W985"/>
      <c r="X985"/>
      <c r="Y985"/>
      <c r="Z985"/>
      <c r="AA985"/>
      <c r="AB985"/>
      <c r="AC985"/>
      <c r="AD985"/>
      <c r="AE985"/>
      <c r="AF985"/>
    </row>
    <row r="986" spans="2:32" x14ac:dyDescent="0.25">
      <c r="B986"/>
      <c r="C986"/>
      <c r="D986"/>
      <c r="E986"/>
      <c r="F986"/>
      <c r="G986"/>
      <c r="H986"/>
      <c r="I986"/>
      <c r="J986"/>
      <c r="K986"/>
      <c r="L986"/>
      <c r="M986"/>
      <c r="N986"/>
      <c r="O986"/>
      <c r="P986"/>
      <c r="Q986"/>
      <c r="R986"/>
      <c r="S986"/>
      <c r="T986"/>
      <c r="U986"/>
      <c r="V986"/>
      <c r="W986"/>
      <c r="X986"/>
      <c r="Y986"/>
      <c r="Z986"/>
      <c r="AA986"/>
      <c r="AB986"/>
      <c r="AC986"/>
      <c r="AD986"/>
      <c r="AE986"/>
      <c r="AF986"/>
    </row>
    <row r="987" spans="2:32" x14ac:dyDescent="0.25">
      <c r="B987"/>
      <c r="C987"/>
      <c r="D987"/>
      <c r="E987"/>
      <c r="F987"/>
      <c r="G987"/>
      <c r="H987"/>
      <c r="I987"/>
      <c r="J987"/>
      <c r="K987"/>
      <c r="L987"/>
      <c r="M987"/>
      <c r="N987"/>
      <c r="O987"/>
      <c r="P987"/>
      <c r="Q987"/>
      <c r="R987"/>
      <c r="S987"/>
      <c r="T987"/>
      <c r="U987"/>
      <c r="V987"/>
      <c r="W987"/>
      <c r="X987"/>
      <c r="Y987"/>
      <c r="Z987"/>
      <c r="AA987"/>
      <c r="AB987"/>
      <c r="AC987"/>
      <c r="AD987"/>
      <c r="AE987"/>
      <c r="AF987"/>
    </row>
    <row r="988" spans="2:32" x14ac:dyDescent="0.25">
      <c r="B988"/>
      <c r="C988"/>
      <c r="D988"/>
      <c r="E988"/>
      <c r="F988"/>
      <c r="G988"/>
      <c r="H988"/>
      <c r="I988"/>
      <c r="J988"/>
      <c r="K988"/>
      <c r="L988"/>
      <c r="M988"/>
      <c r="N988"/>
      <c r="O988"/>
      <c r="P988"/>
      <c r="Q988"/>
      <c r="R988"/>
      <c r="S988"/>
      <c r="T988"/>
      <c r="U988"/>
      <c r="V988"/>
      <c r="W988"/>
      <c r="X988"/>
      <c r="Y988"/>
      <c r="Z988"/>
      <c r="AA988"/>
      <c r="AB988"/>
      <c r="AC988"/>
      <c r="AD988"/>
      <c r="AE988"/>
      <c r="AF988"/>
    </row>
    <row r="989" spans="2:32" x14ac:dyDescent="0.25">
      <c r="B989"/>
      <c r="C989"/>
      <c r="D989"/>
      <c r="E989"/>
      <c r="F989"/>
      <c r="G989"/>
      <c r="H989"/>
      <c r="I989"/>
      <c r="J989"/>
      <c r="K989"/>
      <c r="L989"/>
      <c r="M989"/>
      <c r="N989"/>
      <c r="O989"/>
      <c r="P989"/>
      <c r="Q989"/>
      <c r="R989"/>
      <c r="S989"/>
      <c r="T989"/>
      <c r="U989"/>
      <c r="V989"/>
      <c r="W989"/>
      <c r="X989"/>
      <c r="Y989"/>
      <c r="Z989"/>
      <c r="AA989"/>
      <c r="AB989"/>
      <c r="AC989"/>
      <c r="AD989"/>
      <c r="AE989"/>
      <c r="AF989"/>
    </row>
    <row r="990" spans="2:32" x14ac:dyDescent="0.25">
      <c r="B990"/>
      <c r="C990"/>
      <c r="D990"/>
      <c r="E990"/>
      <c r="F990"/>
      <c r="G990"/>
      <c r="H990"/>
      <c r="I990"/>
      <c r="J990"/>
      <c r="K990"/>
      <c r="L990"/>
      <c r="M990"/>
      <c r="N990"/>
      <c r="O990"/>
      <c r="P990"/>
      <c r="Q990"/>
      <c r="R990"/>
      <c r="S990"/>
      <c r="T990"/>
      <c r="U990"/>
      <c r="V990"/>
      <c r="W990"/>
      <c r="X990"/>
      <c r="Y990"/>
      <c r="Z990"/>
      <c r="AA990"/>
      <c r="AB990"/>
      <c r="AC990"/>
      <c r="AD990"/>
      <c r="AE990"/>
      <c r="AF990"/>
    </row>
    <row r="991" spans="2:32" x14ac:dyDescent="0.25">
      <c r="B991"/>
      <c r="C991"/>
      <c r="D991"/>
      <c r="E991"/>
      <c r="F991"/>
      <c r="G991"/>
      <c r="H991"/>
      <c r="I991"/>
      <c r="J991"/>
      <c r="K991"/>
      <c r="L991"/>
      <c r="M991"/>
      <c r="N991"/>
      <c r="O991"/>
      <c r="P991"/>
      <c r="Q991"/>
      <c r="R991"/>
      <c r="S991"/>
      <c r="T991"/>
      <c r="U991"/>
      <c r="V991"/>
      <c r="W991"/>
      <c r="X991"/>
      <c r="Y991"/>
      <c r="Z991"/>
      <c r="AA991"/>
      <c r="AB991"/>
      <c r="AC991"/>
      <c r="AD991"/>
      <c r="AE991"/>
      <c r="AF991"/>
    </row>
    <row r="992" spans="2:32" x14ac:dyDescent="0.25">
      <c r="B992"/>
      <c r="C992"/>
      <c r="D992"/>
      <c r="E992"/>
      <c r="F992"/>
      <c r="G992"/>
      <c r="H992"/>
      <c r="I992"/>
      <c r="J992"/>
      <c r="K992"/>
      <c r="L992"/>
      <c r="M992"/>
      <c r="N992"/>
      <c r="O992"/>
      <c r="P992"/>
      <c r="Q992"/>
      <c r="R992"/>
      <c r="S992"/>
      <c r="T992"/>
      <c r="U992"/>
      <c r="V992"/>
      <c r="W992"/>
      <c r="X992"/>
      <c r="Y992"/>
      <c r="Z992"/>
      <c r="AA992"/>
      <c r="AB992"/>
      <c r="AC992"/>
      <c r="AD992"/>
      <c r="AE992"/>
      <c r="AF992"/>
    </row>
    <row r="993" spans="2:32" x14ac:dyDescent="0.25">
      <c r="B993"/>
      <c r="C993"/>
      <c r="D993"/>
      <c r="E993"/>
      <c r="F993"/>
      <c r="G993"/>
      <c r="H993"/>
      <c r="I993"/>
      <c r="J993"/>
      <c r="K993"/>
      <c r="L993"/>
      <c r="M993"/>
      <c r="N993"/>
      <c r="O993"/>
      <c r="P993"/>
      <c r="Q993"/>
      <c r="R993"/>
      <c r="S993"/>
      <c r="T993"/>
      <c r="U993"/>
      <c r="V993"/>
      <c r="W993"/>
      <c r="X993"/>
      <c r="Y993"/>
      <c r="Z993"/>
      <c r="AA993"/>
      <c r="AB993"/>
      <c r="AC993"/>
      <c r="AD993"/>
      <c r="AE993"/>
      <c r="AF993"/>
    </row>
    <row r="994" spans="2:32" x14ac:dyDescent="0.25">
      <c r="B994"/>
      <c r="C994"/>
      <c r="D994"/>
      <c r="E994"/>
      <c r="F994"/>
      <c r="G994"/>
      <c r="H994"/>
      <c r="I994"/>
      <c r="J994"/>
      <c r="K994"/>
      <c r="L994"/>
      <c r="M994"/>
      <c r="N994"/>
      <c r="O994"/>
      <c r="P994"/>
      <c r="Q994"/>
      <c r="R994"/>
      <c r="S994"/>
      <c r="T994"/>
      <c r="U994"/>
      <c r="V994"/>
      <c r="W994"/>
      <c r="X994"/>
      <c r="Y994"/>
      <c r="Z994"/>
      <c r="AA994"/>
      <c r="AB994"/>
      <c r="AC994"/>
      <c r="AD994"/>
      <c r="AE994"/>
      <c r="AF994"/>
    </row>
    <row r="995" spans="2:32" x14ac:dyDescent="0.25">
      <c r="B995"/>
      <c r="C995"/>
      <c r="D995"/>
      <c r="E995"/>
      <c r="F995"/>
      <c r="G995"/>
      <c r="H995"/>
      <c r="I995"/>
      <c r="J995"/>
      <c r="K995"/>
      <c r="L995"/>
      <c r="M995"/>
      <c r="N995"/>
      <c r="O995"/>
      <c r="P995"/>
      <c r="Q995"/>
      <c r="R995"/>
      <c r="S995"/>
      <c r="T995"/>
      <c r="U995"/>
      <c r="V995"/>
      <c r="W995"/>
      <c r="X995"/>
      <c r="Y995"/>
      <c r="Z995"/>
      <c r="AA995"/>
      <c r="AB995"/>
      <c r="AC995"/>
      <c r="AD995"/>
      <c r="AE995"/>
      <c r="AF995"/>
    </row>
    <row r="996" spans="2:32" x14ac:dyDescent="0.25">
      <c r="B996"/>
      <c r="C996"/>
      <c r="D996"/>
      <c r="E996"/>
      <c r="F996"/>
      <c r="G996"/>
      <c r="H996"/>
      <c r="I996"/>
      <c r="J996"/>
      <c r="K996"/>
      <c r="L996"/>
      <c r="M996"/>
      <c r="N996"/>
      <c r="O996"/>
      <c r="P996"/>
      <c r="Q996"/>
      <c r="R996"/>
      <c r="S996"/>
      <c r="T996"/>
      <c r="U996"/>
      <c r="V996"/>
      <c r="W996"/>
      <c r="X996"/>
      <c r="Y996"/>
      <c r="Z996"/>
      <c r="AA996"/>
      <c r="AB996"/>
      <c r="AC996"/>
      <c r="AD996"/>
      <c r="AE996"/>
      <c r="AF996"/>
    </row>
    <row r="997" spans="2:32" x14ac:dyDescent="0.25">
      <c r="B997"/>
      <c r="C997"/>
      <c r="D997"/>
      <c r="E997"/>
      <c r="F997"/>
      <c r="G997"/>
      <c r="H997"/>
      <c r="I997"/>
      <c r="J997"/>
      <c r="K997"/>
      <c r="L997"/>
      <c r="M997"/>
      <c r="N997"/>
      <c r="O997"/>
      <c r="P997"/>
      <c r="Q997"/>
      <c r="R997"/>
      <c r="S997"/>
      <c r="T997"/>
      <c r="U997"/>
      <c r="V997"/>
      <c r="W997"/>
      <c r="X997"/>
      <c r="Y997"/>
      <c r="Z997"/>
      <c r="AA997"/>
      <c r="AB997"/>
      <c r="AC997"/>
      <c r="AD997"/>
      <c r="AE997"/>
      <c r="AF997"/>
    </row>
    <row r="998" spans="2:32" x14ac:dyDescent="0.25">
      <c r="B998"/>
      <c r="C998"/>
      <c r="D998"/>
      <c r="E998"/>
      <c r="F998"/>
      <c r="G998"/>
      <c r="H998"/>
      <c r="I998"/>
      <c r="J998"/>
      <c r="K998"/>
      <c r="L998"/>
      <c r="M998"/>
      <c r="N998"/>
      <c r="O998"/>
      <c r="P998"/>
      <c r="Q998"/>
      <c r="R998"/>
      <c r="S998"/>
      <c r="T998"/>
      <c r="U998"/>
      <c r="V998"/>
      <c r="W998"/>
      <c r="X998"/>
      <c r="Y998"/>
      <c r="Z998"/>
      <c r="AA998"/>
      <c r="AB998"/>
      <c r="AC998"/>
      <c r="AD998"/>
      <c r="AE998"/>
      <c r="AF998"/>
    </row>
    <row r="999" spans="2:32" x14ac:dyDescent="0.25">
      <c r="B999"/>
      <c r="C999"/>
      <c r="D999"/>
      <c r="E999"/>
      <c r="F999"/>
      <c r="G999"/>
      <c r="H999"/>
      <c r="I999"/>
      <c r="J999"/>
      <c r="K999"/>
      <c r="L999"/>
      <c r="M999"/>
      <c r="N999"/>
      <c r="O999"/>
      <c r="P999"/>
      <c r="Q999"/>
      <c r="R999"/>
      <c r="S999"/>
      <c r="T999"/>
      <c r="U999"/>
      <c r="V999"/>
      <c r="W999"/>
      <c r="X999"/>
      <c r="Y999"/>
      <c r="Z999"/>
      <c r="AA999"/>
      <c r="AB999"/>
      <c r="AC999"/>
      <c r="AD999"/>
      <c r="AE999"/>
      <c r="AF999"/>
    </row>
    <row r="1000" spans="2:32" x14ac:dyDescent="0.25">
      <c r="B1000"/>
      <c r="C1000"/>
      <c r="D1000"/>
      <c r="E1000"/>
      <c r="F1000"/>
      <c r="G1000"/>
      <c r="H1000"/>
      <c r="I1000"/>
      <c r="J1000"/>
      <c r="K1000"/>
      <c r="L1000"/>
      <c r="M1000"/>
      <c r="N1000"/>
      <c r="O1000"/>
      <c r="P1000"/>
      <c r="Q1000"/>
      <c r="R1000"/>
      <c r="S1000"/>
      <c r="T1000"/>
      <c r="U1000"/>
      <c r="V1000"/>
      <c r="W1000"/>
      <c r="X1000"/>
      <c r="Y1000"/>
      <c r="Z1000"/>
      <c r="AA1000"/>
      <c r="AB1000"/>
      <c r="AC1000"/>
      <c r="AD1000"/>
      <c r="AE1000"/>
      <c r="AF1000"/>
    </row>
    <row r="1001" spans="2:32" x14ac:dyDescent="0.25">
      <c r="B1001"/>
      <c r="C1001"/>
      <c r="D1001"/>
      <c r="E1001"/>
      <c r="F1001"/>
      <c r="G1001"/>
      <c r="H1001"/>
      <c r="I1001"/>
      <c r="J1001"/>
      <c r="K1001"/>
      <c r="L1001"/>
      <c r="M1001"/>
      <c r="N1001"/>
      <c r="O1001"/>
      <c r="P1001"/>
      <c r="Q1001"/>
      <c r="R1001"/>
      <c r="S1001"/>
      <c r="T1001"/>
      <c r="U1001"/>
      <c r="V1001"/>
      <c r="W1001"/>
      <c r="X1001"/>
      <c r="Y1001"/>
      <c r="Z1001"/>
      <c r="AA1001"/>
      <c r="AB1001"/>
      <c r="AC1001"/>
      <c r="AD1001"/>
      <c r="AE1001"/>
      <c r="AF1001"/>
    </row>
    <row r="1002" spans="2:32" x14ac:dyDescent="0.25">
      <c r="B1002"/>
      <c r="C1002"/>
      <c r="D1002"/>
      <c r="E1002"/>
      <c r="F1002"/>
      <c r="G1002"/>
      <c r="H1002"/>
      <c r="I1002"/>
      <c r="J1002"/>
      <c r="K1002"/>
      <c r="L1002"/>
      <c r="M1002"/>
      <c r="N1002"/>
      <c r="O1002"/>
      <c r="P1002"/>
      <c r="Q1002"/>
      <c r="R1002"/>
      <c r="S1002"/>
      <c r="T1002"/>
      <c r="U1002"/>
      <c r="V1002"/>
      <c r="W1002"/>
      <c r="X1002"/>
      <c r="Y1002"/>
      <c r="Z1002"/>
      <c r="AA1002"/>
      <c r="AB1002"/>
      <c r="AC1002"/>
      <c r="AD1002"/>
      <c r="AE1002"/>
      <c r="AF1002"/>
    </row>
    <row r="1003" spans="2:32" x14ac:dyDescent="0.25">
      <c r="B1003"/>
      <c r="C1003"/>
      <c r="D1003"/>
      <c r="E1003"/>
      <c r="F1003"/>
      <c r="G1003"/>
      <c r="H1003"/>
      <c r="I1003"/>
      <c r="J1003"/>
      <c r="K1003"/>
      <c r="L1003"/>
      <c r="M1003"/>
      <c r="N1003"/>
      <c r="O1003"/>
      <c r="P1003"/>
      <c r="Q1003"/>
      <c r="R1003"/>
      <c r="S1003"/>
      <c r="T1003"/>
      <c r="U1003"/>
      <c r="V1003"/>
      <c r="W1003"/>
      <c r="X1003"/>
      <c r="Y1003"/>
      <c r="Z1003"/>
      <c r="AA1003"/>
      <c r="AB1003"/>
      <c r="AC1003"/>
      <c r="AD1003"/>
      <c r="AE1003"/>
      <c r="AF1003"/>
    </row>
    <row r="1004" spans="2:32" x14ac:dyDescent="0.25">
      <c r="B1004"/>
      <c r="C1004"/>
      <c r="D1004"/>
      <c r="E1004"/>
      <c r="F1004"/>
      <c r="G1004"/>
      <c r="H1004"/>
      <c r="I1004"/>
      <c r="J1004"/>
      <c r="K1004"/>
      <c r="L1004"/>
      <c r="M1004"/>
      <c r="N1004"/>
      <c r="O1004"/>
      <c r="P1004"/>
      <c r="Q1004"/>
      <c r="R1004"/>
      <c r="S1004"/>
      <c r="T1004"/>
      <c r="U1004"/>
      <c r="V1004"/>
      <c r="W1004"/>
      <c r="X1004"/>
      <c r="Y1004"/>
      <c r="Z1004"/>
      <c r="AA1004"/>
      <c r="AB1004"/>
      <c r="AC1004"/>
      <c r="AD1004"/>
      <c r="AE1004"/>
      <c r="AF1004"/>
    </row>
    <row r="1005" spans="2:32" x14ac:dyDescent="0.25">
      <c r="B1005"/>
      <c r="C1005"/>
      <c r="D1005"/>
      <c r="E1005"/>
      <c r="F1005"/>
      <c r="G1005"/>
      <c r="H1005"/>
      <c r="I1005"/>
      <c r="J1005"/>
      <c r="K1005"/>
      <c r="L1005"/>
      <c r="M1005"/>
      <c r="N1005"/>
      <c r="O1005"/>
      <c r="P1005"/>
      <c r="Q1005"/>
      <c r="R1005"/>
      <c r="S1005"/>
      <c r="T1005"/>
      <c r="U1005"/>
      <c r="V1005"/>
      <c r="W1005"/>
      <c r="X1005"/>
      <c r="Y1005"/>
      <c r="Z1005"/>
      <c r="AA1005"/>
      <c r="AB1005"/>
      <c r="AC1005"/>
      <c r="AD1005"/>
      <c r="AE1005"/>
      <c r="AF1005"/>
    </row>
    <row r="1006" spans="2:32" x14ac:dyDescent="0.25">
      <c r="B1006"/>
      <c r="C1006"/>
      <c r="D1006"/>
      <c r="E1006"/>
      <c r="F1006"/>
      <c r="G1006"/>
      <c r="H1006"/>
      <c r="I1006"/>
      <c r="J1006"/>
      <c r="K1006"/>
      <c r="L1006"/>
      <c r="M1006"/>
      <c r="N1006"/>
      <c r="O1006"/>
      <c r="P1006"/>
      <c r="Q1006"/>
      <c r="R1006"/>
      <c r="S1006"/>
      <c r="T1006"/>
      <c r="U1006"/>
      <c r="V1006"/>
      <c r="W1006"/>
      <c r="X1006"/>
      <c r="Y1006"/>
      <c r="Z1006"/>
      <c r="AA1006"/>
      <c r="AB1006"/>
      <c r="AC1006"/>
      <c r="AD1006"/>
      <c r="AE1006"/>
      <c r="AF1006"/>
    </row>
    <row r="1007" spans="2:32" x14ac:dyDescent="0.25">
      <c r="B1007"/>
      <c r="C1007"/>
      <c r="D1007"/>
      <c r="E1007"/>
      <c r="F1007"/>
      <c r="G1007"/>
      <c r="H1007"/>
      <c r="I1007"/>
      <c r="J1007"/>
      <c r="K1007"/>
      <c r="L1007"/>
      <c r="M1007"/>
      <c r="N1007"/>
      <c r="O1007"/>
      <c r="P1007"/>
      <c r="Q1007"/>
      <c r="R1007"/>
      <c r="S1007"/>
      <c r="T1007"/>
      <c r="U1007"/>
      <c r="V1007"/>
      <c r="W1007"/>
      <c r="X1007"/>
      <c r="Y1007"/>
      <c r="Z1007"/>
      <c r="AA1007"/>
      <c r="AB1007"/>
      <c r="AC1007"/>
      <c r="AD1007"/>
      <c r="AE1007"/>
      <c r="AF1007"/>
    </row>
    <row r="1008" spans="2:32" x14ac:dyDescent="0.25">
      <c r="B1008"/>
      <c r="C1008"/>
      <c r="D1008"/>
      <c r="E1008"/>
      <c r="F1008"/>
      <c r="G1008"/>
      <c r="H1008"/>
      <c r="I1008"/>
      <c r="J1008"/>
      <c r="K1008"/>
      <c r="L1008"/>
      <c r="M1008"/>
      <c r="N1008"/>
      <c r="O1008"/>
      <c r="P1008"/>
      <c r="Q1008"/>
      <c r="R1008"/>
      <c r="S1008"/>
      <c r="T1008"/>
      <c r="U1008"/>
      <c r="V1008"/>
      <c r="W1008"/>
      <c r="X1008"/>
      <c r="Y1008"/>
      <c r="Z1008"/>
      <c r="AA1008"/>
      <c r="AB1008"/>
      <c r="AC1008"/>
      <c r="AD1008"/>
      <c r="AE1008"/>
      <c r="AF1008"/>
    </row>
    <row r="1009" spans="2:32" x14ac:dyDescent="0.25">
      <c r="B1009"/>
      <c r="C1009"/>
      <c r="D1009"/>
      <c r="E1009"/>
      <c r="F1009"/>
      <c r="G1009"/>
      <c r="H1009"/>
      <c r="I1009"/>
      <c r="J1009"/>
      <c r="K1009"/>
      <c r="L1009"/>
      <c r="M1009"/>
      <c r="N1009"/>
      <c r="O1009"/>
      <c r="P1009"/>
      <c r="Q1009"/>
      <c r="R1009"/>
      <c r="S1009"/>
      <c r="T1009"/>
      <c r="U1009"/>
      <c r="V1009"/>
      <c r="W1009"/>
      <c r="X1009"/>
      <c r="Y1009"/>
      <c r="Z1009"/>
      <c r="AA1009"/>
      <c r="AB1009"/>
      <c r="AC1009"/>
      <c r="AD1009"/>
      <c r="AE1009"/>
      <c r="AF1009"/>
    </row>
    <row r="1010" spans="2:32" x14ac:dyDescent="0.25">
      <c r="B1010"/>
      <c r="C1010"/>
      <c r="D1010"/>
      <c r="E1010"/>
      <c r="F1010"/>
      <c r="G1010"/>
      <c r="H1010"/>
      <c r="I1010"/>
      <c r="J1010"/>
      <c r="K1010"/>
      <c r="L1010"/>
      <c r="M1010"/>
      <c r="N1010"/>
      <c r="O1010"/>
      <c r="P1010"/>
      <c r="Q1010"/>
      <c r="R1010"/>
      <c r="S1010"/>
      <c r="T1010"/>
      <c r="U1010"/>
      <c r="V1010"/>
      <c r="W1010"/>
      <c r="X1010"/>
      <c r="Y1010"/>
      <c r="Z1010"/>
      <c r="AA1010"/>
      <c r="AB1010"/>
      <c r="AC1010"/>
      <c r="AD1010"/>
      <c r="AE1010"/>
      <c r="AF1010"/>
    </row>
    <row r="1011" spans="2:32" x14ac:dyDescent="0.25">
      <c r="B1011"/>
      <c r="C1011"/>
      <c r="D1011"/>
      <c r="E1011"/>
      <c r="F1011"/>
      <c r="G1011"/>
      <c r="H1011"/>
      <c r="I1011"/>
      <c r="J1011"/>
      <c r="K1011"/>
      <c r="L1011"/>
      <c r="M1011"/>
      <c r="N1011"/>
      <c r="O1011"/>
      <c r="P1011"/>
      <c r="Q1011"/>
      <c r="R1011"/>
      <c r="S1011"/>
      <c r="T1011"/>
      <c r="U1011"/>
      <c r="V1011"/>
      <c r="W1011"/>
      <c r="X1011"/>
      <c r="Y1011"/>
      <c r="Z1011"/>
      <c r="AA1011"/>
      <c r="AB1011"/>
      <c r="AC1011"/>
      <c r="AD1011"/>
      <c r="AE1011"/>
      <c r="AF1011"/>
    </row>
    <row r="1012" spans="2:32" x14ac:dyDescent="0.25">
      <c r="B1012"/>
      <c r="C1012"/>
      <c r="D1012"/>
      <c r="E1012"/>
      <c r="F1012"/>
      <c r="G1012"/>
      <c r="H1012"/>
      <c r="I1012"/>
      <c r="J1012"/>
      <c r="K1012"/>
      <c r="L1012"/>
      <c r="M1012"/>
      <c r="N1012"/>
      <c r="O1012"/>
      <c r="P1012"/>
      <c r="Q1012"/>
      <c r="R1012"/>
      <c r="S1012"/>
      <c r="T1012"/>
      <c r="U1012"/>
      <c r="V1012"/>
      <c r="W1012"/>
      <c r="X1012"/>
      <c r="Y1012"/>
      <c r="Z1012"/>
      <c r="AA1012"/>
      <c r="AB1012"/>
      <c r="AC1012"/>
      <c r="AD1012"/>
      <c r="AE1012"/>
      <c r="AF1012"/>
    </row>
    <row r="1013" spans="2:32" x14ac:dyDescent="0.25">
      <c r="B1013"/>
      <c r="C1013"/>
      <c r="D1013"/>
      <c r="E1013"/>
      <c r="F1013"/>
      <c r="G1013"/>
      <c r="H1013"/>
      <c r="I1013"/>
      <c r="J1013"/>
      <c r="K1013"/>
      <c r="L1013"/>
      <c r="M1013"/>
      <c r="N1013"/>
      <c r="O1013"/>
      <c r="P1013"/>
      <c r="Q1013"/>
      <c r="R1013"/>
      <c r="S1013"/>
      <c r="T1013"/>
      <c r="U1013"/>
      <c r="V1013"/>
      <c r="W1013"/>
      <c r="X1013"/>
      <c r="Y1013"/>
      <c r="Z1013"/>
      <c r="AA1013"/>
      <c r="AB1013"/>
      <c r="AC1013"/>
      <c r="AD1013"/>
      <c r="AE1013"/>
      <c r="AF1013"/>
    </row>
    <row r="1014" spans="2:32" x14ac:dyDescent="0.25">
      <c r="B1014"/>
      <c r="C1014"/>
      <c r="D1014"/>
      <c r="E1014"/>
      <c r="F1014"/>
      <c r="G1014"/>
      <c r="H1014"/>
      <c r="I1014"/>
      <c r="J1014"/>
      <c r="K1014"/>
      <c r="L1014"/>
      <c r="M1014"/>
      <c r="N1014"/>
      <c r="O1014"/>
      <c r="P1014"/>
      <c r="Q1014"/>
      <c r="R1014"/>
      <c r="S1014"/>
      <c r="T1014"/>
      <c r="U1014"/>
      <c r="V1014"/>
      <c r="W1014"/>
      <c r="X1014"/>
      <c r="Y1014"/>
      <c r="Z1014"/>
      <c r="AA1014"/>
      <c r="AB1014"/>
      <c r="AC1014"/>
      <c r="AD1014"/>
      <c r="AE1014"/>
      <c r="AF1014"/>
    </row>
    <row r="1015" spans="2:32" x14ac:dyDescent="0.25">
      <c r="B1015"/>
      <c r="C1015"/>
      <c r="D1015"/>
      <c r="E1015"/>
      <c r="F1015"/>
      <c r="G1015"/>
      <c r="H1015"/>
      <c r="I1015"/>
      <c r="J1015"/>
      <c r="K1015"/>
      <c r="L1015"/>
      <c r="M1015"/>
      <c r="N1015"/>
      <c r="O1015"/>
      <c r="P1015"/>
      <c r="Q1015"/>
      <c r="R1015"/>
      <c r="S1015"/>
      <c r="T1015"/>
      <c r="U1015"/>
      <c r="V1015"/>
      <c r="W1015"/>
      <c r="X1015"/>
      <c r="Y1015"/>
      <c r="Z1015"/>
      <c r="AA1015"/>
      <c r="AB1015"/>
      <c r="AC1015"/>
      <c r="AD1015"/>
      <c r="AE1015"/>
      <c r="AF1015"/>
    </row>
    <row r="1016" spans="2:32" x14ac:dyDescent="0.25">
      <c r="B1016"/>
      <c r="C1016"/>
      <c r="D1016"/>
      <c r="E1016"/>
      <c r="F1016"/>
      <c r="G1016"/>
      <c r="H1016"/>
      <c r="I1016"/>
      <c r="J1016"/>
      <c r="K1016"/>
      <c r="L1016"/>
      <c r="M1016"/>
      <c r="N1016"/>
      <c r="O1016"/>
      <c r="P1016"/>
      <c r="Q1016"/>
      <c r="R1016"/>
      <c r="S1016"/>
      <c r="T1016"/>
      <c r="U1016"/>
      <c r="V1016"/>
      <c r="W1016"/>
      <c r="X1016"/>
      <c r="Y1016"/>
      <c r="Z1016"/>
      <c r="AA1016"/>
      <c r="AB1016"/>
      <c r="AC1016"/>
      <c r="AD1016"/>
      <c r="AE1016"/>
      <c r="AF1016"/>
    </row>
    <row r="1017" spans="2:32" x14ac:dyDescent="0.25">
      <c r="B1017"/>
      <c r="C1017"/>
      <c r="D1017"/>
      <c r="E1017"/>
      <c r="F1017"/>
      <c r="G1017"/>
      <c r="H1017"/>
      <c r="I1017"/>
      <c r="J1017"/>
      <c r="K1017"/>
      <c r="L1017"/>
      <c r="M1017"/>
      <c r="N1017"/>
      <c r="O1017"/>
      <c r="P1017"/>
      <c r="Q1017"/>
      <c r="R1017"/>
      <c r="S1017"/>
      <c r="T1017"/>
      <c r="U1017"/>
      <c r="V1017"/>
      <c r="W1017"/>
      <c r="X1017"/>
      <c r="Y1017"/>
      <c r="Z1017"/>
      <c r="AA1017"/>
      <c r="AB1017"/>
      <c r="AC1017"/>
      <c r="AD1017"/>
      <c r="AE1017"/>
      <c r="AF1017"/>
    </row>
    <row r="1018" spans="2:32" x14ac:dyDescent="0.25">
      <c r="B1018"/>
      <c r="C1018"/>
      <c r="D1018"/>
      <c r="E1018"/>
      <c r="F1018"/>
      <c r="G1018"/>
      <c r="H1018"/>
      <c r="I1018"/>
      <c r="J1018"/>
      <c r="K1018"/>
      <c r="L1018"/>
      <c r="M1018"/>
      <c r="N1018"/>
      <c r="O1018"/>
      <c r="P1018"/>
      <c r="Q1018"/>
      <c r="R1018"/>
      <c r="S1018"/>
      <c r="T1018"/>
      <c r="U1018"/>
      <c r="V1018"/>
      <c r="W1018"/>
      <c r="X1018"/>
      <c r="Y1018"/>
      <c r="Z1018"/>
      <c r="AA1018"/>
      <c r="AB1018"/>
      <c r="AC1018"/>
      <c r="AD1018"/>
      <c r="AE1018"/>
      <c r="AF1018"/>
    </row>
    <row r="1019" spans="2:32" x14ac:dyDescent="0.25">
      <c r="B1019"/>
      <c r="C1019"/>
      <c r="D1019"/>
      <c r="E1019"/>
      <c r="F1019"/>
      <c r="G1019"/>
      <c r="H1019"/>
      <c r="I1019"/>
      <c r="J1019"/>
      <c r="K1019"/>
      <c r="L1019"/>
      <c r="M1019"/>
      <c r="N1019"/>
      <c r="O1019"/>
      <c r="P1019"/>
      <c r="Q1019"/>
      <c r="R1019"/>
      <c r="S1019"/>
      <c r="T1019"/>
      <c r="U1019"/>
      <c r="V1019"/>
      <c r="W1019"/>
      <c r="X1019"/>
      <c r="Y1019"/>
      <c r="Z1019"/>
      <c r="AA1019"/>
      <c r="AB1019"/>
      <c r="AC1019"/>
      <c r="AD1019"/>
      <c r="AE1019"/>
      <c r="AF1019"/>
    </row>
    <row r="1020" spans="2:32" x14ac:dyDescent="0.25">
      <c r="B1020"/>
      <c r="C1020"/>
      <c r="D1020"/>
      <c r="E1020"/>
      <c r="F1020"/>
      <c r="G1020"/>
      <c r="H1020"/>
      <c r="I1020"/>
      <c r="J1020"/>
      <c r="K1020"/>
      <c r="L1020"/>
      <c r="M1020"/>
      <c r="N1020"/>
      <c r="O1020"/>
      <c r="P1020"/>
      <c r="Q1020"/>
      <c r="R1020"/>
      <c r="S1020"/>
      <c r="T1020"/>
      <c r="U1020"/>
      <c r="V1020"/>
      <c r="W1020"/>
      <c r="X1020"/>
      <c r="Y1020"/>
      <c r="Z1020"/>
      <c r="AA1020"/>
      <c r="AB1020"/>
      <c r="AC1020"/>
      <c r="AD1020"/>
      <c r="AE1020"/>
      <c r="AF1020"/>
    </row>
    <row r="1021" spans="2:32" x14ac:dyDescent="0.25">
      <c r="B1021"/>
      <c r="C1021"/>
      <c r="D1021"/>
      <c r="E1021"/>
      <c r="F1021"/>
      <c r="G1021"/>
      <c r="H1021"/>
      <c r="I1021"/>
      <c r="J1021"/>
      <c r="K1021"/>
      <c r="L1021"/>
      <c r="M1021"/>
      <c r="N1021"/>
      <c r="O1021"/>
      <c r="P1021"/>
      <c r="Q1021"/>
      <c r="R1021"/>
      <c r="S1021"/>
      <c r="T1021"/>
      <c r="U1021"/>
      <c r="V1021"/>
      <c r="W1021"/>
      <c r="X1021"/>
      <c r="Y1021"/>
      <c r="Z1021"/>
      <c r="AA1021"/>
      <c r="AB1021"/>
      <c r="AC1021"/>
      <c r="AD1021"/>
      <c r="AE1021"/>
      <c r="AF1021"/>
    </row>
    <row r="1022" spans="2:32" x14ac:dyDescent="0.25">
      <c r="B1022"/>
      <c r="C1022"/>
      <c r="D1022"/>
      <c r="E1022"/>
      <c r="F1022"/>
      <c r="G1022"/>
      <c r="H1022"/>
      <c r="I1022"/>
      <c r="J1022"/>
      <c r="K1022"/>
      <c r="L1022"/>
      <c r="M1022"/>
      <c r="N1022"/>
      <c r="O1022"/>
      <c r="P1022"/>
      <c r="Q1022"/>
      <c r="R1022"/>
      <c r="S1022"/>
      <c r="T1022"/>
      <c r="U1022"/>
      <c r="V1022"/>
      <c r="W1022"/>
      <c r="X1022"/>
      <c r="Y1022"/>
      <c r="Z1022"/>
      <c r="AA1022"/>
      <c r="AB1022"/>
      <c r="AC1022"/>
      <c r="AD1022"/>
      <c r="AE1022"/>
      <c r="AF1022"/>
    </row>
    <row r="1023" spans="2:32" x14ac:dyDescent="0.25">
      <c r="B1023"/>
      <c r="C1023"/>
      <c r="D1023"/>
      <c r="E1023"/>
      <c r="F1023"/>
      <c r="G1023"/>
      <c r="H1023"/>
      <c r="I1023"/>
      <c r="J1023"/>
      <c r="K1023"/>
      <c r="L1023"/>
      <c r="M1023"/>
      <c r="N1023"/>
      <c r="O1023"/>
      <c r="P1023"/>
      <c r="Q1023"/>
      <c r="R1023"/>
      <c r="S1023"/>
      <c r="T1023"/>
      <c r="U1023"/>
      <c r="V1023"/>
      <c r="W1023"/>
      <c r="X1023"/>
      <c r="Y1023"/>
      <c r="Z1023"/>
      <c r="AA1023"/>
      <c r="AB1023"/>
      <c r="AC1023"/>
      <c r="AD1023"/>
      <c r="AE1023"/>
      <c r="AF1023"/>
    </row>
    <row r="1024" spans="2:32" x14ac:dyDescent="0.25">
      <c r="B1024"/>
      <c r="C1024"/>
      <c r="D1024"/>
      <c r="E1024"/>
      <c r="F1024"/>
      <c r="G1024"/>
      <c r="H1024"/>
      <c r="I1024"/>
      <c r="J1024"/>
      <c r="K1024"/>
      <c r="L1024"/>
      <c r="M1024"/>
      <c r="N1024"/>
      <c r="O1024"/>
      <c r="P1024"/>
      <c r="Q1024"/>
      <c r="R1024"/>
      <c r="S1024"/>
      <c r="T1024"/>
      <c r="U1024"/>
      <c r="V1024"/>
      <c r="W1024"/>
      <c r="X1024"/>
      <c r="Y1024"/>
      <c r="Z1024"/>
      <c r="AA1024"/>
      <c r="AB1024"/>
      <c r="AC1024"/>
      <c r="AD1024"/>
      <c r="AE1024"/>
      <c r="AF1024"/>
    </row>
    <row r="1025" spans="2:32" x14ac:dyDescent="0.25">
      <c r="B1025"/>
      <c r="C1025"/>
      <c r="D1025"/>
      <c r="E1025"/>
      <c r="F1025"/>
      <c r="G1025"/>
      <c r="H1025"/>
      <c r="I1025"/>
      <c r="J1025"/>
      <c r="K1025"/>
      <c r="L1025"/>
      <c r="M1025"/>
      <c r="N1025"/>
      <c r="O1025"/>
      <c r="P1025"/>
      <c r="Q1025"/>
      <c r="R1025"/>
      <c r="S1025"/>
      <c r="T1025"/>
      <c r="U1025"/>
      <c r="V1025"/>
      <c r="W1025"/>
      <c r="X1025"/>
      <c r="Y1025"/>
      <c r="Z1025"/>
      <c r="AA1025"/>
      <c r="AB1025"/>
      <c r="AC1025"/>
      <c r="AD1025"/>
      <c r="AE1025"/>
      <c r="AF1025"/>
    </row>
    <row r="1026" spans="2:32" x14ac:dyDescent="0.25">
      <c r="B1026"/>
      <c r="C1026"/>
      <c r="D1026"/>
      <c r="E1026"/>
      <c r="F1026"/>
      <c r="G1026"/>
      <c r="H1026"/>
      <c r="I1026"/>
      <c r="J1026"/>
      <c r="K1026"/>
      <c r="L1026"/>
      <c r="M1026"/>
      <c r="N1026"/>
      <c r="O1026"/>
      <c r="P1026"/>
      <c r="Q1026"/>
      <c r="R1026"/>
      <c r="S1026"/>
      <c r="T1026"/>
      <c r="U1026"/>
      <c r="V1026"/>
      <c r="W1026"/>
      <c r="X1026"/>
      <c r="Y1026"/>
      <c r="Z1026"/>
      <c r="AA1026"/>
      <c r="AB1026"/>
      <c r="AC1026"/>
      <c r="AD1026"/>
      <c r="AE1026"/>
      <c r="AF1026"/>
    </row>
    <row r="1027" spans="2:32" x14ac:dyDescent="0.25">
      <c r="B1027"/>
      <c r="C1027"/>
      <c r="D1027"/>
      <c r="E1027"/>
      <c r="F1027"/>
      <c r="G1027"/>
      <c r="H1027"/>
      <c r="I1027"/>
      <c r="J1027"/>
      <c r="K1027"/>
      <c r="L1027"/>
      <c r="M1027"/>
      <c r="N1027"/>
      <c r="O1027"/>
      <c r="P1027"/>
      <c r="Q1027"/>
      <c r="R1027"/>
      <c r="S1027"/>
      <c r="T1027"/>
      <c r="U1027"/>
      <c r="V1027"/>
      <c r="W1027"/>
      <c r="X1027"/>
      <c r="Y1027"/>
      <c r="Z1027"/>
      <c r="AA1027"/>
      <c r="AB1027"/>
      <c r="AC1027"/>
      <c r="AD1027"/>
      <c r="AE1027"/>
      <c r="AF1027"/>
    </row>
    <row r="1028" spans="2:32" x14ac:dyDescent="0.25">
      <c r="B1028"/>
      <c r="C1028"/>
      <c r="D1028"/>
      <c r="E1028"/>
      <c r="F1028"/>
      <c r="G1028"/>
      <c r="H1028"/>
      <c r="I1028"/>
      <c r="J1028"/>
      <c r="K1028"/>
      <c r="L1028"/>
      <c r="M1028"/>
      <c r="N1028"/>
      <c r="O1028"/>
      <c r="P1028"/>
      <c r="Q1028"/>
      <c r="R1028"/>
      <c r="S1028"/>
      <c r="T1028"/>
      <c r="U1028"/>
      <c r="V1028"/>
      <c r="W1028"/>
      <c r="X1028"/>
      <c r="Y1028"/>
      <c r="Z1028"/>
      <c r="AA1028"/>
      <c r="AB1028"/>
      <c r="AC1028"/>
      <c r="AD1028"/>
      <c r="AE1028"/>
      <c r="AF1028"/>
    </row>
    <row r="1029" spans="2:32" x14ac:dyDescent="0.25">
      <c r="B1029"/>
      <c r="C1029"/>
      <c r="D1029"/>
      <c r="E1029"/>
      <c r="F1029"/>
      <c r="G1029"/>
      <c r="H1029"/>
      <c r="I1029"/>
      <c r="J1029"/>
      <c r="K1029"/>
      <c r="L1029"/>
      <c r="M1029"/>
      <c r="N1029"/>
      <c r="O1029"/>
      <c r="P1029"/>
      <c r="Q1029"/>
      <c r="R1029"/>
      <c r="S1029"/>
      <c r="T1029"/>
      <c r="U1029"/>
      <c r="V1029"/>
      <c r="W1029"/>
      <c r="X1029"/>
      <c r="Y1029"/>
      <c r="Z1029"/>
      <c r="AA1029"/>
      <c r="AB1029"/>
      <c r="AC1029"/>
      <c r="AD1029"/>
      <c r="AE1029"/>
      <c r="AF1029"/>
    </row>
    <row r="1030" spans="2:32" x14ac:dyDescent="0.25">
      <c r="B1030"/>
      <c r="C1030"/>
      <c r="D1030"/>
      <c r="E1030"/>
      <c r="F1030"/>
      <c r="G1030"/>
      <c r="H1030"/>
      <c r="I1030"/>
      <c r="J1030"/>
      <c r="K1030"/>
      <c r="L1030"/>
      <c r="M1030"/>
      <c r="N1030"/>
      <c r="O1030"/>
      <c r="P1030"/>
      <c r="Q1030"/>
      <c r="R1030"/>
      <c r="S1030"/>
      <c r="T1030"/>
      <c r="U1030"/>
      <c r="V1030"/>
      <c r="W1030"/>
      <c r="X1030"/>
      <c r="Y1030"/>
      <c r="Z1030"/>
      <c r="AA1030"/>
      <c r="AB1030"/>
      <c r="AC1030"/>
      <c r="AD1030"/>
      <c r="AE1030"/>
      <c r="AF1030"/>
    </row>
    <row r="1031" spans="2:32" x14ac:dyDescent="0.25">
      <c r="B1031"/>
      <c r="C1031"/>
      <c r="D1031"/>
      <c r="E1031"/>
      <c r="F1031"/>
      <c r="G1031"/>
      <c r="H1031"/>
      <c r="I1031"/>
      <c r="J1031"/>
      <c r="K1031"/>
      <c r="L1031"/>
      <c r="M1031"/>
      <c r="N1031"/>
      <c r="O1031"/>
      <c r="P1031"/>
      <c r="Q1031"/>
      <c r="R1031"/>
      <c r="S1031"/>
      <c r="T1031"/>
      <c r="U1031"/>
      <c r="V1031"/>
      <c r="W1031"/>
      <c r="X1031"/>
      <c r="Y1031"/>
      <c r="Z1031"/>
      <c r="AA1031"/>
      <c r="AB1031"/>
      <c r="AC1031"/>
      <c r="AD1031"/>
      <c r="AE1031"/>
      <c r="AF1031"/>
    </row>
    <row r="1032" spans="2:32" x14ac:dyDescent="0.25">
      <c r="B1032"/>
      <c r="C1032"/>
      <c r="D1032"/>
      <c r="E1032"/>
      <c r="F1032"/>
      <c r="G1032"/>
      <c r="H1032"/>
      <c r="I1032"/>
      <c r="J1032"/>
      <c r="K1032"/>
      <c r="L1032"/>
      <c r="M1032"/>
      <c r="N1032"/>
      <c r="O1032"/>
      <c r="P1032"/>
      <c r="Q1032"/>
      <c r="R1032"/>
      <c r="S1032"/>
      <c r="T1032"/>
      <c r="U1032"/>
      <c r="V1032"/>
      <c r="W1032"/>
      <c r="X1032"/>
      <c r="Y1032"/>
      <c r="Z1032"/>
      <c r="AA1032"/>
      <c r="AB1032"/>
      <c r="AC1032"/>
      <c r="AD1032"/>
      <c r="AE1032"/>
      <c r="AF1032"/>
    </row>
    <row r="1033" spans="2:32" x14ac:dyDescent="0.25">
      <c r="B1033"/>
      <c r="C1033"/>
      <c r="D1033"/>
      <c r="E1033"/>
      <c r="F1033"/>
      <c r="G1033"/>
      <c r="H1033"/>
      <c r="I1033"/>
      <c r="J1033"/>
      <c r="K1033"/>
      <c r="L1033"/>
      <c r="M1033"/>
      <c r="N1033"/>
      <c r="O1033"/>
      <c r="P1033"/>
      <c r="Q1033"/>
      <c r="R1033"/>
      <c r="S1033"/>
      <c r="T1033"/>
      <c r="U1033"/>
      <c r="V1033"/>
      <c r="W1033"/>
      <c r="X1033"/>
      <c r="Y1033"/>
      <c r="Z1033"/>
      <c r="AA1033"/>
      <c r="AB1033"/>
      <c r="AC1033"/>
      <c r="AD1033"/>
      <c r="AE1033"/>
      <c r="AF1033"/>
    </row>
    <row r="1034" spans="2:32" x14ac:dyDescent="0.25">
      <c r="B1034"/>
      <c r="C1034"/>
      <c r="D1034"/>
      <c r="E1034"/>
      <c r="F1034"/>
      <c r="G1034"/>
      <c r="H1034"/>
      <c r="I1034"/>
      <c r="J1034"/>
      <c r="K1034"/>
      <c r="L1034"/>
      <c r="M1034"/>
      <c r="N1034"/>
      <c r="O1034"/>
      <c r="P1034"/>
      <c r="Q1034"/>
      <c r="R1034"/>
      <c r="S1034"/>
      <c r="T1034"/>
      <c r="U1034"/>
      <c r="V1034"/>
      <c r="W1034"/>
      <c r="X1034"/>
      <c r="Y1034"/>
      <c r="Z1034"/>
      <c r="AA1034"/>
      <c r="AB1034"/>
      <c r="AC1034"/>
      <c r="AD1034"/>
      <c r="AE1034"/>
      <c r="AF1034"/>
    </row>
    <row r="1035" spans="2:32" x14ac:dyDescent="0.25">
      <c r="B1035"/>
      <c r="C1035"/>
      <c r="D1035"/>
      <c r="E1035"/>
      <c r="F1035"/>
      <c r="G1035"/>
      <c r="H1035"/>
      <c r="I1035"/>
      <c r="J1035"/>
      <c r="K1035"/>
      <c r="L1035"/>
      <c r="M1035"/>
      <c r="N1035"/>
      <c r="O1035"/>
      <c r="P1035"/>
      <c r="Q1035"/>
      <c r="R1035"/>
      <c r="S1035"/>
      <c r="T1035"/>
      <c r="U1035"/>
      <c r="V1035"/>
      <c r="W1035"/>
      <c r="X1035"/>
      <c r="Y1035"/>
      <c r="Z1035"/>
      <c r="AA1035"/>
      <c r="AB1035"/>
      <c r="AC1035"/>
      <c r="AD1035"/>
      <c r="AE1035"/>
      <c r="AF1035"/>
    </row>
    <row r="1036" spans="2:32" x14ac:dyDescent="0.25">
      <c r="B1036"/>
      <c r="C1036"/>
      <c r="D1036"/>
      <c r="E1036"/>
      <c r="F1036"/>
      <c r="G1036"/>
      <c r="H1036"/>
      <c r="I1036"/>
      <c r="J1036"/>
      <c r="K1036"/>
      <c r="L1036"/>
      <c r="M1036"/>
      <c r="N1036"/>
      <c r="O1036"/>
      <c r="P1036"/>
      <c r="Q1036"/>
      <c r="R1036"/>
      <c r="S1036"/>
      <c r="T1036"/>
      <c r="U1036"/>
      <c r="V1036"/>
      <c r="W1036"/>
      <c r="X1036"/>
      <c r="Y1036"/>
      <c r="Z1036"/>
      <c r="AA1036"/>
      <c r="AB1036"/>
      <c r="AC1036"/>
      <c r="AD1036"/>
      <c r="AE1036"/>
      <c r="AF1036"/>
    </row>
    <row r="1037" spans="2:32" x14ac:dyDescent="0.25">
      <c r="B1037"/>
      <c r="C1037"/>
      <c r="D1037"/>
      <c r="E1037"/>
      <c r="F1037"/>
      <c r="G1037"/>
      <c r="H1037"/>
      <c r="I1037"/>
      <c r="J1037"/>
      <c r="K1037"/>
      <c r="L1037"/>
      <c r="M1037"/>
      <c r="N1037"/>
      <c r="O1037"/>
      <c r="P1037"/>
      <c r="Q1037"/>
      <c r="R1037"/>
      <c r="S1037"/>
      <c r="T1037"/>
      <c r="U1037"/>
      <c r="V1037"/>
      <c r="W1037"/>
      <c r="X1037"/>
      <c r="Y1037"/>
      <c r="Z1037"/>
      <c r="AA1037"/>
      <c r="AB1037"/>
      <c r="AC1037"/>
      <c r="AD1037"/>
      <c r="AE1037"/>
      <c r="AF1037"/>
    </row>
    <row r="1038" spans="2:32" x14ac:dyDescent="0.25">
      <c r="B1038"/>
      <c r="C1038"/>
      <c r="D1038"/>
      <c r="E1038"/>
      <c r="F1038"/>
      <c r="G1038"/>
      <c r="H1038"/>
      <c r="I1038"/>
      <c r="J1038"/>
      <c r="K1038"/>
      <c r="L1038"/>
      <c r="M1038"/>
      <c r="N1038"/>
      <c r="O1038"/>
      <c r="P1038"/>
      <c r="Q1038"/>
      <c r="R1038"/>
      <c r="S1038"/>
      <c r="T1038"/>
      <c r="U1038"/>
      <c r="V1038"/>
      <c r="W1038"/>
      <c r="X1038"/>
      <c r="Y1038"/>
      <c r="Z1038"/>
      <c r="AA1038"/>
      <c r="AB1038"/>
      <c r="AC1038"/>
      <c r="AD1038"/>
      <c r="AE1038"/>
      <c r="AF1038"/>
    </row>
    <row r="1039" spans="2:32" x14ac:dyDescent="0.25">
      <c r="B1039"/>
      <c r="C1039"/>
      <c r="D1039"/>
      <c r="E1039"/>
      <c r="F1039"/>
      <c r="G1039"/>
      <c r="H1039"/>
      <c r="I1039"/>
      <c r="J1039"/>
      <c r="K1039"/>
      <c r="L1039"/>
      <c r="M1039"/>
      <c r="N1039"/>
      <c r="O1039"/>
      <c r="P1039"/>
      <c r="Q1039"/>
      <c r="R1039"/>
      <c r="S1039"/>
      <c r="T1039"/>
      <c r="U1039"/>
      <c r="V1039"/>
      <c r="W1039"/>
      <c r="X1039"/>
      <c r="Y1039"/>
      <c r="Z1039"/>
      <c r="AA1039"/>
      <c r="AB1039"/>
      <c r="AC1039"/>
      <c r="AD1039"/>
      <c r="AE1039"/>
      <c r="AF1039"/>
    </row>
    <row r="1040" spans="2:32" x14ac:dyDescent="0.25">
      <c r="B1040"/>
      <c r="C1040"/>
      <c r="D1040"/>
      <c r="E1040"/>
      <c r="F1040"/>
      <c r="G1040"/>
      <c r="H1040"/>
      <c r="I1040"/>
      <c r="J1040"/>
      <c r="K1040"/>
      <c r="L1040"/>
      <c r="M1040"/>
      <c r="N1040"/>
      <c r="O1040"/>
      <c r="P1040"/>
      <c r="Q1040"/>
      <c r="R1040"/>
      <c r="S1040"/>
      <c r="T1040"/>
      <c r="U1040"/>
      <c r="V1040"/>
      <c r="W1040"/>
      <c r="X1040"/>
      <c r="Y1040"/>
      <c r="Z1040"/>
      <c r="AA1040"/>
      <c r="AB1040"/>
      <c r="AC1040"/>
      <c r="AD1040"/>
      <c r="AE1040"/>
      <c r="AF1040"/>
    </row>
    <row r="1041" spans="2:32" x14ac:dyDescent="0.25">
      <c r="B1041"/>
      <c r="C1041"/>
      <c r="D1041"/>
      <c r="E1041"/>
      <c r="F1041"/>
      <c r="G1041"/>
      <c r="H1041"/>
      <c r="I1041"/>
      <c r="J1041"/>
      <c r="K1041"/>
      <c r="L1041"/>
      <c r="M1041"/>
      <c r="N1041"/>
      <c r="O1041"/>
      <c r="P1041"/>
      <c r="Q1041"/>
      <c r="R1041"/>
      <c r="S1041"/>
      <c r="T1041"/>
      <c r="U1041"/>
      <c r="V1041"/>
      <c r="W1041"/>
      <c r="X1041"/>
      <c r="Y1041"/>
      <c r="Z1041"/>
      <c r="AA1041"/>
      <c r="AB1041"/>
      <c r="AC1041"/>
      <c r="AD1041"/>
      <c r="AE1041"/>
      <c r="AF1041"/>
    </row>
    <row r="1042" spans="2:32" x14ac:dyDescent="0.25">
      <c r="B1042"/>
      <c r="C1042"/>
      <c r="D1042"/>
      <c r="E1042"/>
      <c r="F1042"/>
      <c r="G1042"/>
      <c r="H1042"/>
      <c r="I1042"/>
      <c r="J1042"/>
      <c r="K1042"/>
      <c r="L1042"/>
      <c r="M1042"/>
      <c r="N1042"/>
      <c r="O1042"/>
      <c r="P1042"/>
      <c r="Q1042"/>
      <c r="R1042"/>
      <c r="S1042"/>
      <c r="T1042"/>
      <c r="U1042"/>
      <c r="V1042"/>
      <c r="W1042"/>
      <c r="X1042"/>
      <c r="Y1042"/>
      <c r="Z1042"/>
      <c r="AA1042"/>
      <c r="AB1042"/>
      <c r="AC1042"/>
      <c r="AD1042"/>
      <c r="AE1042"/>
      <c r="AF1042"/>
    </row>
    <row r="1043" spans="2:32" x14ac:dyDescent="0.25">
      <c r="B1043"/>
      <c r="C1043"/>
      <c r="D1043"/>
      <c r="E1043"/>
      <c r="F1043"/>
      <c r="G1043"/>
      <c r="H1043"/>
      <c r="I1043"/>
      <c r="J1043"/>
      <c r="K1043"/>
      <c r="L1043"/>
      <c r="M1043"/>
      <c r="N1043"/>
      <c r="O1043"/>
      <c r="P1043"/>
      <c r="Q1043"/>
      <c r="R1043"/>
      <c r="S1043"/>
      <c r="T1043"/>
      <c r="U1043"/>
      <c r="V1043"/>
      <c r="W1043"/>
      <c r="X1043"/>
      <c r="Y1043"/>
      <c r="Z1043"/>
      <c r="AA1043"/>
      <c r="AB1043"/>
      <c r="AC1043"/>
      <c r="AD1043"/>
      <c r="AE1043"/>
      <c r="AF1043"/>
    </row>
    <row r="1044" spans="2:32" x14ac:dyDescent="0.25">
      <c r="B1044"/>
      <c r="C1044"/>
      <c r="D1044"/>
      <c r="E1044"/>
      <c r="F1044"/>
      <c r="G1044"/>
      <c r="H1044"/>
      <c r="I1044"/>
      <c r="J1044"/>
      <c r="K1044"/>
      <c r="L1044"/>
      <c r="M1044"/>
      <c r="N1044"/>
      <c r="O1044"/>
      <c r="P1044"/>
      <c r="Q1044"/>
      <c r="R1044"/>
      <c r="S1044"/>
      <c r="T1044"/>
      <c r="U1044"/>
      <c r="V1044"/>
      <c r="W1044"/>
      <c r="X1044"/>
      <c r="Y1044"/>
      <c r="Z1044"/>
      <c r="AA1044"/>
      <c r="AB1044"/>
      <c r="AC1044"/>
      <c r="AD1044"/>
      <c r="AE1044"/>
      <c r="AF1044"/>
    </row>
    <row r="1045" spans="2:32" x14ac:dyDescent="0.25">
      <c r="B1045"/>
      <c r="C1045"/>
      <c r="D1045"/>
      <c r="E1045"/>
      <c r="F1045"/>
      <c r="G1045"/>
      <c r="H1045"/>
      <c r="I1045"/>
      <c r="J1045"/>
      <c r="K1045"/>
      <c r="L1045"/>
      <c r="M1045"/>
      <c r="N1045"/>
      <c r="O1045"/>
      <c r="P1045"/>
      <c r="Q1045"/>
      <c r="R1045"/>
      <c r="S1045"/>
      <c r="T1045"/>
      <c r="U1045"/>
      <c r="V1045"/>
      <c r="W1045"/>
      <c r="X1045"/>
      <c r="Y1045"/>
      <c r="Z1045"/>
      <c r="AA1045"/>
      <c r="AB1045"/>
      <c r="AC1045"/>
      <c r="AD1045"/>
      <c r="AE1045"/>
      <c r="AF1045"/>
    </row>
    <row r="1046" spans="2:32" x14ac:dyDescent="0.25">
      <c r="B1046"/>
      <c r="C1046"/>
      <c r="D1046"/>
      <c r="E1046"/>
      <c r="F1046"/>
      <c r="G1046"/>
      <c r="H1046"/>
      <c r="I1046"/>
      <c r="J1046"/>
      <c r="K1046"/>
      <c r="L1046"/>
      <c r="M1046"/>
      <c r="N1046"/>
      <c r="O1046"/>
      <c r="P1046"/>
      <c r="Q1046"/>
      <c r="R1046"/>
      <c r="S1046"/>
      <c r="T1046"/>
      <c r="U1046"/>
      <c r="V1046"/>
      <c r="W1046"/>
      <c r="X1046"/>
      <c r="Y1046"/>
      <c r="Z1046"/>
      <c r="AA1046"/>
      <c r="AB1046"/>
      <c r="AC1046"/>
      <c r="AD1046"/>
      <c r="AE1046"/>
      <c r="AF1046"/>
    </row>
    <row r="1047" spans="2:32" x14ac:dyDescent="0.25">
      <c r="B1047"/>
      <c r="C1047"/>
      <c r="D1047"/>
      <c r="E1047"/>
      <c r="F1047"/>
      <c r="G1047"/>
      <c r="H1047"/>
      <c r="I1047"/>
      <c r="J1047"/>
      <c r="K1047"/>
      <c r="L1047"/>
      <c r="M1047"/>
      <c r="N1047"/>
      <c r="O1047"/>
      <c r="P1047"/>
      <c r="Q1047"/>
      <c r="R1047"/>
      <c r="S1047"/>
      <c r="T1047"/>
      <c r="U1047"/>
      <c r="V1047"/>
      <c r="W1047"/>
      <c r="X1047"/>
      <c r="Y1047"/>
      <c r="Z1047"/>
      <c r="AA1047"/>
      <c r="AB1047"/>
      <c r="AC1047"/>
      <c r="AD1047"/>
      <c r="AE1047"/>
      <c r="AF1047"/>
    </row>
    <row r="1048" spans="2:32" x14ac:dyDescent="0.25">
      <c r="B1048"/>
      <c r="C1048"/>
      <c r="D1048"/>
      <c r="E1048"/>
      <c r="F1048"/>
      <c r="G1048"/>
      <c r="H1048"/>
      <c r="I1048"/>
      <c r="J1048"/>
      <c r="K1048"/>
      <c r="L1048"/>
      <c r="M1048"/>
      <c r="N1048"/>
      <c r="O1048"/>
      <c r="P1048"/>
      <c r="Q1048"/>
      <c r="R1048"/>
      <c r="S1048"/>
      <c r="T1048"/>
      <c r="U1048"/>
      <c r="V1048"/>
      <c r="W1048"/>
      <c r="X1048"/>
      <c r="Y1048"/>
      <c r="Z1048"/>
      <c r="AA1048"/>
      <c r="AB1048"/>
      <c r="AC1048"/>
      <c r="AD1048"/>
      <c r="AE1048"/>
      <c r="AF1048"/>
    </row>
    <row r="1049" spans="2:32" x14ac:dyDescent="0.25">
      <c r="B1049"/>
      <c r="C1049"/>
      <c r="D1049"/>
      <c r="E1049"/>
      <c r="F1049"/>
      <c r="G1049"/>
      <c r="H1049"/>
      <c r="I1049"/>
      <c r="J1049"/>
      <c r="K1049"/>
      <c r="L1049"/>
      <c r="M1049"/>
      <c r="N1049"/>
      <c r="O1049"/>
      <c r="P1049"/>
      <c r="Q1049"/>
      <c r="R1049"/>
      <c r="S1049"/>
      <c r="T1049"/>
      <c r="U1049"/>
      <c r="V1049"/>
      <c r="W1049"/>
      <c r="X1049"/>
      <c r="Y1049"/>
      <c r="Z1049"/>
      <c r="AA1049"/>
      <c r="AB1049"/>
      <c r="AC1049"/>
      <c r="AD1049"/>
      <c r="AE1049"/>
      <c r="AF1049"/>
    </row>
    <row r="1050" spans="2:32" x14ac:dyDescent="0.25">
      <c r="B1050"/>
      <c r="C1050"/>
      <c r="D1050"/>
      <c r="E1050"/>
      <c r="F1050"/>
      <c r="G1050"/>
      <c r="H1050"/>
      <c r="I1050"/>
      <c r="J1050"/>
      <c r="K1050"/>
      <c r="L1050"/>
      <c r="M1050"/>
      <c r="N1050"/>
      <c r="O1050"/>
      <c r="P1050"/>
      <c r="Q1050"/>
      <c r="R1050"/>
      <c r="S1050"/>
      <c r="T1050"/>
      <c r="U1050"/>
      <c r="V1050"/>
      <c r="W1050"/>
      <c r="X1050"/>
      <c r="Y1050"/>
      <c r="Z1050"/>
      <c r="AA1050"/>
      <c r="AB1050"/>
      <c r="AC1050"/>
      <c r="AD1050"/>
      <c r="AE1050"/>
      <c r="AF1050"/>
    </row>
    <row r="1051" spans="2:32" x14ac:dyDescent="0.25">
      <c r="B1051"/>
      <c r="C1051"/>
      <c r="D1051"/>
      <c r="E1051"/>
      <c r="F1051"/>
      <c r="G1051"/>
      <c r="H1051"/>
      <c r="I1051"/>
      <c r="J1051"/>
      <c r="K1051"/>
      <c r="L1051"/>
      <c r="M1051"/>
      <c r="N1051"/>
      <c r="O1051"/>
      <c r="P1051"/>
      <c r="Q1051"/>
      <c r="R1051"/>
      <c r="S1051"/>
      <c r="T1051"/>
      <c r="U1051"/>
      <c r="V1051"/>
      <c r="W1051"/>
      <c r="X1051"/>
      <c r="Y1051"/>
      <c r="Z1051"/>
      <c r="AA1051"/>
      <c r="AB1051"/>
      <c r="AC1051"/>
      <c r="AD1051"/>
      <c r="AE1051"/>
      <c r="AF1051"/>
    </row>
    <row r="1052" spans="2:32" x14ac:dyDescent="0.25">
      <c r="B1052"/>
      <c r="C1052"/>
      <c r="D1052"/>
      <c r="E1052"/>
      <c r="F1052"/>
      <c r="G1052"/>
      <c r="H1052"/>
      <c r="I1052"/>
      <c r="J1052"/>
      <c r="K1052"/>
      <c r="L1052"/>
      <c r="M1052"/>
      <c r="N1052"/>
      <c r="O1052"/>
      <c r="P1052"/>
      <c r="Q1052"/>
      <c r="R1052"/>
      <c r="S1052"/>
      <c r="T1052"/>
      <c r="U1052"/>
      <c r="V1052"/>
      <c r="W1052"/>
      <c r="X1052"/>
      <c r="Y1052"/>
      <c r="Z1052"/>
      <c r="AA1052"/>
      <c r="AB1052"/>
      <c r="AC1052"/>
      <c r="AD1052"/>
      <c r="AE1052"/>
      <c r="AF1052"/>
    </row>
    <row r="1053" spans="2:32" x14ac:dyDescent="0.25">
      <c r="B1053"/>
      <c r="C1053"/>
      <c r="D1053"/>
      <c r="E1053"/>
      <c r="F1053"/>
      <c r="G1053"/>
      <c r="H1053"/>
      <c r="I1053"/>
      <c r="J1053"/>
      <c r="K1053"/>
      <c r="L1053"/>
      <c r="M1053"/>
      <c r="N1053"/>
      <c r="O1053"/>
      <c r="P1053"/>
      <c r="Q1053"/>
      <c r="R1053"/>
      <c r="S1053"/>
      <c r="T1053"/>
      <c r="U1053"/>
      <c r="V1053"/>
      <c r="W1053"/>
      <c r="X1053"/>
      <c r="Y1053"/>
      <c r="Z1053"/>
      <c r="AA1053"/>
      <c r="AB1053"/>
      <c r="AC1053"/>
      <c r="AD1053"/>
      <c r="AE1053"/>
      <c r="AF1053"/>
    </row>
    <row r="1054" spans="2:32" x14ac:dyDescent="0.25">
      <c r="B1054"/>
      <c r="C1054"/>
      <c r="D1054"/>
      <c r="E1054"/>
      <c r="F1054"/>
      <c r="G1054"/>
      <c r="H1054"/>
      <c r="I1054"/>
      <c r="J1054"/>
      <c r="K1054"/>
      <c r="L1054"/>
      <c r="M1054"/>
      <c r="N1054"/>
      <c r="O1054"/>
      <c r="P1054"/>
      <c r="Q1054"/>
      <c r="R1054"/>
      <c r="S1054"/>
      <c r="T1054"/>
      <c r="U1054"/>
      <c r="V1054"/>
      <c r="W1054"/>
      <c r="X1054"/>
      <c r="Y1054"/>
      <c r="Z1054"/>
      <c r="AA1054"/>
      <c r="AB1054"/>
      <c r="AC1054"/>
      <c r="AD1054"/>
      <c r="AE1054"/>
      <c r="AF1054"/>
    </row>
    <row r="1055" spans="2:32" x14ac:dyDescent="0.25">
      <c r="B1055"/>
      <c r="C1055"/>
      <c r="D1055"/>
      <c r="E1055"/>
      <c r="F1055"/>
      <c r="G1055"/>
      <c r="H1055"/>
      <c r="I1055"/>
      <c r="J1055"/>
      <c r="K1055"/>
      <c r="L1055"/>
      <c r="M1055"/>
      <c r="N1055"/>
      <c r="O1055"/>
      <c r="P1055"/>
      <c r="Q1055"/>
      <c r="R1055"/>
      <c r="S1055"/>
      <c r="T1055"/>
      <c r="U1055"/>
      <c r="V1055"/>
      <c r="W1055"/>
      <c r="X1055"/>
      <c r="Y1055"/>
      <c r="Z1055"/>
      <c r="AA1055"/>
      <c r="AB1055"/>
      <c r="AC1055"/>
      <c r="AD1055"/>
      <c r="AE1055"/>
      <c r="AF1055"/>
    </row>
    <row r="1056" spans="2:32" x14ac:dyDescent="0.25">
      <c r="B1056"/>
      <c r="C1056"/>
      <c r="D1056"/>
      <c r="E1056"/>
      <c r="F1056"/>
      <c r="G1056"/>
      <c r="H1056"/>
      <c r="I1056"/>
      <c r="J1056"/>
      <c r="K1056"/>
      <c r="L1056"/>
      <c r="M1056"/>
      <c r="N1056"/>
      <c r="O1056"/>
      <c r="P1056"/>
      <c r="Q1056"/>
      <c r="R1056"/>
      <c r="S1056"/>
      <c r="T1056"/>
      <c r="U1056"/>
      <c r="V1056"/>
      <c r="W1056"/>
      <c r="X1056"/>
      <c r="Y1056"/>
      <c r="Z1056"/>
      <c r="AA1056"/>
      <c r="AB1056"/>
      <c r="AC1056"/>
      <c r="AD1056"/>
      <c r="AE1056"/>
      <c r="AF1056"/>
    </row>
    <row r="1057" spans="2:32" x14ac:dyDescent="0.25">
      <c r="B1057"/>
      <c r="C1057"/>
      <c r="D1057"/>
      <c r="E1057"/>
      <c r="F1057"/>
      <c r="G1057"/>
      <c r="H1057"/>
      <c r="I1057"/>
      <c r="J1057"/>
      <c r="K1057"/>
      <c r="L1057"/>
      <c r="M1057"/>
      <c r="N1057"/>
      <c r="O1057"/>
      <c r="P1057"/>
      <c r="Q1057"/>
      <c r="R1057"/>
      <c r="S1057"/>
      <c r="T1057"/>
      <c r="U1057"/>
      <c r="V1057"/>
      <c r="W1057"/>
      <c r="X1057"/>
      <c r="Y1057"/>
      <c r="Z1057"/>
      <c r="AA1057"/>
      <c r="AB1057"/>
      <c r="AC1057"/>
      <c r="AD1057"/>
      <c r="AE1057"/>
      <c r="AF1057"/>
    </row>
    <row r="1058" spans="2:32" x14ac:dyDescent="0.25">
      <c r="B1058"/>
      <c r="C1058"/>
      <c r="D1058"/>
      <c r="E1058"/>
      <c r="F1058"/>
      <c r="G1058"/>
      <c r="H1058"/>
      <c r="I1058"/>
      <c r="J1058"/>
      <c r="K1058"/>
      <c r="L1058"/>
      <c r="M1058"/>
      <c r="N1058"/>
      <c r="O1058"/>
      <c r="P1058"/>
      <c r="Q1058"/>
      <c r="R1058"/>
      <c r="S1058"/>
      <c r="T1058"/>
      <c r="U1058"/>
      <c r="V1058"/>
      <c r="W1058"/>
      <c r="X1058"/>
      <c r="Y1058"/>
      <c r="Z1058"/>
      <c r="AA1058"/>
      <c r="AB1058"/>
      <c r="AC1058"/>
      <c r="AD1058"/>
      <c r="AE1058"/>
      <c r="AF1058"/>
    </row>
    <row r="1059" spans="2:32" x14ac:dyDescent="0.25">
      <c r="B1059"/>
      <c r="C1059"/>
      <c r="D1059"/>
      <c r="E1059"/>
      <c r="F1059"/>
      <c r="G1059"/>
      <c r="H1059"/>
      <c r="I1059"/>
      <c r="J1059"/>
      <c r="K1059"/>
      <c r="L1059"/>
      <c r="M1059"/>
      <c r="N1059"/>
      <c r="O1059"/>
      <c r="P1059"/>
      <c r="Q1059"/>
      <c r="R1059"/>
      <c r="S1059"/>
      <c r="T1059"/>
      <c r="U1059"/>
      <c r="V1059"/>
      <c r="W1059"/>
      <c r="X1059"/>
      <c r="Y1059"/>
      <c r="Z1059"/>
      <c r="AA1059"/>
      <c r="AB1059"/>
      <c r="AC1059"/>
      <c r="AD1059"/>
      <c r="AE1059"/>
      <c r="AF1059"/>
    </row>
    <row r="1060" spans="2:32" x14ac:dyDescent="0.25">
      <c r="B1060"/>
      <c r="C1060"/>
      <c r="D1060"/>
      <c r="E1060"/>
      <c r="F1060"/>
      <c r="G1060"/>
      <c r="H1060"/>
      <c r="I1060"/>
      <c r="J1060"/>
      <c r="K1060"/>
      <c r="L1060"/>
      <c r="M1060"/>
      <c r="N1060"/>
      <c r="O1060"/>
      <c r="P1060"/>
      <c r="Q1060"/>
      <c r="R1060"/>
      <c r="S1060"/>
      <c r="T1060"/>
      <c r="U1060"/>
      <c r="V1060"/>
      <c r="W1060"/>
      <c r="X1060"/>
      <c r="Y1060"/>
      <c r="Z1060"/>
      <c r="AA1060"/>
      <c r="AB1060"/>
      <c r="AC1060"/>
      <c r="AD1060"/>
      <c r="AE1060"/>
      <c r="AF1060"/>
    </row>
    <row r="1061" spans="2:32" x14ac:dyDescent="0.25">
      <c r="B1061"/>
      <c r="C1061"/>
      <c r="D1061"/>
      <c r="E1061"/>
      <c r="F1061"/>
      <c r="G1061"/>
      <c r="H1061"/>
      <c r="I1061"/>
      <c r="J1061"/>
      <c r="K1061"/>
      <c r="L1061"/>
      <c r="M1061"/>
      <c r="N1061"/>
      <c r="O1061"/>
      <c r="P1061"/>
      <c r="Q1061"/>
      <c r="R1061"/>
      <c r="S1061"/>
      <c r="T1061"/>
      <c r="U1061"/>
      <c r="V1061"/>
      <c r="W1061"/>
      <c r="X1061"/>
      <c r="Y1061"/>
      <c r="Z1061"/>
      <c r="AA1061"/>
      <c r="AB1061"/>
      <c r="AC1061"/>
      <c r="AD1061"/>
      <c r="AE1061"/>
      <c r="AF1061"/>
    </row>
    <row r="1062" spans="2:32" x14ac:dyDescent="0.25">
      <c r="B1062"/>
      <c r="C1062"/>
      <c r="D1062"/>
      <c r="E1062"/>
      <c r="F1062"/>
      <c r="G1062"/>
      <c r="H1062"/>
      <c r="I1062"/>
      <c r="J1062"/>
      <c r="K1062"/>
      <c r="L1062"/>
      <c r="M1062"/>
      <c r="N1062"/>
      <c r="O1062"/>
      <c r="P1062"/>
      <c r="Q1062"/>
      <c r="R1062"/>
      <c r="S1062"/>
      <c r="T1062"/>
      <c r="U1062"/>
      <c r="V1062"/>
      <c r="W1062"/>
      <c r="X1062"/>
      <c r="Y1062"/>
      <c r="Z1062"/>
      <c r="AA1062"/>
      <c r="AB1062"/>
      <c r="AC1062"/>
      <c r="AD1062"/>
      <c r="AE1062"/>
      <c r="AF1062"/>
    </row>
    <row r="1063" spans="2:32" x14ac:dyDescent="0.25">
      <c r="B1063"/>
      <c r="C1063"/>
      <c r="D1063"/>
      <c r="E1063"/>
      <c r="F1063"/>
      <c r="G1063"/>
      <c r="H1063"/>
      <c r="I1063"/>
      <c r="J1063"/>
      <c r="K1063"/>
      <c r="L1063"/>
      <c r="M1063"/>
      <c r="N1063"/>
      <c r="O1063"/>
      <c r="P1063"/>
      <c r="Q1063"/>
      <c r="R1063"/>
      <c r="S1063"/>
      <c r="T1063"/>
      <c r="U1063"/>
      <c r="V1063"/>
      <c r="W1063"/>
      <c r="X1063"/>
      <c r="Y1063"/>
      <c r="Z1063"/>
      <c r="AA1063"/>
      <c r="AB1063"/>
      <c r="AC1063"/>
      <c r="AD1063"/>
      <c r="AE1063"/>
      <c r="AF1063"/>
    </row>
    <row r="1064" spans="2:32" x14ac:dyDescent="0.25">
      <c r="B1064"/>
      <c r="C1064"/>
      <c r="D1064"/>
      <c r="E1064"/>
      <c r="F1064"/>
      <c r="G1064"/>
      <c r="H1064"/>
      <c r="I1064"/>
      <c r="J1064"/>
      <c r="K1064"/>
      <c r="L1064"/>
      <c r="M1064"/>
      <c r="N1064"/>
      <c r="O1064"/>
      <c r="P1064"/>
      <c r="Q1064"/>
      <c r="R1064"/>
      <c r="S1064"/>
      <c r="T1064"/>
      <c r="U1064"/>
      <c r="V1064"/>
      <c r="W1064"/>
      <c r="X1064"/>
      <c r="Y1064"/>
      <c r="Z1064"/>
      <c r="AA1064"/>
      <c r="AB1064"/>
      <c r="AC1064"/>
      <c r="AD1064"/>
      <c r="AE1064"/>
      <c r="AF1064"/>
    </row>
    <row r="1065" spans="2:32" x14ac:dyDescent="0.25">
      <c r="B1065"/>
      <c r="C1065"/>
      <c r="D1065"/>
      <c r="E1065"/>
      <c r="F1065"/>
      <c r="G1065"/>
      <c r="H1065"/>
      <c r="I1065"/>
      <c r="J1065"/>
      <c r="K1065"/>
      <c r="L1065"/>
      <c r="M1065"/>
      <c r="N1065"/>
      <c r="O1065"/>
      <c r="P1065"/>
      <c r="Q1065"/>
      <c r="R1065"/>
      <c r="S1065"/>
      <c r="T1065"/>
      <c r="U1065"/>
      <c r="V1065"/>
      <c r="W1065"/>
      <c r="X1065"/>
      <c r="Y1065"/>
      <c r="Z1065"/>
      <c r="AA1065"/>
      <c r="AB1065"/>
      <c r="AC1065"/>
      <c r="AD1065"/>
      <c r="AE1065"/>
      <c r="AF1065"/>
    </row>
    <row r="1066" spans="2:32" x14ac:dyDescent="0.25">
      <c r="B1066"/>
      <c r="C1066"/>
      <c r="D1066"/>
      <c r="E1066"/>
      <c r="F1066"/>
      <c r="G1066"/>
      <c r="H1066"/>
      <c r="I1066"/>
      <c r="J1066"/>
      <c r="K1066"/>
      <c r="L1066"/>
      <c r="M1066"/>
      <c r="N1066"/>
      <c r="O1066"/>
      <c r="P1066"/>
      <c r="Q1066"/>
      <c r="R1066"/>
      <c r="S1066"/>
      <c r="T1066"/>
      <c r="U1066"/>
      <c r="V1066"/>
      <c r="W1066"/>
      <c r="X1066"/>
      <c r="Y1066"/>
      <c r="Z1066"/>
      <c r="AA1066"/>
      <c r="AB1066"/>
      <c r="AC1066"/>
      <c r="AD1066"/>
      <c r="AE1066"/>
      <c r="AF1066"/>
    </row>
    <row r="1067" spans="2:32" x14ac:dyDescent="0.25">
      <c r="B1067"/>
      <c r="C1067"/>
      <c r="D1067"/>
      <c r="E1067"/>
      <c r="F1067"/>
      <c r="G1067"/>
      <c r="H1067"/>
      <c r="I1067"/>
      <c r="J1067"/>
      <c r="K1067"/>
      <c r="L1067"/>
      <c r="M1067"/>
      <c r="N1067"/>
      <c r="O1067"/>
      <c r="P1067"/>
      <c r="Q1067"/>
      <c r="R1067"/>
      <c r="S1067"/>
      <c r="T1067"/>
      <c r="U1067"/>
      <c r="V1067"/>
      <c r="W1067"/>
      <c r="X1067"/>
      <c r="Y1067"/>
      <c r="Z1067"/>
      <c r="AA1067"/>
      <c r="AB1067"/>
      <c r="AC1067"/>
      <c r="AD1067"/>
      <c r="AE1067"/>
      <c r="AF1067"/>
    </row>
    <row r="1068" spans="2:32" x14ac:dyDescent="0.25">
      <c r="B1068"/>
      <c r="C1068"/>
      <c r="D1068"/>
      <c r="E1068"/>
      <c r="F1068"/>
      <c r="G1068"/>
      <c r="H1068"/>
      <c r="I1068"/>
      <c r="J1068"/>
      <c r="K1068"/>
      <c r="L1068"/>
      <c r="M1068"/>
      <c r="N1068"/>
      <c r="O1068"/>
      <c r="P1068"/>
      <c r="Q1068"/>
      <c r="R1068"/>
      <c r="S1068"/>
      <c r="T1068"/>
      <c r="U1068"/>
      <c r="V1068"/>
      <c r="W1068"/>
      <c r="X1068"/>
      <c r="Y1068"/>
      <c r="Z1068"/>
      <c r="AA1068"/>
      <c r="AB1068"/>
      <c r="AC1068"/>
      <c r="AD1068"/>
      <c r="AE1068"/>
      <c r="AF1068"/>
    </row>
    <row r="1069" spans="2:32" x14ac:dyDescent="0.25">
      <c r="B1069"/>
      <c r="C1069"/>
      <c r="D1069"/>
      <c r="E1069"/>
      <c r="F1069"/>
      <c r="G1069"/>
      <c r="H1069"/>
      <c r="I1069"/>
      <c r="J1069"/>
      <c r="K1069"/>
      <c r="L1069"/>
      <c r="M1069"/>
      <c r="N1069"/>
      <c r="O1069"/>
      <c r="P1069"/>
      <c r="Q1069"/>
      <c r="R1069"/>
      <c r="S1069"/>
      <c r="T1069"/>
      <c r="U1069"/>
      <c r="V1069"/>
      <c r="W1069"/>
      <c r="X1069"/>
      <c r="Y1069"/>
      <c r="Z1069"/>
      <c r="AA1069"/>
      <c r="AB1069"/>
      <c r="AC1069"/>
      <c r="AD1069"/>
      <c r="AE1069"/>
      <c r="AF1069"/>
    </row>
    <row r="1070" spans="2:32" x14ac:dyDescent="0.25">
      <c r="B1070"/>
      <c r="C1070"/>
      <c r="D1070"/>
      <c r="E1070"/>
      <c r="F1070"/>
      <c r="G1070"/>
      <c r="H1070"/>
      <c r="I1070"/>
      <c r="J1070"/>
      <c r="K1070"/>
      <c r="L1070"/>
      <c r="M1070"/>
      <c r="N1070"/>
      <c r="O1070"/>
      <c r="P1070"/>
      <c r="Q1070"/>
      <c r="R1070"/>
      <c r="S1070"/>
      <c r="T1070"/>
      <c r="U1070"/>
      <c r="V1070"/>
      <c r="W1070"/>
      <c r="X1070"/>
      <c r="Y1070"/>
      <c r="Z1070"/>
      <c r="AA1070"/>
      <c r="AB1070"/>
      <c r="AC1070"/>
      <c r="AD1070"/>
      <c r="AE1070"/>
      <c r="AF1070"/>
    </row>
    <row r="1071" spans="2:32" x14ac:dyDescent="0.25">
      <c r="B1071"/>
      <c r="C1071"/>
      <c r="D1071"/>
      <c r="E1071"/>
      <c r="F1071"/>
      <c r="G1071"/>
      <c r="H1071"/>
      <c r="I1071"/>
      <c r="J1071"/>
      <c r="K1071"/>
      <c r="L1071"/>
      <c r="M1071"/>
      <c r="N1071"/>
      <c r="O1071"/>
      <c r="P1071"/>
      <c r="Q1071"/>
      <c r="R1071"/>
      <c r="S1071"/>
      <c r="T1071"/>
      <c r="U1071"/>
      <c r="V1071"/>
      <c r="W1071"/>
      <c r="X1071"/>
      <c r="Y1071"/>
      <c r="Z1071"/>
      <c r="AA1071"/>
      <c r="AB1071"/>
      <c r="AC1071"/>
      <c r="AD1071"/>
      <c r="AE1071"/>
      <c r="AF1071"/>
    </row>
    <row r="1072" spans="2:32" x14ac:dyDescent="0.25">
      <c r="B1072"/>
      <c r="C1072"/>
      <c r="D1072"/>
      <c r="E1072"/>
      <c r="F1072"/>
      <c r="G1072"/>
      <c r="H1072"/>
      <c r="I1072"/>
      <c r="J1072"/>
      <c r="K1072"/>
      <c r="L1072"/>
      <c r="M1072"/>
      <c r="N1072"/>
      <c r="O1072"/>
      <c r="P1072"/>
      <c r="Q1072"/>
      <c r="R1072"/>
      <c r="S1072"/>
      <c r="T1072"/>
      <c r="U1072"/>
      <c r="V1072"/>
      <c r="W1072"/>
      <c r="X1072"/>
      <c r="Y1072"/>
      <c r="Z1072"/>
      <c r="AA1072"/>
      <c r="AB1072"/>
      <c r="AC1072"/>
      <c r="AD1072"/>
      <c r="AE1072"/>
      <c r="AF1072"/>
    </row>
    <row r="1073" spans="2:32" x14ac:dyDescent="0.25">
      <c r="B1073"/>
      <c r="C1073"/>
      <c r="D1073"/>
      <c r="E1073"/>
      <c r="F1073"/>
      <c r="G1073"/>
      <c r="H1073"/>
      <c r="I1073"/>
      <c r="J1073"/>
      <c r="K1073"/>
      <c r="L1073"/>
      <c r="M1073"/>
      <c r="N1073"/>
      <c r="O1073"/>
      <c r="P1073"/>
      <c r="Q1073"/>
      <c r="R1073"/>
      <c r="S1073"/>
      <c r="T1073"/>
      <c r="U1073"/>
      <c r="V1073"/>
      <c r="W1073"/>
      <c r="X1073"/>
      <c r="Y1073"/>
      <c r="Z1073"/>
      <c r="AA1073"/>
      <c r="AB1073"/>
      <c r="AC1073"/>
      <c r="AD1073"/>
      <c r="AE1073"/>
      <c r="AF1073"/>
    </row>
    <row r="1074" spans="2:32" x14ac:dyDescent="0.25">
      <c r="B1074"/>
      <c r="C1074"/>
      <c r="D1074"/>
      <c r="E1074"/>
      <c r="F1074"/>
      <c r="G1074"/>
      <c r="H1074"/>
      <c r="I1074"/>
      <c r="J1074"/>
      <c r="K1074"/>
      <c r="L1074"/>
      <c r="M1074"/>
      <c r="N1074"/>
      <c r="O1074"/>
      <c r="P1074"/>
      <c r="Q1074"/>
      <c r="R1074"/>
      <c r="S1074"/>
      <c r="T1074"/>
      <c r="U1074"/>
      <c r="V1074"/>
      <c r="W1074"/>
      <c r="X1074"/>
      <c r="Y1074"/>
      <c r="Z1074"/>
      <c r="AA1074"/>
      <c r="AB1074"/>
      <c r="AC1074"/>
      <c r="AD1074"/>
      <c r="AE1074"/>
      <c r="AF1074"/>
    </row>
    <row r="1075" spans="2:32" x14ac:dyDescent="0.25">
      <c r="B1075"/>
      <c r="C1075"/>
      <c r="D1075"/>
      <c r="E1075"/>
      <c r="F1075"/>
      <c r="G1075"/>
      <c r="H1075"/>
      <c r="I1075"/>
      <c r="J1075"/>
      <c r="K1075"/>
      <c r="L1075"/>
      <c r="M1075"/>
      <c r="N1075"/>
      <c r="O1075"/>
      <c r="P1075"/>
      <c r="Q1075"/>
      <c r="R1075"/>
      <c r="S1075"/>
      <c r="T1075"/>
      <c r="U1075"/>
      <c r="V1075"/>
      <c r="W1075"/>
      <c r="X1075"/>
      <c r="Y1075"/>
      <c r="Z1075"/>
      <c r="AA1075"/>
      <c r="AB1075"/>
      <c r="AC1075"/>
      <c r="AD1075"/>
      <c r="AE1075"/>
      <c r="AF1075"/>
    </row>
    <row r="1076" spans="2:32" x14ac:dyDescent="0.25">
      <c r="B1076"/>
      <c r="C1076"/>
      <c r="D1076"/>
      <c r="E1076"/>
      <c r="F1076"/>
      <c r="G1076"/>
      <c r="H1076"/>
      <c r="I1076"/>
      <c r="J1076"/>
      <c r="K1076"/>
      <c r="L1076"/>
      <c r="M1076"/>
      <c r="N1076"/>
      <c r="O1076"/>
      <c r="P1076"/>
      <c r="Q1076"/>
      <c r="R1076"/>
      <c r="S1076"/>
      <c r="T1076"/>
      <c r="U1076"/>
      <c r="V1076"/>
      <c r="W1076"/>
      <c r="X1076"/>
      <c r="Y1076"/>
      <c r="Z1076"/>
      <c r="AA1076"/>
      <c r="AB1076"/>
      <c r="AC1076"/>
      <c r="AD1076"/>
      <c r="AE1076"/>
      <c r="AF1076"/>
    </row>
    <row r="1077" spans="2:32" x14ac:dyDescent="0.25">
      <c r="B1077"/>
      <c r="C1077"/>
      <c r="D1077"/>
      <c r="E1077"/>
      <c r="F1077"/>
      <c r="G1077"/>
      <c r="H1077"/>
      <c r="I1077"/>
      <c r="J1077"/>
      <c r="K1077"/>
      <c r="L1077"/>
      <c r="M1077"/>
      <c r="N1077"/>
      <c r="O1077"/>
      <c r="P1077"/>
      <c r="Q1077"/>
      <c r="R1077"/>
      <c r="S1077"/>
      <c r="T1077"/>
      <c r="U1077"/>
      <c r="V1077"/>
      <c r="W1077"/>
      <c r="X1077"/>
      <c r="Y1077"/>
      <c r="Z1077"/>
      <c r="AA1077"/>
      <c r="AB1077"/>
      <c r="AC1077"/>
      <c r="AD1077"/>
      <c r="AE1077"/>
      <c r="AF1077"/>
    </row>
    <row r="1078" spans="2:32" x14ac:dyDescent="0.25">
      <c r="B1078"/>
      <c r="C1078"/>
      <c r="D1078"/>
      <c r="E1078"/>
      <c r="F1078"/>
      <c r="G1078"/>
      <c r="H1078"/>
      <c r="I1078"/>
      <c r="J1078"/>
      <c r="K1078"/>
      <c r="L1078"/>
      <c r="M1078"/>
      <c r="N1078"/>
      <c r="O1078"/>
      <c r="P1078"/>
      <c r="Q1078"/>
      <c r="R1078"/>
      <c r="S1078"/>
      <c r="T1078"/>
      <c r="U1078"/>
      <c r="V1078"/>
      <c r="W1078"/>
      <c r="X1078"/>
      <c r="Y1078"/>
      <c r="Z1078"/>
      <c r="AA1078"/>
      <c r="AB1078"/>
      <c r="AC1078"/>
      <c r="AD1078"/>
      <c r="AE1078"/>
      <c r="AF1078"/>
    </row>
    <row r="1079" spans="2:32" x14ac:dyDescent="0.25">
      <c r="B1079"/>
      <c r="C1079"/>
      <c r="D1079"/>
      <c r="E1079"/>
      <c r="F1079"/>
      <c r="G1079"/>
      <c r="H1079"/>
      <c r="I1079"/>
      <c r="J1079"/>
      <c r="K1079"/>
      <c r="L1079"/>
      <c r="M1079"/>
      <c r="N1079"/>
      <c r="O1079"/>
      <c r="P1079"/>
      <c r="Q1079"/>
      <c r="R1079"/>
      <c r="S1079"/>
      <c r="T1079"/>
      <c r="U1079"/>
      <c r="V1079"/>
      <c r="W1079"/>
      <c r="X1079"/>
      <c r="Y1079"/>
      <c r="Z1079"/>
      <c r="AA1079"/>
      <c r="AB1079"/>
      <c r="AC1079"/>
      <c r="AD1079"/>
      <c r="AE1079"/>
      <c r="AF1079"/>
    </row>
    <row r="1080" spans="2:32" x14ac:dyDescent="0.25">
      <c r="B1080"/>
      <c r="C1080"/>
      <c r="D1080"/>
      <c r="E1080"/>
      <c r="F1080"/>
      <c r="G1080"/>
      <c r="H1080"/>
      <c r="I1080"/>
      <c r="J1080"/>
      <c r="K1080"/>
      <c r="L1080"/>
      <c r="M1080"/>
      <c r="N1080"/>
      <c r="O1080"/>
      <c r="P1080"/>
      <c r="Q1080"/>
      <c r="R1080"/>
      <c r="S1080"/>
      <c r="T1080"/>
      <c r="U1080"/>
      <c r="V1080"/>
      <c r="W1080"/>
      <c r="X1080"/>
      <c r="Y1080"/>
      <c r="Z1080"/>
      <c r="AA1080"/>
      <c r="AB1080"/>
      <c r="AC1080"/>
      <c r="AD1080"/>
      <c r="AE1080"/>
      <c r="AF1080"/>
    </row>
    <row r="1081" spans="2:32" x14ac:dyDescent="0.25">
      <c r="B1081"/>
      <c r="C1081"/>
      <c r="D1081"/>
      <c r="E1081"/>
      <c r="F1081"/>
      <c r="G1081"/>
      <c r="H1081"/>
      <c r="I1081"/>
      <c r="J1081"/>
      <c r="K1081"/>
      <c r="L1081"/>
      <c r="M1081"/>
      <c r="N1081"/>
      <c r="O1081"/>
      <c r="P1081"/>
      <c r="Q1081"/>
      <c r="R1081"/>
      <c r="S1081"/>
      <c r="T1081"/>
      <c r="U1081"/>
      <c r="V1081"/>
      <c r="W1081"/>
      <c r="X1081"/>
      <c r="Y1081"/>
      <c r="Z1081"/>
      <c r="AA1081"/>
      <c r="AB1081"/>
      <c r="AC1081"/>
      <c r="AD1081"/>
      <c r="AE1081"/>
      <c r="AF1081"/>
    </row>
    <row r="1082" spans="2:32" x14ac:dyDescent="0.25">
      <c r="B1082"/>
      <c r="C1082"/>
      <c r="D1082"/>
      <c r="E1082"/>
      <c r="F1082"/>
      <c r="G1082"/>
      <c r="H1082"/>
      <c r="I1082"/>
      <c r="J1082"/>
      <c r="K1082"/>
      <c r="L1082"/>
      <c r="M1082"/>
      <c r="N1082"/>
      <c r="O1082"/>
      <c r="P1082"/>
      <c r="Q1082"/>
      <c r="R1082"/>
      <c r="S1082"/>
      <c r="T1082"/>
      <c r="U1082"/>
      <c r="V1082"/>
      <c r="W1082"/>
      <c r="X1082"/>
      <c r="Y1082"/>
      <c r="Z1082"/>
      <c r="AA1082"/>
      <c r="AB1082"/>
      <c r="AC1082"/>
      <c r="AD1082"/>
      <c r="AE1082"/>
      <c r="AF1082"/>
    </row>
    <row r="1083" spans="2:32" x14ac:dyDescent="0.25">
      <c r="B1083"/>
      <c r="C1083"/>
      <c r="D1083"/>
      <c r="E1083"/>
      <c r="F1083"/>
      <c r="G1083"/>
      <c r="H1083"/>
      <c r="I1083"/>
      <c r="J1083"/>
      <c r="K1083"/>
      <c r="L1083"/>
      <c r="M1083"/>
      <c r="N1083"/>
      <c r="O1083"/>
      <c r="P1083"/>
      <c r="Q1083"/>
      <c r="R1083"/>
      <c r="S1083"/>
      <c r="T1083"/>
      <c r="U1083"/>
      <c r="V1083"/>
      <c r="W1083"/>
      <c r="X1083"/>
      <c r="Y1083"/>
      <c r="Z1083"/>
      <c r="AA1083"/>
      <c r="AB1083"/>
      <c r="AC1083"/>
      <c r="AD1083"/>
      <c r="AE1083"/>
      <c r="AF1083"/>
    </row>
    <row r="1084" spans="2:32" x14ac:dyDescent="0.25">
      <c r="B1084"/>
      <c r="C1084"/>
      <c r="D1084"/>
      <c r="E1084"/>
      <c r="F1084"/>
      <c r="G1084"/>
      <c r="H1084"/>
      <c r="I1084"/>
      <c r="J1084"/>
      <c r="K1084"/>
      <c r="L1084"/>
      <c r="M1084"/>
      <c r="N1084"/>
      <c r="O1084"/>
      <c r="P1084"/>
      <c r="Q1084"/>
      <c r="R1084"/>
      <c r="S1084"/>
      <c r="T1084"/>
      <c r="U1084"/>
      <c r="V1084"/>
      <c r="W1084"/>
      <c r="X1084"/>
      <c r="Y1084"/>
      <c r="Z1084"/>
      <c r="AA1084"/>
      <c r="AB1084"/>
      <c r="AC1084"/>
      <c r="AD1084"/>
      <c r="AE1084"/>
      <c r="AF1084"/>
    </row>
    <row r="1085" spans="2:32" x14ac:dyDescent="0.25">
      <c r="B1085"/>
      <c r="C1085"/>
      <c r="D1085"/>
      <c r="E1085"/>
      <c r="F1085"/>
      <c r="G1085"/>
      <c r="H1085"/>
      <c r="I1085"/>
      <c r="J1085"/>
      <c r="K1085"/>
      <c r="L1085"/>
      <c r="M1085"/>
      <c r="N1085"/>
      <c r="O1085"/>
      <c r="P1085"/>
      <c r="Q1085"/>
      <c r="R1085"/>
      <c r="S1085"/>
      <c r="T1085"/>
      <c r="U1085"/>
      <c r="V1085"/>
      <c r="W1085"/>
      <c r="X1085"/>
      <c r="Y1085"/>
      <c r="Z1085"/>
      <c r="AA1085"/>
      <c r="AB1085"/>
      <c r="AC1085"/>
      <c r="AD1085"/>
      <c r="AE1085"/>
      <c r="AF1085"/>
    </row>
    <row r="1086" spans="2:32" x14ac:dyDescent="0.25">
      <c r="B1086"/>
      <c r="C1086"/>
      <c r="D1086"/>
      <c r="E1086"/>
      <c r="F1086"/>
      <c r="G1086"/>
      <c r="H1086"/>
      <c r="I1086"/>
      <c r="J1086"/>
      <c r="K1086"/>
      <c r="L1086"/>
      <c r="M1086"/>
      <c r="N1086"/>
      <c r="O1086"/>
      <c r="P1086"/>
      <c r="Q1086"/>
      <c r="R1086"/>
      <c r="S1086"/>
      <c r="T1086"/>
      <c r="U1086"/>
      <c r="V1086"/>
      <c r="W1086"/>
      <c r="X1086"/>
      <c r="Y1086"/>
      <c r="Z1086"/>
      <c r="AA1086"/>
      <c r="AB1086"/>
      <c r="AC1086"/>
      <c r="AD1086"/>
      <c r="AE1086"/>
      <c r="AF1086"/>
    </row>
    <row r="1087" spans="2:32" x14ac:dyDescent="0.25">
      <c r="B1087"/>
      <c r="C1087"/>
      <c r="D1087"/>
      <c r="E1087"/>
      <c r="F1087"/>
      <c r="G1087"/>
      <c r="H1087"/>
      <c r="I1087"/>
      <c r="J1087"/>
      <c r="K1087"/>
      <c r="L1087"/>
      <c r="M1087"/>
      <c r="N1087"/>
      <c r="O1087"/>
      <c r="P1087"/>
      <c r="Q1087"/>
      <c r="R1087"/>
      <c r="S1087"/>
      <c r="T1087"/>
      <c r="U1087"/>
      <c r="V1087"/>
      <c r="W1087"/>
      <c r="X1087"/>
      <c r="Y1087"/>
      <c r="Z1087"/>
      <c r="AA1087"/>
      <c r="AB1087"/>
      <c r="AC1087"/>
      <c r="AD1087"/>
      <c r="AE1087"/>
      <c r="AF1087"/>
    </row>
    <row r="1088" spans="2:32" x14ac:dyDescent="0.25">
      <c r="B1088"/>
      <c r="C1088"/>
      <c r="D1088"/>
      <c r="E1088"/>
      <c r="F1088"/>
      <c r="G1088"/>
      <c r="H1088"/>
      <c r="I1088"/>
      <c r="J1088"/>
      <c r="K1088"/>
      <c r="L1088"/>
      <c r="M1088"/>
      <c r="N1088"/>
      <c r="O1088"/>
      <c r="P1088"/>
      <c r="Q1088"/>
      <c r="R1088"/>
      <c r="S1088"/>
      <c r="T1088"/>
      <c r="U1088"/>
      <c r="V1088"/>
      <c r="W1088"/>
      <c r="X1088"/>
      <c r="Y1088"/>
      <c r="Z1088"/>
      <c r="AA1088"/>
      <c r="AB1088"/>
      <c r="AC1088"/>
      <c r="AD1088"/>
      <c r="AE1088"/>
      <c r="AF1088"/>
    </row>
    <row r="1089" spans="2:32" x14ac:dyDescent="0.25">
      <c r="B1089"/>
      <c r="C1089"/>
      <c r="D1089"/>
      <c r="E1089"/>
      <c r="F1089"/>
      <c r="G1089"/>
      <c r="H1089"/>
      <c r="I1089"/>
      <c r="J1089"/>
      <c r="K1089"/>
      <c r="L1089"/>
      <c r="M1089"/>
      <c r="N1089"/>
      <c r="O1089"/>
      <c r="P1089"/>
      <c r="Q1089"/>
      <c r="R1089"/>
      <c r="S1089"/>
      <c r="T1089"/>
      <c r="U1089"/>
      <c r="V1089"/>
      <c r="W1089"/>
      <c r="X1089"/>
      <c r="Y1089"/>
      <c r="Z1089"/>
      <c r="AA1089"/>
      <c r="AB1089"/>
      <c r="AC1089"/>
      <c r="AD1089"/>
      <c r="AE1089"/>
      <c r="AF1089"/>
    </row>
    <row r="1090" spans="2:32" x14ac:dyDescent="0.25">
      <c r="B1090"/>
      <c r="C1090"/>
      <c r="D1090"/>
      <c r="E1090"/>
      <c r="F1090"/>
      <c r="G1090"/>
      <c r="H1090"/>
      <c r="I1090"/>
      <c r="J1090"/>
      <c r="K1090"/>
      <c r="L1090"/>
      <c r="M1090"/>
      <c r="N1090"/>
      <c r="O1090"/>
      <c r="P1090"/>
      <c r="Q1090"/>
      <c r="R1090"/>
      <c r="S1090"/>
      <c r="T1090"/>
      <c r="U1090"/>
      <c r="V1090"/>
      <c r="W1090"/>
      <c r="X1090"/>
      <c r="Y1090"/>
      <c r="Z1090"/>
      <c r="AA1090"/>
      <c r="AB1090"/>
      <c r="AC1090"/>
      <c r="AD1090"/>
      <c r="AE1090"/>
      <c r="AF1090"/>
    </row>
    <row r="1091" spans="2:32" x14ac:dyDescent="0.25">
      <c r="B1091"/>
      <c r="C1091"/>
      <c r="D1091"/>
      <c r="E1091"/>
      <c r="F1091"/>
      <c r="G1091"/>
      <c r="H1091"/>
      <c r="I1091"/>
      <c r="J1091"/>
      <c r="K1091"/>
      <c r="L1091"/>
      <c r="M1091"/>
      <c r="N1091"/>
      <c r="O1091"/>
      <c r="P1091"/>
      <c r="Q1091"/>
      <c r="R1091"/>
      <c r="S1091"/>
      <c r="T1091"/>
      <c r="U1091"/>
      <c r="V1091"/>
      <c r="W1091"/>
      <c r="X1091"/>
      <c r="Y1091"/>
      <c r="Z1091"/>
      <c r="AA1091"/>
      <c r="AB1091"/>
      <c r="AC1091"/>
      <c r="AD1091"/>
      <c r="AE1091"/>
      <c r="AF1091"/>
    </row>
    <row r="1092" spans="2:32" x14ac:dyDescent="0.25">
      <c r="B1092"/>
      <c r="C1092"/>
      <c r="D1092"/>
      <c r="E1092"/>
      <c r="F1092"/>
      <c r="G1092"/>
      <c r="H1092"/>
      <c r="I1092"/>
      <c r="J1092"/>
      <c r="K1092"/>
      <c r="L1092"/>
      <c r="M1092"/>
      <c r="N1092"/>
      <c r="O1092"/>
      <c r="P1092"/>
      <c r="Q1092"/>
      <c r="R1092"/>
      <c r="S1092"/>
      <c r="T1092"/>
      <c r="U1092"/>
      <c r="V1092"/>
      <c r="W1092"/>
      <c r="X1092"/>
      <c r="Y1092"/>
      <c r="Z1092"/>
      <c r="AA1092"/>
      <c r="AB1092"/>
      <c r="AC1092"/>
      <c r="AD1092"/>
      <c r="AE1092"/>
      <c r="AF1092"/>
    </row>
    <row r="1093" spans="2:32" x14ac:dyDescent="0.25">
      <c r="B1093"/>
      <c r="C1093"/>
      <c r="D1093"/>
      <c r="E1093"/>
      <c r="F1093"/>
      <c r="G1093"/>
      <c r="H1093"/>
      <c r="I1093"/>
      <c r="J1093"/>
      <c r="K1093"/>
      <c r="L1093"/>
      <c r="M1093"/>
      <c r="N1093"/>
      <c r="O1093"/>
      <c r="P1093"/>
      <c r="Q1093"/>
      <c r="R1093"/>
      <c r="S1093"/>
      <c r="T1093"/>
      <c r="U1093"/>
      <c r="V1093"/>
      <c r="W1093"/>
      <c r="X1093"/>
      <c r="Y1093"/>
      <c r="Z1093"/>
      <c r="AA1093"/>
      <c r="AB1093"/>
      <c r="AC1093"/>
      <c r="AD1093"/>
      <c r="AE1093"/>
      <c r="AF1093"/>
    </row>
    <row r="1094" spans="2:32" x14ac:dyDescent="0.25">
      <c r="B1094"/>
      <c r="C1094"/>
      <c r="D1094"/>
      <c r="E1094"/>
      <c r="F1094"/>
      <c r="G1094"/>
      <c r="H1094"/>
      <c r="I1094"/>
      <c r="J1094"/>
      <c r="K1094"/>
      <c r="L1094"/>
      <c r="M1094"/>
      <c r="N1094"/>
      <c r="O1094"/>
      <c r="P1094"/>
      <c r="Q1094"/>
      <c r="R1094"/>
      <c r="S1094"/>
      <c r="T1094"/>
      <c r="U1094"/>
      <c r="V1094"/>
      <c r="W1094"/>
      <c r="X1094"/>
      <c r="Y1094"/>
      <c r="Z1094"/>
      <c r="AA1094"/>
      <c r="AB1094"/>
      <c r="AC1094"/>
      <c r="AD1094"/>
      <c r="AE1094"/>
      <c r="AF1094"/>
    </row>
    <row r="1095" spans="2:32" x14ac:dyDescent="0.25">
      <c r="B1095"/>
      <c r="C1095"/>
      <c r="D1095"/>
      <c r="E1095"/>
      <c r="F1095"/>
      <c r="G1095"/>
      <c r="H1095"/>
      <c r="I1095"/>
      <c r="J1095"/>
      <c r="K1095"/>
      <c r="L1095"/>
      <c r="M1095"/>
      <c r="N1095"/>
      <c r="O1095"/>
      <c r="P1095"/>
      <c r="Q1095"/>
      <c r="R1095"/>
      <c r="S1095"/>
      <c r="T1095"/>
      <c r="U1095"/>
      <c r="V1095"/>
      <c r="W1095"/>
      <c r="X1095"/>
      <c r="Y1095"/>
      <c r="Z1095"/>
      <c r="AA1095"/>
      <c r="AB1095"/>
      <c r="AC1095"/>
      <c r="AD1095"/>
      <c r="AE1095"/>
      <c r="AF1095"/>
    </row>
    <row r="1096" spans="2:32" x14ac:dyDescent="0.25">
      <c r="B1096"/>
      <c r="C1096"/>
      <c r="D1096"/>
      <c r="E1096"/>
      <c r="F1096"/>
      <c r="G1096"/>
      <c r="H1096"/>
      <c r="I1096"/>
      <c r="J1096"/>
      <c r="K1096"/>
      <c r="L1096"/>
      <c r="M1096"/>
      <c r="N1096"/>
      <c r="O1096"/>
      <c r="P1096"/>
      <c r="Q1096"/>
      <c r="R1096"/>
      <c r="S1096"/>
      <c r="T1096"/>
      <c r="U1096"/>
      <c r="V1096"/>
      <c r="W1096"/>
      <c r="X1096"/>
      <c r="Y1096"/>
      <c r="Z1096"/>
      <c r="AA1096"/>
      <c r="AB1096"/>
      <c r="AC1096"/>
      <c r="AD1096"/>
      <c r="AE1096"/>
      <c r="AF1096"/>
    </row>
    <row r="1097" spans="2:32" x14ac:dyDescent="0.25">
      <c r="B1097"/>
      <c r="C1097"/>
      <c r="D1097"/>
      <c r="E1097"/>
      <c r="F1097"/>
      <c r="G1097"/>
      <c r="H1097"/>
      <c r="I1097"/>
      <c r="J1097"/>
      <c r="K1097"/>
      <c r="L1097"/>
      <c r="M1097"/>
      <c r="N1097"/>
      <c r="O1097"/>
      <c r="P1097"/>
      <c r="Q1097"/>
      <c r="R1097"/>
      <c r="S1097"/>
      <c r="T1097"/>
      <c r="U1097"/>
      <c r="V1097"/>
      <c r="W1097"/>
      <c r="X1097"/>
      <c r="Y1097"/>
      <c r="Z1097"/>
      <c r="AA1097"/>
      <c r="AB1097"/>
      <c r="AC1097"/>
      <c r="AD1097"/>
      <c r="AE1097"/>
      <c r="AF1097"/>
    </row>
    <row r="1098" spans="2:32" x14ac:dyDescent="0.25">
      <c r="B1098"/>
      <c r="C1098"/>
      <c r="D1098"/>
      <c r="E1098"/>
      <c r="F1098"/>
      <c r="G1098"/>
      <c r="H1098"/>
      <c r="I1098"/>
      <c r="J1098"/>
      <c r="K1098"/>
      <c r="L1098"/>
      <c r="M1098"/>
      <c r="N1098"/>
      <c r="O1098"/>
      <c r="P1098"/>
      <c r="Q1098"/>
      <c r="R1098"/>
      <c r="S1098"/>
      <c r="T1098"/>
      <c r="U1098"/>
      <c r="V1098"/>
      <c r="W1098"/>
      <c r="X1098"/>
      <c r="Y1098"/>
      <c r="Z1098"/>
      <c r="AA1098"/>
      <c r="AB1098"/>
      <c r="AC1098"/>
      <c r="AD1098"/>
      <c r="AE1098"/>
      <c r="AF1098"/>
    </row>
    <row r="1099" spans="2:32" x14ac:dyDescent="0.25">
      <c r="B1099"/>
      <c r="C1099"/>
      <c r="D1099"/>
      <c r="E1099"/>
      <c r="F1099"/>
      <c r="G1099"/>
      <c r="H1099"/>
      <c r="I1099"/>
      <c r="J1099"/>
      <c r="K1099"/>
      <c r="L1099"/>
      <c r="M1099"/>
      <c r="N1099"/>
      <c r="O1099"/>
      <c r="P1099"/>
      <c r="Q1099"/>
      <c r="R1099"/>
      <c r="S1099"/>
      <c r="T1099"/>
      <c r="U1099"/>
      <c r="V1099"/>
      <c r="W1099"/>
      <c r="X1099"/>
      <c r="Y1099"/>
      <c r="Z1099"/>
      <c r="AA1099"/>
      <c r="AB1099"/>
      <c r="AC1099"/>
      <c r="AD1099"/>
      <c r="AE1099"/>
      <c r="AF1099"/>
    </row>
    <row r="1100" spans="2:32" x14ac:dyDescent="0.25">
      <c r="B1100"/>
      <c r="C1100"/>
      <c r="D1100"/>
      <c r="E1100"/>
      <c r="F1100"/>
      <c r="G1100"/>
      <c r="H1100"/>
      <c r="I1100"/>
      <c r="J1100"/>
      <c r="K1100"/>
      <c r="L1100"/>
      <c r="M1100"/>
      <c r="N1100"/>
      <c r="O1100"/>
      <c r="P1100"/>
      <c r="Q1100"/>
      <c r="R1100"/>
      <c r="S1100"/>
      <c r="T1100"/>
      <c r="U1100"/>
      <c r="V1100"/>
      <c r="W1100"/>
      <c r="X1100"/>
      <c r="Y1100"/>
      <c r="Z1100"/>
      <c r="AA1100"/>
      <c r="AB1100"/>
      <c r="AC1100"/>
      <c r="AD1100"/>
      <c r="AE1100"/>
      <c r="AF1100"/>
    </row>
    <row r="1101" spans="2:32" x14ac:dyDescent="0.25">
      <c r="B1101"/>
      <c r="C1101"/>
      <c r="D1101"/>
      <c r="E1101"/>
      <c r="F1101"/>
      <c r="G1101"/>
      <c r="H1101"/>
      <c r="I1101"/>
      <c r="J1101"/>
      <c r="K1101"/>
      <c r="L1101"/>
      <c r="M1101"/>
      <c r="N1101"/>
      <c r="O1101"/>
      <c r="P1101"/>
      <c r="Q1101"/>
      <c r="R1101"/>
      <c r="S1101"/>
      <c r="T1101"/>
      <c r="U1101"/>
      <c r="V1101"/>
      <c r="W1101"/>
      <c r="X1101"/>
      <c r="Y1101"/>
      <c r="Z1101"/>
      <c r="AA1101"/>
      <c r="AB1101"/>
      <c r="AC1101"/>
      <c r="AD1101"/>
      <c r="AE1101"/>
      <c r="AF1101"/>
    </row>
    <row r="1102" spans="2:32" x14ac:dyDescent="0.25">
      <c r="B1102"/>
      <c r="C1102"/>
      <c r="D1102"/>
      <c r="E1102"/>
      <c r="F1102"/>
      <c r="G1102"/>
      <c r="H1102"/>
      <c r="I1102"/>
      <c r="J1102"/>
      <c r="K1102"/>
      <c r="L1102"/>
      <c r="M1102"/>
      <c r="N1102"/>
      <c r="O1102"/>
      <c r="P1102"/>
      <c r="Q1102"/>
      <c r="R1102"/>
      <c r="S1102"/>
      <c r="T1102"/>
      <c r="U1102"/>
      <c r="V1102"/>
      <c r="W1102"/>
      <c r="X1102"/>
      <c r="Y1102"/>
      <c r="Z1102"/>
      <c r="AA1102"/>
      <c r="AB1102"/>
      <c r="AC1102"/>
      <c r="AD1102"/>
      <c r="AE1102"/>
      <c r="AF1102"/>
    </row>
    <row r="1103" spans="2:32" x14ac:dyDescent="0.25">
      <c r="B1103"/>
      <c r="C1103"/>
      <c r="D1103"/>
      <c r="E1103"/>
      <c r="F1103"/>
      <c r="G1103"/>
      <c r="H1103"/>
      <c r="I1103"/>
      <c r="J1103"/>
      <c r="K1103"/>
      <c r="L1103"/>
      <c r="M1103"/>
      <c r="N1103"/>
      <c r="O1103"/>
      <c r="P1103"/>
      <c r="Q1103"/>
      <c r="R1103"/>
      <c r="S1103"/>
      <c r="T1103"/>
      <c r="U1103"/>
      <c r="V1103"/>
      <c r="W1103"/>
      <c r="X1103"/>
      <c r="Y1103"/>
      <c r="Z1103"/>
      <c r="AA1103"/>
      <c r="AB1103"/>
      <c r="AC1103"/>
      <c r="AD1103"/>
      <c r="AE1103"/>
      <c r="AF1103"/>
    </row>
    <row r="1104" spans="2:32" x14ac:dyDescent="0.25">
      <c r="B1104"/>
      <c r="C1104"/>
      <c r="D1104"/>
      <c r="E1104"/>
      <c r="F1104"/>
      <c r="G1104"/>
      <c r="H1104"/>
      <c r="I1104"/>
      <c r="J1104"/>
      <c r="K1104"/>
      <c r="L1104"/>
      <c r="M1104"/>
      <c r="N1104"/>
      <c r="O1104"/>
      <c r="P1104"/>
      <c r="Q1104"/>
      <c r="R1104"/>
      <c r="S1104"/>
      <c r="T1104"/>
      <c r="U1104"/>
      <c r="V1104"/>
      <c r="W1104"/>
      <c r="X1104"/>
      <c r="Y1104"/>
      <c r="Z1104"/>
      <c r="AA1104"/>
      <c r="AB1104"/>
      <c r="AC1104"/>
      <c r="AD1104"/>
      <c r="AE1104"/>
      <c r="AF1104"/>
    </row>
    <row r="1105" spans="2:32" x14ac:dyDescent="0.25">
      <c r="B1105"/>
      <c r="C1105"/>
      <c r="D1105"/>
      <c r="E1105"/>
      <c r="F1105"/>
      <c r="G1105"/>
      <c r="H1105"/>
      <c r="I1105"/>
      <c r="J1105"/>
      <c r="K1105"/>
      <c r="L1105"/>
      <c r="M1105"/>
      <c r="N1105"/>
      <c r="O1105"/>
      <c r="P1105"/>
      <c r="Q1105"/>
      <c r="R1105"/>
      <c r="S1105"/>
      <c r="T1105"/>
      <c r="U1105"/>
      <c r="V1105"/>
      <c r="W1105"/>
      <c r="X1105"/>
      <c r="Y1105"/>
      <c r="Z1105"/>
      <c r="AA1105"/>
      <c r="AB1105"/>
      <c r="AC1105"/>
      <c r="AD1105"/>
      <c r="AE1105"/>
      <c r="AF1105"/>
    </row>
    <row r="1106" spans="2:32" x14ac:dyDescent="0.25">
      <c r="B1106"/>
      <c r="C1106"/>
      <c r="D1106"/>
      <c r="E1106"/>
      <c r="F1106"/>
      <c r="G1106"/>
      <c r="H1106"/>
      <c r="I1106"/>
      <c r="J1106"/>
      <c r="K1106"/>
      <c r="L1106"/>
      <c r="M1106"/>
      <c r="N1106"/>
      <c r="O1106"/>
      <c r="P1106"/>
      <c r="Q1106"/>
      <c r="R1106"/>
      <c r="S1106"/>
      <c r="T1106"/>
      <c r="U1106"/>
      <c r="V1106"/>
      <c r="W1106"/>
      <c r="X1106"/>
      <c r="Y1106"/>
      <c r="Z1106"/>
      <c r="AA1106"/>
      <c r="AB1106"/>
      <c r="AC1106"/>
      <c r="AD1106"/>
      <c r="AE1106"/>
      <c r="AF1106"/>
    </row>
    <row r="1107" spans="2:32" x14ac:dyDescent="0.25">
      <c r="B1107"/>
      <c r="C1107"/>
      <c r="D1107"/>
      <c r="E1107"/>
      <c r="F1107"/>
      <c r="G1107"/>
      <c r="H1107"/>
      <c r="I1107"/>
      <c r="J1107"/>
      <c r="K1107"/>
      <c r="L1107"/>
      <c r="M1107"/>
      <c r="N1107"/>
      <c r="O1107"/>
      <c r="P1107"/>
      <c r="Q1107"/>
      <c r="R1107"/>
      <c r="S1107"/>
      <c r="T1107"/>
      <c r="U1107"/>
      <c r="V1107"/>
      <c r="W1107"/>
      <c r="X1107"/>
      <c r="Y1107"/>
      <c r="Z1107"/>
      <c r="AA1107"/>
      <c r="AB1107"/>
      <c r="AC1107"/>
      <c r="AD1107"/>
      <c r="AE1107"/>
      <c r="AF1107"/>
    </row>
    <row r="1108" spans="2:32" x14ac:dyDescent="0.25">
      <c r="B1108"/>
      <c r="C1108"/>
      <c r="D1108"/>
      <c r="E1108"/>
      <c r="F1108"/>
      <c r="G1108"/>
      <c r="H1108"/>
      <c r="I1108"/>
      <c r="J1108"/>
      <c r="K1108"/>
      <c r="L1108"/>
      <c r="M1108"/>
      <c r="N1108"/>
      <c r="O1108"/>
      <c r="P1108"/>
      <c r="Q1108"/>
      <c r="R1108"/>
      <c r="S1108"/>
      <c r="T1108"/>
      <c r="U1108"/>
      <c r="V1108"/>
      <c r="W1108"/>
      <c r="X1108"/>
      <c r="Y1108"/>
      <c r="Z1108"/>
      <c r="AA1108"/>
      <c r="AB1108"/>
      <c r="AC1108"/>
      <c r="AD1108"/>
      <c r="AE1108"/>
      <c r="AF1108"/>
    </row>
    <row r="1109" spans="2:32" x14ac:dyDescent="0.25">
      <c r="B1109"/>
      <c r="C1109"/>
      <c r="D1109"/>
      <c r="E1109"/>
      <c r="F1109"/>
      <c r="G1109"/>
      <c r="H1109"/>
      <c r="I1109"/>
      <c r="J1109"/>
      <c r="K1109"/>
      <c r="L1109"/>
      <c r="M1109"/>
      <c r="N1109"/>
      <c r="O1109"/>
      <c r="P1109"/>
      <c r="Q1109"/>
      <c r="R1109"/>
      <c r="S1109"/>
      <c r="T1109"/>
      <c r="U1109"/>
      <c r="V1109"/>
      <c r="W1109"/>
      <c r="X1109"/>
      <c r="Y1109"/>
      <c r="Z1109"/>
      <c r="AA1109"/>
      <c r="AB1109"/>
      <c r="AC1109"/>
      <c r="AD1109"/>
      <c r="AE1109"/>
      <c r="AF1109"/>
    </row>
    <row r="1110" spans="2:32" x14ac:dyDescent="0.25">
      <c r="B1110"/>
      <c r="C1110"/>
      <c r="D1110"/>
      <c r="E1110"/>
      <c r="F1110"/>
      <c r="G1110"/>
      <c r="H1110"/>
      <c r="I1110"/>
      <c r="J1110"/>
      <c r="K1110"/>
      <c r="L1110"/>
      <c r="M1110"/>
      <c r="N1110"/>
      <c r="O1110"/>
      <c r="P1110"/>
      <c r="Q1110"/>
      <c r="R1110"/>
      <c r="S1110"/>
      <c r="T1110"/>
      <c r="U1110"/>
      <c r="V1110"/>
      <c r="W1110"/>
      <c r="X1110"/>
      <c r="Y1110"/>
      <c r="Z1110"/>
      <c r="AA1110"/>
      <c r="AB1110"/>
      <c r="AC1110"/>
      <c r="AD1110"/>
      <c r="AE1110"/>
      <c r="AF1110"/>
    </row>
    <row r="1111" spans="2:32" x14ac:dyDescent="0.25">
      <c r="B1111"/>
      <c r="C1111"/>
      <c r="D1111"/>
      <c r="E1111"/>
      <c r="F1111"/>
      <c r="G1111"/>
      <c r="H1111"/>
      <c r="I1111"/>
      <c r="J1111"/>
      <c r="K1111"/>
      <c r="L1111"/>
      <c r="M1111"/>
      <c r="N1111"/>
      <c r="O1111"/>
      <c r="P1111"/>
      <c r="Q1111"/>
      <c r="R1111"/>
      <c r="S1111"/>
      <c r="T1111"/>
      <c r="U1111"/>
      <c r="V1111"/>
      <c r="W1111"/>
      <c r="X1111"/>
      <c r="Y1111"/>
      <c r="Z1111"/>
      <c r="AA1111"/>
      <c r="AB1111"/>
      <c r="AC1111"/>
      <c r="AD1111"/>
      <c r="AE1111"/>
      <c r="AF1111"/>
    </row>
    <row r="1112" spans="2:32" x14ac:dyDescent="0.25">
      <c r="B1112"/>
      <c r="C1112"/>
      <c r="D1112"/>
      <c r="E1112"/>
      <c r="F1112"/>
      <c r="G1112"/>
      <c r="H1112"/>
      <c r="I1112"/>
      <c r="J1112"/>
      <c r="K1112"/>
      <c r="L1112"/>
      <c r="M1112"/>
      <c r="N1112"/>
      <c r="O1112"/>
      <c r="P1112"/>
      <c r="Q1112"/>
      <c r="R1112"/>
      <c r="S1112"/>
      <c r="T1112"/>
      <c r="U1112"/>
      <c r="V1112"/>
      <c r="W1112"/>
      <c r="X1112"/>
      <c r="Y1112"/>
      <c r="Z1112"/>
      <c r="AA1112"/>
      <c r="AB1112"/>
      <c r="AC1112"/>
      <c r="AD1112"/>
      <c r="AE1112"/>
      <c r="AF1112"/>
    </row>
    <row r="1113" spans="2:32" x14ac:dyDescent="0.25">
      <c r="B1113"/>
      <c r="C1113"/>
      <c r="D1113"/>
      <c r="E1113"/>
      <c r="F1113"/>
      <c r="G1113"/>
      <c r="H1113"/>
      <c r="I1113"/>
      <c r="J1113"/>
      <c r="K1113"/>
      <c r="L1113"/>
      <c r="M1113"/>
      <c r="N1113"/>
      <c r="O1113"/>
      <c r="P1113"/>
      <c r="Q1113"/>
      <c r="R1113"/>
      <c r="S1113"/>
      <c r="T1113"/>
      <c r="U1113"/>
      <c r="V1113"/>
      <c r="W1113"/>
      <c r="X1113"/>
      <c r="Y1113"/>
      <c r="Z1113"/>
      <c r="AA1113"/>
      <c r="AB1113"/>
      <c r="AC1113"/>
      <c r="AD1113"/>
      <c r="AE1113"/>
      <c r="AF1113"/>
    </row>
    <row r="1114" spans="2:32" x14ac:dyDescent="0.25">
      <c r="B1114"/>
      <c r="C1114"/>
      <c r="D1114"/>
      <c r="E1114"/>
      <c r="F1114"/>
      <c r="G1114"/>
      <c r="H1114"/>
      <c r="I1114"/>
      <c r="J1114"/>
      <c r="K1114"/>
      <c r="L1114"/>
      <c r="M1114"/>
      <c r="N1114"/>
      <c r="O1114"/>
      <c r="P1114"/>
      <c r="Q1114"/>
      <c r="R1114"/>
      <c r="S1114"/>
      <c r="T1114"/>
      <c r="U1114"/>
      <c r="V1114"/>
      <c r="W1114"/>
      <c r="X1114"/>
      <c r="Y1114"/>
      <c r="Z1114"/>
      <c r="AA1114"/>
      <c r="AB1114"/>
      <c r="AC1114"/>
      <c r="AD1114"/>
      <c r="AE1114"/>
      <c r="AF1114"/>
    </row>
    <row r="1115" spans="2:32" x14ac:dyDescent="0.25">
      <c r="B1115"/>
      <c r="C1115"/>
      <c r="D1115"/>
      <c r="E1115"/>
      <c r="F1115"/>
      <c r="G1115"/>
      <c r="H1115"/>
      <c r="I1115"/>
      <c r="J1115"/>
      <c r="K1115"/>
      <c r="L1115"/>
      <c r="M1115"/>
      <c r="N1115"/>
      <c r="O1115"/>
      <c r="P1115"/>
      <c r="Q1115"/>
      <c r="R1115"/>
      <c r="S1115"/>
      <c r="T1115"/>
      <c r="U1115"/>
      <c r="V1115"/>
      <c r="W1115"/>
      <c r="X1115"/>
      <c r="Y1115"/>
      <c r="Z1115"/>
      <c r="AA1115"/>
      <c r="AB1115"/>
      <c r="AC1115"/>
      <c r="AD1115"/>
      <c r="AE1115"/>
      <c r="AF1115"/>
    </row>
    <row r="1116" spans="2:32" x14ac:dyDescent="0.25">
      <c r="B1116"/>
      <c r="C1116"/>
      <c r="D1116"/>
      <c r="E1116"/>
      <c r="F1116"/>
      <c r="G1116"/>
      <c r="H1116"/>
      <c r="I1116"/>
      <c r="J1116"/>
      <c r="K1116"/>
      <c r="L1116"/>
      <c r="M1116"/>
      <c r="N1116"/>
      <c r="O1116"/>
      <c r="P1116"/>
      <c r="Q1116"/>
      <c r="R1116"/>
      <c r="S1116"/>
      <c r="T1116"/>
      <c r="U1116"/>
      <c r="V1116"/>
      <c r="W1116"/>
      <c r="X1116"/>
      <c r="Y1116"/>
      <c r="Z1116"/>
      <c r="AA1116"/>
      <c r="AB1116"/>
      <c r="AC1116"/>
      <c r="AD1116"/>
      <c r="AE1116"/>
      <c r="AF1116"/>
    </row>
    <row r="1117" spans="2:32" x14ac:dyDescent="0.25">
      <c r="B1117"/>
      <c r="C1117"/>
      <c r="D1117"/>
      <c r="E1117"/>
      <c r="F1117"/>
      <c r="G1117"/>
      <c r="H1117"/>
      <c r="I1117"/>
      <c r="J1117"/>
      <c r="K1117"/>
      <c r="L1117"/>
      <c r="M1117"/>
      <c r="N1117"/>
      <c r="O1117"/>
      <c r="P1117"/>
      <c r="Q1117"/>
      <c r="R1117"/>
      <c r="S1117"/>
      <c r="T1117"/>
      <c r="U1117"/>
      <c r="V1117"/>
      <c r="W1117"/>
      <c r="X1117"/>
      <c r="Y1117"/>
      <c r="Z1117"/>
      <c r="AA1117"/>
      <c r="AB1117"/>
      <c r="AC1117"/>
      <c r="AD1117"/>
      <c r="AE1117"/>
      <c r="AF1117"/>
    </row>
    <row r="1118" spans="2:32" x14ac:dyDescent="0.25">
      <c r="B1118"/>
      <c r="C1118"/>
      <c r="D1118"/>
      <c r="E1118"/>
      <c r="F1118"/>
      <c r="G1118"/>
      <c r="H1118"/>
      <c r="I1118"/>
      <c r="J1118"/>
      <c r="K1118"/>
      <c r="L1118"/>
      <c r="M1118"/>
      <c r="N1118"/>
      <c r="O1118"/>
      <c r="P1118"/>
      <c r="Q1118"/>
      <c r="R1118"/>
      <c r="S1118"/>
      <c r="T1118"/>
      <c r="U1118"/>
      <c r="V1118"/>
      <c r="W1118"/>
      <c r="X1118"/>
      <c r="Y1118"/>
      <c r="Z1118"/>
      <c r="AA1118"/>
      <c r="AB1118"/>
      <c r="AC1118"/>
      <c r="AD1118"/>
      <c r="AE1118"/>
      <c r="AF1118"/>
    </row>
    <row r="1119" spans="2:32" x14ac:dyDescent="0.25">
      <c r="B1119"/>
      <c r="C1119"/>
      <c r="D1119"/>
      <c r="E1119"/>
      <c r="F1119"/>
      <c r="G1119"/>
      <c r="H1119"/>
      <c r="I1119"/>
      <c r="J1119"/>
      <c r="K1119"/>
      <c r="L1119"/>
      <c r="M1119"/>
      <c r="N1119"/>
      <c r="O1119"/>
      <c r="P1119"/>
      <c r="Q1119"/>
      <c r="R1119"/>
      <c r="S1119"/>
      <c r="T1119"/>
      <c r="U1119"/>
      <c r="V1119"/>
      <c r="W1119"/>
      <c r="X1119"/>
      <c r="Y1119"/>
      <c r="Z1119"/>
      <c r="AA1119"/>
      <c r="AB1119"/>
      <c r="AC1119"/>
      <c r="AD1119"/>
      <c r="AE1119"/>
      <c r="AF1119"/>
    </row>
    <row r="1120" spans="2:32" x14ac:dyDescent="0.25">
      <c r="B1120"/>
      <c r="C1120"/>
      <c r="D1120"/>
      <c r="E1120"/>
      <c r="F1120"/>
      <c r="G1120"/>
      <c r="H1120"/>
      <c r="I1120"/>
      <c r="J1120"/>
      <c r="K1120"/>
      <c r="L1120"/>
      <c r="M1120"/>
      <c r="N1120"/>
      <c r="O1120"/>
      <c r="P1120"/>
      <c r="Q1120"/>
      <c r="R1120"/>
      <c r="S1120"/>
      <c r="T1120"/>
      <c r="U1120"/>
      <c r="V1120"/>
      <c r="W1120"/>
      <c r="X1120"/>
      <c r="Y1120"/>
      <c r="Z1120"/>
      <c r="AA1120"/>
      <c r="AB1120"/>
      <c r="AC1120"/>
      <c r="AD1120"/>
      <c r="AE1120"/>
      <c r="AF1120"/>
    </row>
    <row r="1121" spans="2:32" x14ac:dyDescent="0.25">
      <c r="B1121"/>
      <c r="C1121"/>
      <c r="D1121"/>
      <c r="E1121"/>
      <c r="F1121"/>
      <c r="G1121"/>
      <c r="H1121"/>
      <c r="I1121"/>
      <c r="J1121"/>
      <c r="K1121"/>
      <c r="L1121"/>
      <c r="M1121"/>
      <c r="N1121"/>
      <c r="O1121"/>
      <c r="P1121"/>
      <c r="Q1121"/>
      <c r="R1121"/>
      <c r="S1121"/>
      <c r="T1121"/>
      <c r="U1121"/>
      <c r="V1121"/>
      <c r="W1121"/>
      <c r="X1121"/>
      <c r="Y1121"/>
      <c r="Z1121"/>
      <c r="AA1121"/>
      <c r="AB1121"/>
      <c r="AC1121"/>
      <c r="AD1121"/>
      <c r="AE1121"/>
      <c r="AF1121"/>
    </row>
    <row r="1122" spans="2:32" x14ac:dyDescent="0.25">
      <c r="B1122"/>
      <c r="C1122"/>
      <c r="D1122"/>
      <c r="E1122"/>
      <c r="F1122"/>
      <c r="G1122"/>
      <c r="H1122"/>
      <c r="I1122"/>
      <c r="J1122"/>
      <c r="K1122"/>
      <c r="L1122"/>
      <c r="M1122"/>
      <c r="N1122"/>
      <c r="O1122"/>
      <c r="P1122"/>
      <c r="Q1122"/>
      <c r="R1122"/>
      <c r="S1122"/>
      <c r="T1122"/>
      <c r="U1122"/>
      <c r="V1122"/>
      <c r="W1122"/>
      <c r="X1122"/>
      <c r="Y1122"/>
      <c r="Z1122"/>
      <c r="AA1122"/>
      <c r="AB1122"/>
      <c r="AC1122"/>
      <c r="AD1122"/>
      <c r="AE1122"/>
      <c r="AF1122"/>
    </row>
    <row r="1123" spans="2:32" x14ac:dyDescent="0.25">
      <c r="B1123"/>
      <c r="C1123"/>
      <c r="D1123"/>
      <c r="E1123"/>
      <c r="F1123"/>
      <c r="G1123"/>
      <c r="H1123"/>
      <c r="I1123"/>
      <c r="J1123"/>
      <c r="K1123"/>
      <c r="L1123"/>
      <c r="M1123"/>
      <c r="N1123"/>
      <c r="O1123"/>
      <c r="P1123"/>
      <c r="Q1123"/>
      <c r="R1123"/>
      <c r="S1123"/>
      <c r="T1123"/>
      <c r="U1123"/>
      <c r="V1123"/>
      <c r="W1123"/>
      <c r="X1123"/>
      <c r="Y1123"/>
      <c r="Z1123"/>
      <c r="AA1123"/>
      <c r="AB1123"/>
      <c r="AC1123"/>
      <c r="AD1123"/>
      <c r="AE1123"/>
      <c r="AF1123"/>
    </row>
    <row r="1124" spans="2:32" x14ac:dyDescent="0.25">
      <c r="B1124"/>
      <c r="C1124"/>
      <c r="D1124"/>
      <c r="E1124"/>
      <c r="F1124"/>
      <c r="G1124"/>
      <c r="H1124"/>
      <c r="I1124"/>
      <c r="J1124"/>
      <c r="K1124"/>
      <c r="L1124"/>
      <c r="M1124"/>
      <c r="N1124"/>
      <c r="O1124"/>
      <c r="P1124"/>
      <c r="Q1124"/>
      <c r="R1124"/>
      <c r="S1124"/>
      <c r="T1124"/>
      <c r="U1124"/>
      <c r="V1124"/>
      <c r="W1124"/>
      <c r="X1124"/>
      <c r="Y1124"/>
      <c r="Z1124"/>
      <c r="AA1124"/>
      <c r="AB1124"/>
      <c r="AC1124"/>
      <c r="AD1124"/>
      <c r="AE1124"/>
      <c r="AF1124"/>
    </row>
    <row r="1125" spans="2:32" x14ac:dyDescent="0.25">
      <c r="B1125"/>
      <c r="C1125"/>
      <c r="D1125"/>
      <c r="E1125"/>
      <c r="F1125"/>
      <c r="G1125"/>
      <c r="H1125"/>
      <c r="I1125"/>
      <c r="J1125"/>
      <c r="K1125"/>
      <c r="L1125"/>
      <c r="M1125"/>
      <c r="N1125"/>
      <c r="O1125"/>
      <c r="P1125"/>
      <c r="Q1125"/>
      <c r="R1125"/>
      <c r="S1125"/>
      <c r="T1125"/>
      <c r="U1125"/>
      <c r="V1125"/>
      <c r="W1125"/>
      <c r="X1125"/>
      <c r="Y1125"/>
      <c r="Z1125"/>
      <c r="AA1125"/>
      <c r="AB1125"/>
      <c r="AC1125"/>
      <c r="AD1125"/>
      <c r="AE1125"/>
      <c r="AF1125"/>
    </row>
    <row r="1126" spans="2:32" x14ac:dyDescent="0.25">
      <c r="B1126"/>
      <c r="C1126"/>
      <c r="D1126"/>
      <c r="E1126"/>
      <c r="F1126"/>
      <c r="G1126"/>
      <c r="H1126"/>
      <c r="I1126"/>
      <c r="J1126"/>
      <c r="K1126"/>
      <c r="L1126"/>
      <c r="M1126"/>
      <c r="N1126"/>
      <c r="O1126"/>
      <c r="P1126"/>
      <c r="Q1126"/>
      <c r="R1126"/>
      <c r="S1126"/>
      <c r="T1126"/>
      <c r="U1126"/>
      <c r="V1126"/>
      <c r="W1126"/>
      <c r="X1126"/>
      <c r="Y1126"/>
      <c r="Z1126"/>
      <c r="AA1126"/>
      <c r="AB1126"/>
      <c r="AC1126"/>
      <c r="AD1126"/>
      <c r="AE1126"/>
      <c r="AF1126"/>
    </row>
    <row r="1127" spans="2:32" x14ac:dyDescent="0.25">
      <c r="B1127"/>
      <c r="C1127"/>
      <c r="D1127"/>
      <c r="E1127"/>
      <c r="F1127"/>
      <c r="G1127"/>
      <c r="H1127"/>
      <c r="I1127"/>
      <c r="J1127"/>
      <c r="K1127"/>
      <c r="L1127"/>
      <c r="M1127"/>
      <c r="N1127"/>
      <c r="O1127"/>
      <c r="P1127"/>
      <c r="Q1127"/>
      <c r="R1127"/>
      <c r="S1127"/>
      <c r="T1127"/>
      <c r="U1127"/>
      <c r="V1127"/>
      <c r="W1127"/>
      <c r="X1127"/>
      <c r="Y1127"/>
      <c r="Z1127"/>
      <c r="AA1127"/>
      <c r="AB1127"/>
      <c r="AC1127"/>
      <c r="AD1127"/>
      <c r="AE1127"/>
      <c r="AF1127"/>
    </row>
    <row r="1128" spans="2:32" x14ac:dyDescent="0.25">
      <c r="B1128"/>
      <c r="C1128"/>
      <c r="D1128"/>
      <c r="E1128"/>
      <c r="F1128"/>
      <c r="G1128"/>
      <c r="H1128"/>
      <c r="I1128"/>
      <c r="J1128"/>
      <c r="K1128"/>
      <c r="L1128"/>
      <c r="M1128"/>
      <c r="N1128"/>
      <c r="O1128"/>
      <c r="P1128"/>
      <c r="Q1128"/>
      <c r="R1128"/>
      <c r="S1128"/>
      <c r="T1128"/>
      <c r="U1128"/>
      <c r="V1128"/>
      <c r="W1128"/>
      <c r="X1128"/>
      <c r="Y1128"/>
      <c r="Z1128"/>
      <c r="AA1128"/>
      <c r="AB1128"/>
      <c r="AC1128"/>
      <c r="AD1128"/>
      <c r="AE1128"/>
      <c r="AF1128"/>
    </row>
    <row r="1129" spans="2:32" x14ac:dyDescent="0.25">
      <c r="B1129"/>
      <c r="C1129"/>
      <c r="D1129"/>
      <c r="E1129"/>
      <c r="F1129"/>
      <c r="G1129"/>
      <c r="H1129"/>
      <c r="I1129"/>
      <c r="J1129"/>
      <c r="K1129"/>
      <c r="L1129"/>
      <c r="M1129"/>
      <c r="N1129"/>
      <c r="O1129"/>
      <c r="P1129"/>
      <c r="Q1129"/>
      <c r="R1129"/>
      <c r="S1129"/>
      <c r="T1129"/>
      <c r="U1129"/>
      <c r="V1129"/>
      <c r="W1129"/>
      <c r="X1129"/>
      <c r="Y1129"/>
      <c r="Z1129"/>
      <c r="AA1129"/>
      <c r="AB1129"/>
      <c r="AC1129"/>
      <c r="AD1129"/>
      <c r="AE1129"/>
      <c r="AF1129"/>
    </row>
    <row r="1130" spans="2:32" x14ac:dyDescent="0.25">
      <c r="B1130"/>
      <c r="C1130"/>
      <c r="D1130"/>
      <c r="E1130"/>
      <c r="F1130"/>
      <c r="G1130"/>
      <c r="H1130"/>
      <c r="I1130"/>
      <c r="J1130"/>
      <c r="K1130"/>
      <c r="L1130"/>
      <c r="M1130"/>
      <c r="N1130"/>
      <c r="O1130"/>
      <c r="P1130"/>
      <c r="Q1130"/>
      <c r="R1130"/>
      <c r="S1130"/>
      <c r="T1130"/>
      <c r="U1130"/>
      <c r="V1130"/>
      <c r="W1130"/>
      <c r="X1130"/>
      <c r="Y1130"/>
      <c r="Z1130"/>
      <c r="AA1130"/>
      <c r="AB1130"/>
      <c r="AC1130"/>
      <c r="AD1130"/>
      <c r="AE1130"/>
      <c r="AF1130"/>
    </row>
    <row r="1131" spans="2:32" x14ac:dyDescent="0.25">
      <c r="B1131"/>
      <c r="C1131"/>
      <c r="D1131"/>
      <c r="E1131"/>
      <c r="F1131"/>
      <c r="G1131"/>
      <c r="H1131"/>
      <c r="I1131"/>
      <c r="J1131"/>
      <c r="K1131"/>
      <c r="L1131"/>
      <c r="M1131"/>
      <c r="N1131"/>
      <c r="O1131"/>
      <c r="P1131"/>
      <c r="Q1131"/>
      <c r="R1131"/>
      <c r="S1131"/>
      <c r="T1131"/>
      <c r="U1131"/>
      <c r="V1131"/>
      <c r="W1131"/>
      <c r="X1131"/>
      <c r="Y1131"/>
      <c r="Z1131"/>
      <c r="AA1131"/>
      <c r="AB1131"/>
      <c r="AC1131"/>
      <c r="AD1131"/>
      <c r="AE1131"/>
      <c r="AF1131"/>
    </row>
    <row r="1132" spans="2:32" x14ac:dyDescent="0.25">
      <c r="B1132"/>
      <c r="C1132"/>
      <c r="D1132"/>
      <c r="E1132"/>
      <c r="F1132"/>
      <c r="G1132"/>
      <c r="H1132"/>
      <c r="I1132"/>
      <c r="J1132"/>
      <c r="K1132"/>
      <c r="L1132"/>
      <c r="M1132"/>
      <c r="N1132"/>
      <c r="O1132"/>
      <c r="P1132"/>
      <c r="Q1132"/>
      <c r="R1132"/>
      <c r="S1132"/>
      <c r="T1132"/>
      <c r="U1132"/>
      <c r="V1132"/>
      <c r="W1132"/>
      <c r="X1132"/>
      <c r="Y1132"/>
      <c r="Z1132"/>
      <c r="AA1132"/>
      <c r="AB1132"/>
      <c r="AC1132"/>
      <c r="AD1132"/>
      <c r="AE1132"/>
      <c r="AF1132"/>
    </row>
    <row r="1133" spans="2:32" x14ac:dyDescent="0.25">
      <c r="B1133"/>
      <c r="C1133"/>
      <c r="D1133"/>
      <c r="E1133"/>
      <c r="F1133"/>
      <c r="G1133"/>
      <c r="H1133"/>
      <c r="I1133"/>
      <c r="J1133"/>
      <c r="K1133"/>
      <c r="L1133"/>
      <c r="M1133"/>
      <c r="N1133"/>
      <c r="O1133"/>
      <c r="P1133"/>
      <c r="Q1133"/>
      <c r="R1133"/>
      <c r="S1133"/>
      <c r="T1133"/>
      <c r="U1133"/>
      <c r="V1133"/>
      <c r="W1133"/>
      <c r="X1133"/>
      <c r="Y1133"/>
      <c r="Z1133"/>
      <c r="AA1133"/>
      <c r="AB1133"/>
      <c r="AC1133"/>
      <c r="AD1133"/>
      <c r="AE1133"/>
      <c r="AF1133"/>
    </row>
    <row r="1134" spans="2:32" x14ac:dyDescent="0.25">
      <c r="B1134"/>
      <c r="C1134"/>
      <c r="D1134"/>
      <c r="E1134"/>
      <c r="F1134"/>
      <c r="G1134"/>
      <c r="H1134"/>
      <c r="I1134"/>
      <c r="J1134"/>
      <c r="K1134"/>
      <c r="L1134"/>
      <c r="M1134"/>
      <c r="N1134"/>
      <c r="O1134"/>
      <c r="P1134"/>
      <c r="Q1134"/>
      <c r="R1134"/>
      <c r="S1134"/>
      <c r="T1134"/>
      <c r="U1134"/>
      <c r="V1134"/>
      <c r="W1134"/>
      <c r="X1134"/>
      <c r="Y1134"/>
      <c r="Z1134"/>
      <c r="AA1134"/>
      <c r="AB1134"/>
      <c r="AC1134"/>
      <c r="AD1134"/>
      <c r="AE1134"/>
      <c r="AF1134"/>
    </row>
    <row r="1135" spans="2:32" x14ac:dyDescent="0.25">
      <c r="B1135"/>
      <c r="C1135"/>
      <c r="D1135"/>
      <c r="E1135"/>
      <c r="F1135"/>
      <c r="G1135"/>
      <c r="H1135"/>
      <c r="I1135"/>
      <c r="J1135"/>
      <c r="K1135"/>
      <c r="L1135"/>
      <c r="M1135"/>
      <c r="N1135"/>
      <c r="O1135"/>
      <c r="P1135"/>
      <c r="Q1135"/>
      <c r="R1135"/>
      <c r="S1135"/>
      <c r="T1135"/>
      <c r="U1135"/>
      <c r="V1135"/>
      <c r="W1135"/>
      <c r="X1135"/>
      <c r="Y1135"/>
      <c r="Z1135"/>
      <c r="AA1135"/>
      <c r="AB1135"/>
      <c r="AC1135"/>
      <c r="AD1135"/>
      <c r="AE1135"/>
      <c r="AF1135"/>
    </row>
    <row r="1136" spans="2:32" x14ac:dyDescent="0.25">
      <c r="B1136"/>
      <c r="C1136"/>
      <c r="D1136"/>
      <c r="E1136"/>
      <c r="F1136"/>
      <c r="G1136"/>
      <c r="H1136"/>
      <c r="I1136"/>
      <c r="J1136"/>
      <c r="K1136"/>
      <c r="L1136"/>
      <c r="M1136"/>
      <c r="N1136"/>
      <c r="O1136"/>
      <c r="P1136"/>
      <c r="Q1136"/>
      <c r="R1136"/>
      <c r="S1136"/>
      <c r="T1136"/>
      <c r="U1136"/>
      <c r="V1136"/>
      <c r="W1136"/>
      <c r="X1136"/>
      <c r="Y1136"/>
      <c r="Z1136"/>
      <c r="AA1136"/>
      <c r="AB1136"/>
      <c r="AC1136"/>
      <c r="AD1136"/>
      <c r="AE1136"/>
      <c r="AF1136"/>
    </row>
    <row r="1137" spans="2:32" x14ac:dyDescent="0.25">
      <c r="B1137"/>
      <c r="C1137"/>
      <c r="D1137"/>
      <c r="E1137"/>
      <c r="F1137"/>
      <c r="G1137"/>
      <c r="H1137"/>
      <c r="I1137"/>
      <c r="J1137"/>
      <c r="K1137"/>
      <c r="L1137"/>
      <c r="M1137"/>
      <c r="N1137"/>
      <c r="O1137"/>
      <c r="P1137"/>
      <c r="Q1137"/>
      <c r="R1137"/>
      <c r="S1137"/>
      <c r="T1137"/>
      <c r="U1137"/>
      <c r="V1137"/>
      <c r="W1137"/>
      <c r="X1137"/>
      <c r="Y1137"/>
      <c r="Z1137"/>
      <c r="AA1137"/>
      <c r="AB1137"/>
      <c r="AC1137"/>
      <c r="AD1137"/>
      <c r="AE1137"/>
      <c r="AF1137"/>
    </row>
    <row r="1138" spans="2:32" x14ac:dyDescent="0.25">
      <c r="B1138"/>
      <c r="C1138"/>
      <c r="D1138"/>
      <c r="E1138"/>
      <c r="F1138"/>
      <c r="G1138"/>
      <c r="H1138"/>
      <c r="I1138"/>
      <c r="J1138"/>
      <c r="K1138"/>
      <c r="L1138"/>
      <c r="M1138"/>
      <c r="N1138"/>
      <c r="O1138"/>
      <c r="P1138"/>
      <c r="Q1138"/>
      <c r="R1138"/>
      <c r="S1138"/>
      <c r="T1138"/>
      <c r="U1138"/>
      <c r="V1138"/>
      <c r="W1138"/>
      <c r="X1138"/>
      <c r="Y1138"/>
      <c r="Z1138"/>
      <c r="AA1138"/>
      <c r="AB1138"/>
      <c r="AC1138"/>
      <c r="AD1138"/>
      <c r="AE1138"/>
      <c r="AF1138"/>
    </row>
    <row r="1139" spans="2:32" x14ac:dyDescent="0.25">
      <c r="B1139"/>
      <c r="C1139"/>
      <c r="D1139"/>
      <c r="E1139"/>
      <c r="F1139"/>
      <c r="G1139"/>
      <c r="H1139"/>
      <c r="I1139"/>
      <c r="J1139"/>
      <c r="K1139"/>
      <c r="L1139"/>
      <c r="M1139"/>
      <c r="N1139"/>
      <c r="O1139"/>
      <c r="P1139"/>
      <c r="Q1139"/>
      <c r="R1139"/>
      <c r="S1139"/>
      <c r="T1139"/>
      <c r="U1139"/>
      <c r="V1139"/>
      <c r="W1139"/>
      <c r="X1139"/>
      <c r="Y1139"/>
      <c r="Z1139"/>
      <c r="AA1139"/>
      <c r="AB1139"/>
      <c r="AC1139"/>
      <c r="AD1139"/>
      <c r="AE1139"/>
      <c r="AF1139"/>
    </row>
    <row r="1140" spans="2:32" x14ac:dyDescent="0.25">
      <c r="B1140"/>
      <c r="C1140"/>
      <c r="D1140"/>
      <c r="E1140"/>
      <c r="F1140"/>
      <c r="G1140"/>
      <c r="H1140"/>
      <c r="I1140"/>
      <c r="J1140"/>
      <c r="K1140"/>
      <c r="L1140"/>
      <c r="M1140"/>
      <c r="N1140"/>
      <c r="O1140"/>
      <c r="P1140"/>
      <c r="Q1140"/>
      <c r="R1140"/>
      <c r="S1140"/>
      <c r="T1140"/>
      <c r="U1140"/>
      <c r="V1140"/>
      <c r="W1140"/>
      <c r="X1140"/>
      <c r="Y1140"/>
      <c r="Z1140"/>
      <c r="AA1140"/>
      <c r="AB1140"/>
      <c r="AC1140"/>
      <c r="AD1140"/>
      <c r="AE1140"/>
      <c r="AF1140"/>
    </row>
    <row r="1141" spans="2:32" x14ac:dyDescent="0.25">
      <c r="B1141"/>
      <c r="C1141"/>
      <c r="D1141"/>
      <c r="E1141"/>
      <c r="F1141"/>
      <c r="G1141"/>
      <c r="H1141"/>
      <c r="I1141"/>
      <c r="J1141"/>
      <c r="K1141"/>
      <c r="L1141"/>
      <c r="M1141"/>
      <c r="N1141"/>
      <c r="O1141"/>
      <c r="P1141"/>
      <c r="Q1141"/>
      <c r="R1141"/>
      <c r="S1141"/>
      <c r="T1141"/>
      <c r="U1141"/>
      <c r="V1141"/>
      <c r="W1141"/>
      <c r="X1141"/>
      <c r="Y1141"/>
      <c r="Z1141"/>
      <c r="AA1141"/>
      <c r="AB1141"/>
      <c r="AC1141"/>
      <c r="AD1141"/>
      <c r="AE1141"/>
      <c r="AF1141"/>
    </row>
    <row r="1142" spans="2:32" x14ac:dyDescent="0.25">
      <c r="B1142"/>
      <c r="C1142"/>
      <c r="D1142"/>
      <c r="E1142"/>
      <c r="F1142"/>
      <c r="G1142"/>
      <c r="H1142"/>
      <c r="I1142"/>
      <c r="J1142"/>
      <c r="K1142"/>
      <c r="L1142"/>
      <c r="M1142"/>
      <c r="N1142"/>
      <c r="O1142"/>
      <c r="P1142"/>
      <c r="Q1142"/>
      <c r="R1142"/>
      <c r="S1142"/>
      <c r="T1142"/>
      <c r="U1142"/>
      <c r="V1142"/>
      <c r="W1142"/>
      <c r="X1142"/>
      <c r="Y1142"/>
      <c r="Z1142"/>
      <c r="AA1142"/>
      <c r="AB1142"/>
      <c r="AC1142"/>
      <c r="AD1142"/>
      <c r="AE1142"/>
      <c r="AF1142"/>
    </row>
    <row r="1143" spans="2:32" x14ac:dyDescent="0.25">
      <c r="B1143"/>
      <c r="C1143"/>
      <c r="D1143"/>
      <c r="E1143"/>
      <c r="F1143"/>
      <c r="G1143"/>
      <c r="H1143"/>
      <c r="I1143"/>
      <c r="J1143"/>
      <c r="K1143"/>
      <c r="L1143"/>
      <c r="M1143"/>
      <c r="N1143"/>
      <c r="O1143"/>
      <c r="P1143"/>
      <c r="Q1143"/>
      <c r="R1143"/>
      <c r="S1143"/>
      <c r="T1143"/>
      <c r="U1143"/>
      <c r="V1143"/>
      <c r="W1143"/>
      <c r="X1143"/>
      <c r="Y1143"/>
      <c r="Z1143"/>
      <c r="AA1143"/>
      <c r="AB1143"/>
      <c r="AC1143"/>
      <c r="AD1143"/>
      <c r="AE1143"/>
      <c r="AF1143"/>
    </row>
    <row r="1144" spans="2:32" x14ac:dyDescent="0.25">
      <c r="B1144"/>
      <c r="C1144"/>
      <c r="D1144"/>
      <c r="E1144"/>
      <c r="F1144"/>
      <c r="G1144"/>
      <c r="H1144"/>
      <c r="I1144"/>
      <c r="J1144"/>
      <c r="K1144"/>
      <c r="L1144"/>
      <c r="M1144"/>
      <c r="N1144"/>
      <c r="O1144"/>
      <c r="P1144"/>
      <c r="Q1144"/>
      <c r="R1144"/>
      <c r="S1144"/>
      <c r="T1144"/>
      <c r="U1144"/>
      <c r="V1144"/>
      <c r="W1144"/>
      <c r="X1144"/>
      <c r="Y1144"/>
      <c r="Z1144"/>
      <c r="AA1144"/>
      <c r="AB1144"/>
      <c r="AC1144"/>
      <c r="AD1144"/>
      <c r="AE1144"/>
      <c r="AF1144"/>
    </row>
    <row r="1145" spans="2:32" x14ac:dyDescent="0.25">
      <c r="B1145"/>
      <c r="C1145"/>
      <c r="D1145"/>
      <c r="E1145"/>
      <c r="F1145"/>
      <c r="G1145"/>
      <c r="H1145"/>
      <c r="I1145"/>
      <c r="J1145"/>
      <c r="K1145"/>
      <c r="L1145"/>
      <c r="M1145"/>
      <c r="N1145"/>
      <c r="O1145"/>
      <c r="P1145"/>
      <c r="Q1145"/>
      <c r="R1145"/>
      <c r="S1145"/>
      <c r="T1145"/>
      <c r="U1145"/>
      <c r="V1145"/>
      <c r="W1145"/>
      <c r="X1145"/>
      <c r="Y1145"/>
      <c r="Z1145"/>
      <c r="AA1145"/>
      <c r="AB1145"/>
      <c r="AC1145"/>
      <c r="AD1145"/>
      <c r="AE1145"/>
      <c r="AF1145"/>
    </row>
    <row r="1146" spans="2:32" x14ac:dyDescent="0.25">
      <c r="B1146"/>
      <c r="C1146"/>
      <c r="D1146"/>
      <c r="E1146"/>
      <c r="F1146"/>
      <c r="G1146"/>
      <c r="H1146"/>
      <c r="I1146"/>
      <c r="J1146"/>
      <c r="K1146"/>
      <c r="L1146"/>
      <c r="M1146"/>
      <c r="N1146"/>
      <c r="O1146"/>
      <c r="P1146"/>
      <c r="Q1146"/>
      <c r="R1146"/>
      <c r="S1146"/>
      <c r="T1146"/>
      <c r="U1146"/>
      <c r="V1146"/>
      <c r="W1146"/>
      <c r="X1146"/>
      <c r="Y1146"/>
      <c r="Z1146"/>
      <c r="AA1146"/>
      <c r="AB1146"/>
      <c r="AC1146"/>
      <c r="AD1146"/>
      <c r="AE1146"/>
      <c r="AF1146"/>
    </row>
    <row r="1147" spans="2:32" x14ac:dyDescent="0.25">
      <c r="B1147"/>
      <c r="C1147"/>
      <c r="D1147"/>
      <c r="E1147"/>
      <c r="F1147"/>
      <c r="G1147"/>
      <c r="H1147"/>
      <c r="I1147"/>
      <c r="J1147"/>
      <c r="K1147"/>
      <c r="L1147"/>
      <c r="M1147"/>
      <c r="N1147"/>
      <c r="O1147"/>
      <c r="P1147"/>
      <c r="Q1147"/>
      <c r="R1147"/>
      <c r="S1147"/>
      <c r="T1147"/>
      <c r="U1147"/>
      <c r="V1147"/>
      <c r="W1147"/>
      <c r="X1147"/>
      <c r="Y1147"/>
      <c r="Z1147"/>
      <c r="AA1147"/>
      <c r="AB1147"/>
      <c r="AC1147"/>
      <c r="AD1147"/>
      <c r="AE1147"/>
      <c r="AF1147"/>
    </row>
    <row r="1148" spans="2:32" x14ac:dyDescent="0.25">
      <c r="B1148"/>
      <c r="C1148"/>
      <c r="D1148"/>
      <c r="E1148"/>
      <c r="F1148"/>
      <c r="G1148"/>
      <c r="H1148"/>
      <c r="I1148"/>
      <c r="J1148"/>
      <c r="K1148"/>
      <c r="L1148"/>
      <c r="M1148"/>
      <c r="N1148"/>
      <c r="O1148"/>
      <c r="P1148"/>
      <c r="Q1148"/>
      <c r="R1148"/>
      <c r="S1148"/>
      <c r="T1148"/>
      <c r="U1148"/>
      <c r="V1148"/>
      <c r="W1148"/>
      <c r="X1148"/>
      <c r="Y1148"/>
      <c r="Z1148"/>
      <c r="AA1148"/>
      <c r="AB1148"/>
      <c r="AC1148"/>
      <c r="AD1148"/>
      <c r="AE1148"/>
      <c r="AF1148"/>
    </row>
    <row r="1149" spans="2:32" x14ac:dyDescent="0.25">
      <c r="B1149"/>
      <c r="C1149"/>
      <c r="D1149"/>
      <c r="E1149"/>
      <c r="F1149"/>
      <c r="G1149"/>
      <c r="H1149"/>
      <c r="I1149"/>
      <c r="J1149"/>
      <c r="K1149"/>
      <c r="L1149"/>
      <c r="M1149"/>
      <c r="N1149"/>
      <c r="O1149"/>
      <c r="P1149"/>
      <c r="Q1149"/>
      <c r="R1149"/>
      <c r="S1149"/>
      <c r="T1149"/>
      <c r="U1149"/>
      <c r="V1149"/>
      <c r="W1149"/>
      <c r="X1149"/>
      <c r="Y1149"/>
      <c r="Z1149"/>
      <c r="AA1149"/>
      <c r="AB1149"/>
      <c r="AC1149"/>
      <c r="AD1149"/>
      <c r="AE1149"/>
      <c r="AF1149"/>
    </row>
    <row r="1150" spans="2:32" x14ac:dyDescent="0.25">
      <c r="B1150"/>
      <c r="C1150"/>
      <c r="D1150"/>
      <c r="E1150"/>
      <c r="F1150"/>
      <c r="G1150"/>
      <c r="H1150"/>
      <c r="I1150"/>
      <c r="J1150"/>
      <c r="K1150"/>
      <c r="L1150"/>
      <c r="M1150"/>
      <c r="N1150"/>
      <c r="O1150"/>
      <c r="P1150"/>
      <c r="Q1150"/>
      <c r="R1150"/>
      <c r="S1150"/>
      <c r="T1150"/>
      <c r="U1150"/>
      <c r="V1150"/>
      <c r="W1150"/>
      <c r="X1150"/>
      <c r="Y1150"/>
      <c r="Z1150"/>
      <c r="AA1150"/>
      <c r="AB1150"/>
      <c r="AC1150"/>
      <c r="AD1150"/>
      <c r="AE1150"/>
      <c r="AF1150"/>
    </row>
    <row r="1151" spans="2:32" x14ac:dyDescent="0.25">
      <c r="B1151"/>
      <c r="C1151"/>
      <c r="D1151"/>
      <c r="E1151"/>
      <c r="F1151"/>
      <c r="G1151"/>
      <c r="H1151"/>
      <c r="I1151"/>
      <c r="J1151"/>
      <c r="K1151"/>
      <c r="L1151"/>
      <c r="M1151"/>
      <c r="N1151"/>
      <c r="O1151"/>
      <c r="P1151"/>
      <c r="Q1151"/>
      <c r="R1151"/>
      <c r="S1151"/>
      <c r="T1151"/>
      <c r="U1151"/>
      <c r="V1151"/>
      <c r="W1151"/>
      <c r="X1151"/>
      <c r="Y1151"/>
      <c r="Z1151"/>
      <c r="AA1151"/>
      <c r="AB1151"/>
      <c r="AC1151"/>
      <c r="AD1151"/>
      <c r="AE1151"/>
      <c r="AF1151"/>
    </row>
    <row r="1152" spans="2:32" x14ac:dyDescent="0.25">
      <c r="B1152"/>
      <c r="C1152"/>
      <c r="D1152"/>
      <c r="E1152"/>
      <c r="F1152"/>
      <c r="G1152"/>
      <c r="H1152"/>
      <c r="I1152"/>
      <c r="J1152"/>
      <c r="K1152"/>
      <c r="L1152"/>
      <c r="M1152"/>
      <c r="N1152"/>
      <c r="O1152"/>
      <c r="P1152"/>
      <c r="Q1152"/>
      <c r="R1152"/>
      <c r="S1152"/>
      <c r="T1152"/>
      <c r="U1152"/>
      <c r="V1152"/>
      <c r="W1152"/>
      <c r="X1152"/>
      <c r="Y1152"/>
      <c r="Z1152"/>
      <c r="AA1152"/>
      <c r="AB1152"/>
      <c r="AC1152"/>
      <c r="AD1152"/>
      <c r="AE1152"/>
      <c r="AF1152"/>
    </row>
    <row r="1153" spans="2:32" x14ac:dyDescent="0.25">
      <c r="B1153"/>
      <c r="C1153"/>
      <c r="D1153"/>
      <c r="E1153"/>
      <c r="F1153"/>
      <c r="G1153"/>
      <c r="H1153"/>
      <c r="I1153"/>
      <c r="J1153"/>
      <c r="K1153"/>
      <c r="L1153"/>
      <c r="M1153"/>
      <c r="N1153"/>
      <c r="O1153"/>
      <c r="P1153"/>
      <c r="Q1153"/>
      <c r="R1153"/>
      <c r="S1153"/>
      <c r="T1153"/>
      <c r="U1153"/>
      <c r="V1153"/>
      <c r="W1153"/>
      <c r="X1153"/>
      <c r="Y1153"/>
      <c r="Z1153"/>
      <c r="AA1153"/>
      <c r="AB1153"/>
      <c r="AC1153"/>
      <c r="AD1153"/>
      <c r="AE1153"/>
      <c r="AF1153"/>
    </row>
    <row r="1154" spans="2:32" x14ac:dyDescent="0.25">
      <c r="B1154"/>
      <c r="C1154"/>
      <c r="D1154"/>
      <c r="E1154"/>
      <c r="F1154"/>
      <c r="G1154"/>
      <c r="H1154"/>
      <c r="I1154"/>
      <c r="J1154"/>
      <c r="K1154"/>
      <c r="L1154"/>
      <c r="M1154"/>
      <c r="N1154"/>
      <c r="O1154"/>
      <c r="P1154"/>
      <c r="Q1154"/>
      <c r="R1154"/>
      <c r="S1154"/>
      <c r="T1154"/>
      <c r="U1154"/>
      <c r="V1154"/>
      <c r="W1154"/>
      <c r="X1154"/>
      <c r="Y1154"/>
      <c r="Z1154"/>
      <c r="AA1154"/>
      <c r="AB1154"/>
      <c r="AC1154"/>
      <c r="AD1154"/>
      <c r="AE1154"/>
      <c r="AF1154"/>
    </row>
    <row r="1155" spans="2:32" x14ac:dyDescent="0.25">
      <c r="B1155"/>
      <c r="C1155"/>
      <c r="D1155"/>
      <c r="E1155"/>
      <c r="F1155"/>
      <c r="G1155"/>
      <c r="H1155"/>
      <c r="I1155"/>
      <c r="J1155"/>
      <c r="K1155"/>
      <c r="L1155"/>
      <c r="M1155"/>
      <c r="N1155"/>
      <c r="O1155"/>
      <c r="P1155"/>
      <c r="Q1155"/>
      <c r="R1155"/>
      <c r="S1155"/>
      <c r="T1155"/>
      <c r="U1155"/>
      <c r="V1155"/>
      <c r="W1155"/>
      <c r="X1155"/>
      <c r="Y1155"/>
      <c r="Z1155"/>
      <c r="AA1155"/>
      <c r="AB1155"/>
      <c r="AC1155"/>
      <c r="AD1155"/>
      <c r="AE1155"/>
      <c r="AF1155"/>
    </row>
    <row r="1156" spans="2:32" x14ac:dyDescent="0.25">
      <c r="B1156"/>
      <c r="C1156"/>
      <c r="D1156"/>
      <c r="E1156"/>
      <c r="F1156"/>
      <c r="G1156"/>
      <c r="H1156"/>
      <c r="I1156"/>
      <c r="J1156"/>
      <c r="K1156"/>
      <c r="L1156"/>
      <c r="M1156"/>
      <c r="N1156"/>
      <c r="O1156"/>
      <c r="P1156"/>
      <c r="Q1156"/>
      <c r="R1156"/>
      <c r="S1156"/>
      <c r="T1156"/>
      <c r="U1156"/>
      <c r="V1156"/>
      <c r="W1156"/>
      <c r="X1156"/>
      <c r="Y1156"/>
      <c r="Z1156"/>
      <c r="AA1156"/>
      <c r="AB1156"/>
      <c r="AC1156"/>
      <c r="AD1156"/>
      <c r="AE1156"/>
      <c r="AF1156"/>
    </row>
    <row r="1157" spans="2:32" x14ac:dyDescent="0.25">
      <c r="B1157"/>
      <c r="C1157"/>
      <c r="D1157"/>
      <c r="E1157"/>
      <c r="F1157"/>
      <c r="G1157"/>
      <c r="H1157"/>
      <c r="I1157"/>
      <c r="J1157"/>
      <c r="K1157"/>
      <c r="L1157"/>
      <c r="M1157"/>
      <c r="N1157"/>
      <c r="O1157"/>
      <c r="P1157"/>
      <c r="Q1157"/>
      <c r="R1157"/>
      <c r="S1157"/>
      <c r="T1157"/>
      <c r="U1157"/>
      <c r="V1157"/>
      <c r="W1157"/>
      <c r="X1157"/>
      <c r="Y1157"/>
      <c r="Z1157"/>
      <c r="AA1157"/>
      <c r="AB1157"/>
      <c r="AC1157"/>
      <c r="AD1157"/>
      <c r="AE1157"/>
      <c r="AF1157"/>
    </row>
    <row r="1158" spans="2:32" x14ac:dyDescent="0.25">
      <c r="B1158"/>
      <c r="C1158"/>
      <c r="D1158"/>
      <c r="E1158"/>
      <c r="F1158"/>
      <c r="G1158"/>
      <c r="H1158"/>
      <c r="I1158"/>
      <c r="J1158"/>
      <c r="K1158"/>
      <c r="L1158"/>
      <c r="M1158"/>
      <c r="N1158"/>
      <c r="O1158"/>
      <c r="P1158"/>
      <c r="Q1158"/>
      <c r="R1158"/>
      <c r="S1158"/>
      <c r="T1158"/>
      <c r="U1158"/>
      <c r="V1158"/>
      <c r="W1158"/>
      <c r="X1158"/>
      <c r="Y1158"/>
      <c r="Z1158"/>
      <c r="AA1158"/>
      <c r="AB1158"/>
      <c r="AC1158"/>
      <c r="AD1158"/>
      <c r="AE1158"/>
      <c r="AF1158"/>
    </row>
    <row r="1159" spans="2:32" x14ac:dyDescent="0.25">
      <c r="B1159"/>
      <c r="C1159"/>
      <c r="D1159"/>
      <c r="E1159"/>
      <c r="F1159"/>
      <c r="G1159"/>
      <c r="H1159"/>
      <c r="I1159"/>
      <c r="J1159"/>
      <c r="K1159"/>
      <c r="L1159"/>
      <c r="M1159"/>
      <c r="N1159"/>
      <c r="O1159"/>
      <c r="P1159"/>
      <c r="Q1159"/>
      <c r="R1159"/>
      <c r="S1159"/>
      <c r="T1159"/>
      <c r="U1159"/>
      <c r="V1159"/>
      <c r="W1159"/>
      <c r="X1159"/>
      <c r="Y1159"/>
      <c r="Z1159"/>
      <c r="AA1159"/>
      <c r="AB1159"/>
      <c r="AC1159"/>
      <c r="AD1159"/>
      <c r="AE1159"/>
      <c r="AF1159"/>
    </row>
    <row r="1160" spans="2:32" x14ac:dyDescent="0.25">
      <c r="B1160"/>
      <c r="C1160"/>
      <c r="D1160"/>
      <c r="E1160"/>
      <c r="F1160"/>
      <c r="G1160"/>
      <c r="H1160"/>
      <c r="I1160"/>
      <c r="J1160"/>
      <c r="K1160"/>
      <c r="L1160"/>
      <c r="M1160"/>
      <c r="N1160"/>
      <c r="O1160"/>
      <c r="P1160"/>
      <c r="Q1160"/>
      <c r="R1160"/>
      <c r="S1160"/>
      <c r="T1160"/>
      <c r="U1160"/>
      <c r="V1160"/>
      <c r="W1160"/>
      <c r="X1160"/>
      <c r="Y1160"/>
      <c r="Z1160"/>
      <c r="AA1160"/>
      <c r="AB1160"/>
      <c r="AC1160"/>
      <c r="AD1160"/>
      <c r="AE1160"/>
      <c r="AF1160"/>
    </row>
    <row r="1161" spans="2:32" x14ac:dyDescent="0.25">
      <c r="B1161"/>
      <c r="C1161"/>
      <c r="D1161"/>
      <c r="E1161"/>
      <c r="F1161"/>
      <c r="G1161"/>
      <c r="H1161"/>
      <c r="I1161"/>
      <c r="J1161"/>
      <c r="K1161"/>
      <c r="L1161"/>
      <c r="M1161"/>
      <c r="N1161"/>
      <c r="O1161"/>
      <c r="P1161"/>
      <c r="Q1161"/>
      <c r="R1161"/>
      <c r="S1161"/>
      <c r="T1161"/>
      <c r="U1161"/>
      <c r="V1161"/>
      <c r="W1161"/>
      <c r="X1161"/>
      <c r="Y1161"/>
      <c r="Z1161"/>
      <c r="AA1161"/>
      <c r="AB1161"/>
      <c r="AC1161"/>
      <c r="AD1161"/>
      <c r="AE1161"/>
      <c r="AF1161"/>
    </row>
    <row r="1162" spans="2:32" x14ac:dyDescent="0.25">
      <c r="B1162"/>
      <c r="C1162"/>
      <c r="D1162"/>
      <c r="E1162"/>
      <c r="F1162"/>
      <c r="G1162"/>
      <c r="H1162"/>
      <c r="I1162"/>
      <c r="J1162"/>
      <c r="K1162"/>
      <c r="L1162"/>
      <c r="M1162"/>
      <c r="N1162"/>
      <c r="O1162"/>
      <c r="P1162"/>
      <c r="Q1162"/>
      <c r="R1162"/>
      <c r="S1162"/>
      <c r="T1162"/>
      <c r="U1162"/>
      <c r="V1162"/>
      <c r="W1162"/>
      <c r="X1162"/>
      <c r="Y1162"/>
      <c r="Z1162"/>
      <c r="AA1162"/>
      <c r="AB1162"/>
      <c r="AC1162"/>
      <c r="AD1162"/>
      <c r="AE1162"/>
      <c r="AF1162"/>
    </row>
    <row r="1163" spans="2:32" x14ac:dyDescent="0.25">
      <c r="B1163"/>
      <c r="C1163"/>
      <c r="D1163"/>
      <c r="E1163"/>
      <c r="F1163"/>
      <c r="G1163"/>
      <c r="H1163"/>
      <c r="I1163"/>
      <c r="J1163"/>
      <c r="K1163"/>
      <c r="L1163"/>
      <c r="M1163"/>
      <c r="N1163"/>
      <c r="O1163"/>
      <c r="P1163"/>
      <c r="Q1163"/>
      <c r="R1163"/>
      <c r="S1163"/>
      <c r="T1163"/>
      <c r="U1163"/>
      <c r="V1163"/>
      <c r="W1163"/>
      <c r="X1163"/>
      <c r="Y1163"/>
      <c r="Z1163"/>
      <c r="AA1163"/>
      <c r="AB1163"/>
      <c r="AC1163"/>
      <c r="AD1163"/>
      <c r="AE1163"/>
      <c r="AF1163"/>
    </row>
    <row r="1164" spans="2:32" x14ac:dyDescent="0.25">
      <c r="B1164"/>
      <c r="C1164"/>
      <c r="D1164"/>
      <c r="E1164"/>
      <c r="F1164"/>
      <c r="G1164"/>
      <c r="H1164"/>
      <c r="I1164"/>
      <c r="J1164"/>
      <c r="K1164"/>
      <c r="L1164"/>
      <c r="M1164"/>
      <c r="N1164"/>
      <c r="O1164"/>
      <c r="P1164"/>
      <c r="Q1164"/>
      <c r="R1164"/>
      <c r="S1164"/>
      <c r="T1164"/>
      <c r="U1164"/>
      <c r="V1164"/>
      <c r="W1164"/>
      <c r="X1164"/>
      <c r="Y1164"/>
      <c r="Z1164"/>
      <c r="AA1164"/>
      <c r="AB1164"/>
      <c r="AC1164"/>
      <c r="AD1164"/>
      <c r="AE1164"/>
      <c r="AF1164"/>
    </row>
    <row r="1165" spans="2:32" x14ac:dyDescent="0.25">
      <c r="B1165"/>
      <c r="C1165"/>
      <c r="D1165"/>
      <c r="E1165"/>
      <c r="F1165"/>
      <c r="G1165"/>
      <c r="H1165"/>
      <c r="I1165"/>
      <c r="J1165"/>
      <c r="K1165"/>
      <c r="L1165"/>
      <c r="M1165"/>
      <c r="N1165"/>
      <c r="O1165"/>
      <c r="P1165"/>
      <c r="Q1165"/>
      <c r="R1165"/>
      <c r="S1165"/>
      <c r="T1165"/>
      <c r="U1165"/>
      <c r="V1165"/>
      <c r="W1165"/>
      <c r="X1165"/>
      <c r="Y1165"/>
      <c r="Z1165"/>
      <c r="AA1165"/>
      <c r="AB1165"/>
      <c r="AC1165"/>
      <c r="AD1165"/>
      <c r="AE1165"/>
      <c r="AF1165"/>
    </row>
    <row r="1166" spans="2:32" x14ac:dyDescent="0.25">
      <c r="B1166"/>
      <c r="C1166"/>
      <c r="D1166"/>
      <c r="E1166"/>
      <c r="F1166"/>
      <c r="G1166"/>
      <c r="H1166"/>
      <c r="I1166"/>
      <c r="J1166"/>
      <c r="K1166"/>
      <c r="L1166"/>
      <c r="M1166"/>
      <c r="N1166"/>
      <c r="O1166"/>
      <c r="P1166"/>
      <c r="Q1166"/>
      <c r="R1166"/>
      <c r="S1166"/>
      <c r="T1166"/>
      <c r="U1166"/>
      <c r="V1166"/>
      <c r="W1166"/>
      <c r="X1166"/>
      <c r="Y1166"/>
      <c r="Z1166"/>
      <c r="AA1166"/>
      <c r="AB1166"/>
      <c r="AC1166"/>
      <c r="AD1166"/>
      <c r="AE1166"/>
      <c r="AF1166"/>
    </row>
    <row r="1167" spans="2:32" x14ac:dyDescent="0.25">
      <c r="B1167"/>
      <c r="C1167"/>
      <c r="D1167"/>
      <c r="E1167"/>
      <c r="F1167"/>
      <c r="G1167"/>
      <c r="H1167"/>
      <c r="I1167"/>
      <c r="J1167"/>
      <c r="K1167"/>
      <c r="L1167"/>
      <c r="M1167"/>
      <c r="N1167"/>
      <c r="O1167"/>
      <c r="P1167"/>
      <c r="Q1167"/>
      <c r="R1167"/>
      <c r="S1167"/>
      <c r="T1167"/>
      <c r="U1167"/>
      <c r="V1167"/>
      <c r="W1167"/>
      <c r="X1167"/>
      <c r="Y1167"/>
      <c r="Z1167"/>
      <c r="AA1167"/>
      <c r="AB1167"/>
      <c r="AC1167"/>
      <c r="AD1167"/>
      <c r="AE1167"/>
      <c r="AF1167"/>
    </row>
    <row r="1168" spans="2:32" x14ac:dyDescent="0.25">
      <c r="B1168"/>
      <c r="C1168"/>
      <c r="D1168"/>
      <c r="E1168"/>
      <c r="F1168"/>
      <c r="G1168"/>
      <c r="H1168"/>
      <c r="I1168"/>
      <c r="J1168"/>
      <c r="K1168"/>
      <c r="L1168"/>
      <c r="M1168"/>
      <c r="N1168"/>
      <c r="O1168"/>
      <c r="P1168"/>
      <c r="Q1168"/>
      <c r="R1168"/>
      <c r="S1168"/>
      <c r="T1168"/>
      <c r="U1168"/>
      <c r="V1168"/>
      <c r="W1168"/>
      <c r="X1168"/>
      <c r="Y1168"/>
      <c r="Z1168"/>
      <c r="AA1168"/>
      <c r="AB1168"/>
      <c r="AC1168"/>
      <c r="AD1168"/>
      <c r="AE1168"/>
      <c r="AF1168"/>
    </row>
    <row r="1169" spans="2:32" x14ac:dyDescent="0.25">
      <c r="B1169"/>
      <c r="C1169"/>
      <c r="D1169"/>
      <c r="E1169"/>
      <c r="F1169"/>
      <c r="G1169"/>
      <c r="H1169"/>
      <c r="I1169"/>
      <c r="J1169"/>
      <c r="K1169"/>
      <c r="L1169"/>
      <c r="M1169"/>
      <c r="N1169"/>
      <c r="O1169"/>
      <c r="P1169"/>
      <c r="Q1169"/>
      <c r="R1169"/>
      <c r="S1169"/>
      <c r="T1169"/>
      <c r="U1169"/>
      <c r="V1169"/>
      <c r="W1169"/>
      <c r="X1169"/>
      <c r="Y1169"/>
      <c r="Z1169"/>
      <c r="AA1169"/>
      <c r="AB1169"/>
      <c r="AC1169"/>
      <c r="AD1169"/>
      <c r="AE1169"/>
      <c r="AF1169"/>
    </row>
    <row r="1170" spans="2:32" x14ac:dyDescent="0.25">
      <c r="B1170"/>
      <c r="C1170"/>
      <c r="D1170"/>
      <c r="E1170"/>
      <c r="F1170"/>
      <c r="G1170"/>
      <c r="H1170"/>
      <c r="I1170"/>
      <c r="J1170"/>
      <c r="K1170"/>
      <c r="L1170"/>
      <c r="M1170"/>
      <c r="N1170"/>
      <c r="O1170"/>
      <c r="P1170"/>
      <c r="Q1170"/>
      <c r="R1170"/>
      <c r="S1170"/>
      <c r="T1170"/>
      <c r="U1170"/>
      <c r="V1170"/>
      <c r="W1170"/>
      <c r="X1170"/>
      <c r="Y1170"/>
      <c r="Z1170"/>
      <c r="AA1170"/>
      <c r="AB1170"/>
      <c r="AC1170"/>
      <c r="AD1170"/>
      <c r="AE1170"/>
      <c r="AF1170"/>
    </row>
    <row r="1171" spans="2:32" x14ac:dyDescent="0.25">
      <c r="B1171"/>
      <c r="C1171"/>
      <c r="D1171"/>
      <c r="E1171"/>
      <c r="F1171"/>
      <c r="G1171"/>
      <c r="H1171"/>
      <c r="I1171"/>
      <c r="J1171"/>
      <c r="K1171"/>
      <c r="L1171"/>
      <c r="M1171"/>
      <c r="N1171"/>
      <c r="O1171"/>
      <c r="P1171"/>
      <c r="Q1171"/>
      <c r="R1171"/>
      <c r="S1171"/>
      <c r="T1171"/>
      <c r="U1171"/>
      <c r="V1171"/>
      <c r="W1171"/>
      <c r="X1171"/>
      <c r="Y1171"/>
      <c r="Z1171"/>
      <c r="AA1171"/>
      <c r="AB1171"/>
      <c r="AC1171"/>
      <c r="AD1171"/>
      <c r="AE1171"/>
      <c r="AF1171"/>
    </row>
    <row r="1172" spans="2:32" x14ac:dyDescent="0.25">
      <c r="B1172"/>
      <c r="C1172"/>
      <c r="D1172"/>
      <c r="E1172"/>
      <c r="F1172"/>
      <c r="G1172"/>
      <c r="H1172"/>
      <c r="I1172"/>
      <c r="J1172"/>
      <c r="K1172"/>
      <c r="L1172"/>
      <c r="M1172"/>
      <c r="N1172"/>
      <c r="O1172"/>
      <c r="P1172"/>
      <c r="Q1172"/>
      <c r="R1172"/>
      <c r="S1172"/>
      <c r="T1172"/>
      <c r="U1172"/>
      <c r="V1172"/>
      <c r="W1172"/>
      <c r="X1172"/>
      <c r="Y1172"/>
      <c r="Z1172"/>
      <c r="AA1172"/>
      <c r="AB1172"/>
      <c r="AC1172"/>
      <c r="AD1172"/>
      <c r="AE1172"/>
      <c r="AF1172"/>
    </row>
    <row r="1173" spans="2:32" x14ac:dyDescent="0.25">
      <c r="B1173"/>
      <c r="C1173"/>
      <c r="D1173"/>
      <c r="E1173"/>
      <c r="F1173"/>
      <c r="G1173"/>
      <c r="H1173"/>
      <c r="I1173"/>
      <c r="J1173"/>
      <c r="K1173"/>
      <c r="L1173"/>
      <c r="M1173"/>
      <c r="N1173"/>
      <c r="O1173"/>
      <c r="P1173"/>
      <c r="Q1173"/>
      <c r="R1173"/>
      <c r="S1173"/>
      <c r="T1173"/>
      <c r="U1173"/>
      <c r="V1173"/>
      <c r="W1173"/>
      <c r="X1173"/>
      <c r="Y1173"/>
      <c r="Z1173"/>
      <c r="AA1173"/>
      <c r="AB1173"/>
      <c r="AC1173"/>
      <c r="AD1173"/>
      <c r="AE1173"/>
      <c r="AF1173"/>
    </row>
    <row r="1174" spans="2:32" x14ac:dyDescent="0.25">
      <c r="B1174"/>
      <c r="C1174"/>
      <c r="D1174"/>
      <c r="E1174"/>
      <c r="F1174"/>
      <c r="G1174"/>
      <c r="H1174"/>
      <c r="I1174"/>
      <c r="J1174"/>
      <c r="K1174"/>
      <c r="L1174"/>
      <c r="M1174"/>
      <c r="N1174"/>
      <c r="O1174"/>
      <c r="P1174"/>
      <c r="Q1174"/>
      <c r="R1174"/>
      <c r="S1174"/>
      <c r="T1174"/>
      <c r="U1174"/>
      <c r="V1174"/>
      <c r="W1174"/>
      <c r="X1174"/>
      <c r="Y1174"/>
      <c r="Z1174"/>
      <c r="AA1174"/>
      <c r="AB1174"/>
      <c r="AC1174"/>
      <c r="AD1174"/>
      <c r="AE1174"/>
      <c r="AF1174"/>
    </row>
    <row r="1175" spans="2:32" x14ac:dyDescent="0.25">
      <c r="B1175"/>
      <c r="C1175"/>
      <c r="D1175"/>
      <c r="E1175"/>
      <c r="F1175"/>
      <c r="G1175"/>
      <c r="H1175"/>
      <c r="I1175"/>
      <c r="J1175"/>
      <c r="K1175"/>
      <c r="L1175"/>
      <c r="M1175"/>
      <c r="N1175"/>
      <c r="O1175"/>
      <c r="P1175"/>
      <c r="Q1175"/>
      <c r="R1175"/>
      <c r="S1175"/>
      <c r="T1175"/>
      <c r="U1175"/>
      <c r="V1175"/>
      <c r="W1175"/>
      <c r="X1175"/>
      <c r="Y1175"/>
      <c r="Z1175"/>
      <c r="AA1175"/>
      <c r="AB1175"/>
      <c r="AC1175"/>
      <c r="AD1175"/>
      <c r="AE1175"/>
      <c r="AF1175"/>
    </row>
    <row r="1176" spans="2:32" x14ac:dyDescent="0.25">
      <c r="B1176"/>
      <c r="C1176"/>
      <c r="D1176"/>
      <c r="E1176"/>
      <c r="F1176"/>
      <c r="G1176"/>
      <c r="H1176"/>
      <c r="I1176"/>
      <c r="J1176"/>
      <c r="K1176"/>
      <c r="L1176"/>
      <c r="M1176"/>
      <c r="N1176"/>
      <c r="O1176"/>
      <c r="P1176"/>
      <c r="Q1176"/>
      <c r="R1176"/>
      <c r="S1176"/>
      <c r="T1176"/>
      <c r="U1176"/>
      <c r="V1176"/>
      <c r="W1176"/>
      <c r="X1176"/>
      <c r="Y1176"/>
      <c r="Z1176"/>
      <c r="AA1176"/>
      <c r="AB1176"/>
      <c r="AC1176"/>
      <c r="AD1176"/>
      <c r="AE1176"/>
      <c r="AF1176"/>
    </row>
    <row r="1177" spans="2:32" x14ac:dyDescent="0.25">
      <c r="B1177"/>
      <c r="C1177"/>
      <c r="D1177"/>
      <c r="E1177"/>
      <c r="F1177"/>
      <c r="G1177"/>
      <c r="H1177"/>
      <c r="I1177"/>
      <c r="J1177"/>
      <c r="K1177"/>
      <c r="L1177"/>
      <c r="M1177"/>
      <c r="N1177"/>
      <c r="O1177"/>
      <c r="P1177"/>
      <c r="Q1177"/>
      <c r="R1177"/>
      <c r="S1177"/>
      <c r="T1177"/>
      <c r="U1177"/>
      <c r="V1177"/>
      <c r="W1177"/>
      <c r="X1177"/>
      <c r="Y1177"/>
      <c r="Z1177"/>
      <c r="AA1177"/>
      <c r="AB1177"/>
      <c r="AC1177"/>
      <c r="AD1177"/>
      <c r="AE1177"/>
      <c r="AF1177"/>
    </row>
    <row r="1178" spans="2:32" x14ac:dyDescent="0.25">
      <c r="B1178"/>
      <c r="C1178"/>
      <c r="D1178"/>
      <c r="E1178"/>
      <c r="F1178"/>
      <c r="G1178"/>
      <c r="H1178"/>
      <c r="I1178"/>
      <c r="J1178"/>
      <c r="K1178"/>
      <c r="L1178"/>
      <c r="M1178"/>
      <c r="N1178"/>
      <c r="O1178"/>
      <c r="P1178"/>
      <c r="Q1178"/>
      <c r="R1178"/>
      <c r="S1178"/>
      <c r="T1178"/>
      <c r="U1178"/>
      <c r="V1178"/>
      <c r="W1178"/>
      <c r="X1178"/>
      <c r="Y1178"/>
      <c r="Z1178"/>
      <c r="AA1178"/>
      <c r="AB1178"/>
      <c r="AC1178"/>
      <c r="AD1178"/>
      <c r="AE1178"/>
      <c r="AF1178"/>
    </row>
    <row r="1179" spans="2:32" x14ac:dyDescent="0.25">
      <c r="B1179"/>
      <c r="C1179"/>
      <c r="D1179"/>
      <c r="E1179"/>
      <c r="F1179"/>
      <c r="G1179"/>
      <c r="H1179"/>
      <c r="I1179"/>
      <c r="J1179"/>
      <c r="K1179"/>
      <c r="L1179"/>
      <c r="M1179"/>
      <c r="N1179"/>
      <c r="O1179"/>
      <c r="P1179"/>
      <c r="Q1179"/>
      <c r="R1179"/>
      <c r="S1179"/>
      <c r="T1179"/>
      <c r="U1179"/>
      <c r="V1179"/>
      <c r="W1179"/>
      <c r="X1179"/>
      <c r="Y1179"/>
      <c r="Z1179"/>
      <c r="AA1179"/>
      <c r="AB1179"/>
      <c r="AC1179"/>
      <c r="AD1179"/>
      <c r="AE1179"/>
      <c r="AF1179"/>
    </row>
    <row r="1180" spans="2:32" x14ac:dyDescent="0.25">
      <c r="B1180"/>
      <c r="C1180"/>
      <c r="D1180"/>
      <c r="E1180"/>
      <c r="F1180"/>
      <c r="G1180"/>
      <c r="H1180"/>
      <c r="I1180"/>
      <c r="J1180"/>
      <c r="K1180"/>
      <c r="L1180"/>
      <c r="M1180"/>
      <c r="N1180"/>
      <c r="O1180"/>
      <c r="P1180"/>
      <c r="Q1180"/>
      <c r="R1180"/>
      <c r="S1180"/>
      <c r="T1180"/>
      <c r="U1180"/>
      <c r="V1180"/>
      <c r="W1180"/>
      <c r="X1180"/>
      <c r="Y1180"/>
      <c r="Z1180"/>
      <c r="AA1180"/>
      <c r="AB1180"/>
      <c r="AC1180"/>
      <c r="AD1180"/>
      <c r="AE1180"/>
      <c r="AF1180"/>
    </row>
    <row r="1181" spans="2:32" x14ac:dyDescent="0.25">
      <c r="B1181"/>
      <c r="C1181"/>
      <c r="D1181"/>
      <c r="E1181"/>
      <c r="F1181"/>
      <c r="G1181"/>
      <c r="H1181"/>
      <c r="I1181"/>
      <c r="J1181"/>
      <c r="K1181"/>
      <c r="L1181"/>
      <c r="M1181"/>
      <c r="N1181"/>
      <c r="O1181"/>
      <c r="P1181"/>
      <c r="Q1181"/>
      <c r="R1181"/>
      <c r="S1181"/>
      <c r="T1181"/>
      <c r="U1181"/>
      <c r="V1181"/>
      <c r="W1181"/>
      <c r="X1181"/>
      <c r="Y1181"/>
      <c r="Z1181"/>
      <c r="AA1181"/>
      <c r="AB1181"/>
      <c r="AC1181"/>
      <c r="AD1181"/>
      <c r="AE1181"/>
      <c r="AF1181"/>
    </row>
    <row r="1182" spans="2:32" x14ac:dyDescent="0.25">
      <c r="B1182"/>
      <c r="C1182"/>
      <c r="D1182"/>
      <c r="E1182"/>
      <c r="F1182"/>
      <c r="G1182"/>
      <c r="H1182"/>
      <c r="I1182"/>
      <c r="J1182"/>
      <c r="K1182"/>
      <c r="L1182"/>
      <c r="M1182"/>
      <c r="N1182"/>
      <c r="O1182"/>
      <c r="P1182"/>
      <c r="Q1182"/>
      <c r="R1182"/>
      <c r="S1182"/>
      <c r="T1182"/>
      <c r="U1182"/>
      <c r="V1182"/>
      <c r="W1182"/>
      <c r="X1182"/>
      <c r="Y1182"/>
      <c r="Z1182"/>
      <c r="AA1182"/>
      <c r="AB1182"/>
      <c r="AC1182"/>
      <c r="AD1182"/>
      <c r="AE1182"/>
      <c r="AF1182"/>
    </row>
    <row r="1183" spans="2:32" x14ac:dyDescent="0.25">
      <c r="B1183"/>
      <c r="C1183"/>
      <c r="D1183"/>
      <c r="E1183"/>
      <c r="F1183"/>
      <c r="G1183"/>
      <c r="H1183"/>
      <c r="I1183"/>
      <c r="J1183"/>
      <c r="K1183"/>
      <c r="L1183"/>
      <c r="M1183"/>
      <c r="N1183"/>
      <c r="O1183"/>
      <c r="P1183"/>
      <c r="Q1183"/>
      <c r="R1183"/>
      <c r="S1183"/>
      <c r="T1183"/>
      <c r="U1183"/>
      <c r="V1183"/>
      <c r="W1183"/>
      <c r="X1183"/>
      <c r="Y1183"/>
      <c r="Z1183"/>
      <c r="AA1183"/>
      <c r="AB1183"/>
      <c r="AC1183"/>
      <c r="AD1183"/>
      <c r="AE1183"/>
      <c r="AF1183"/>
    </row>
    <row r="1184" spans="2:32" x14ac:dyDescent="0.25">
      <c r="B1184"/>
      <c r="C1184"/>
      <c r="D1184"/>
      <c r="E1184"/>
      <c r="F1184"/>
      <c r="G1184"/>
      <c r="H1184"/>
      <c r="I1184"/>
      <c r="J1184"/>
      <c r="K1184"/>
      <c r="L1184"/>
      <c r="M1184"/>
      <c r="N1184"/>
      <c r="O1184"/>
      <c r="P1184"/>
      <c r="Q1184"/>
      <c r="R1184"/>
      <c r="S1184"/>
      <c r="T1184"/>
      <c r="U1184"/>
      <c r="V1184"/>
      <c r="W1184"/>
      <c r="X1184"/>
      <c r="Y1184"/>
      <c r="Z1184"/>
      <c r="AA1184"/>
      <c r="AB1184"/>
      <c r="AC1184"/>
      <c r="AD1184"/>
      <c r="AE1184"/>
      <c r="AF1184"/>
    </row>
    <row r="1185" spans="2:32" x14ac:dyDescent="0.25">
      <c r="B1185"/>
      <c r="C1185"/>
      <c r="D1185"/>
      <c r="E1185"/>
      <c r="F1185"/>
      <c r="G1185"/>
      <c r="H1185"/>
      <c r="I1185"/>
      <c r="J1185"/>
      <c r="K1185"/>
      <c r="L1185"/>
      <c r="M1185"/>
      <c r="N1185"/>
      <c r="O1185"/>
      <c r="P1185"/>
      <c r="Q1185"/>
      <c r="R1185"/>
      <c r="S1185"/>
      <c r="T1185"/>
      <c r="U1185"/>
      <c r="V1185"/>
      <c r="W1185"/>
      <c r="X1185"/>
      <c r="Y1185"/>
      <c r="Z1185"/>
      <c r="AA1185"/>
      <c r="AB1185"/>
      <c r="AC1185"/>
      <c r="AD1185"/>
      <c r="AE1185"/>
      <c r="AF1185"/>
    </row>
    <row r="1186" spans="2:32" x14ac:dyDescent="0.25">
      <c r="B1186"/>
      <c r="C1186"/>
      <c r="D1186"/>
      <c r="E1186"/>
      <c r="F1186"/>
      <c r="G1186"/>
      <c r="H1186"/>
      <c r="I1186"/>
      <c r="J1186"/>
      <c r="K1186"/>
      <c r="L1186"/>
      <c r="M1186"/>
      <c r="N1186"/>
      <c r="O1186"/>
      <c r="P1186"/>
      <c r="Q1186"/>
      <c r="R1186"/>
      <c r="S1186"/>
      <c r="T1186"/>
      <c r="U1186"/>
      <c r="V1186"/>
      <c r="W1186"/>
      <c r="X1186"/>
      <c r="Y1186"/>
      <c r="Z1186"/>
      <c r="AA1186"/>
      <c r="AB1186"/>
      <c r="AC1186"/>
      <c r="AD1186"/>
      <c r="AE1186"/>
      <c r="AF1186"/>
    </row>
    <row r="1187" spans="2:32" x14ac:dyDescent="0.25">
      <c r="B1187"/>
      <c r="C1187"/>
      <c r="D1187"/>
      <c r="E1187"/>
      <c r="F1187"/>
      <c r="G1187"/>
      <c r="H1187"/>
      <c r="I1187"/>
      <c r="J1187"/>
      <c r="K1187"/>
      <c r="L1187"/>
      <c r="M1187"/>
      <c r="N1187"/>
      <c r="O1187"/>
      <c r="P1187"/>
      <c r="Q1187"/>
      <c r="R1187"/>
      <c r="S1187"/>
      <c r="T1187"/>
      <c r="U1187"/>
      <c r="V1187"/>
      <c r="W1187"/>
      <c r="X1187"/>
      <c r="Y1187"/>
      <c r="Z1187"/>
      <c r="AA1187"/>
      <c r="AB1187"/>
      <c r="AC1187"/>
      <c r="AD1187"/>
      <c r="AE1187"/>
      <c r="AF1187"/>
    </row>
    <row r="1188" spans="2:32" x14ac:dyDescent="0.25">
      <c r="B1188"/>
      <c r="C1188"/>
      <c r="D1188"/>
      <c r="E1188"/>
      <c r="F1188"/>
      <c r="G1188"/>
      <c r="H1188"/>
      <c r="I1188"/>
      <c r="J1188"/>
      <c r="K1188"/>
      <c r="L1188"/>
      <c r="M1188"/>
      <c r="N1188"/>
      <c r="O1188"/>
      <c r="P1188"/>
      <c r="Q1188"/>
      <c r="R1188"/>
      <c r="S1188"/>
      <c r="T1188"/>
      <c r="U1188"/>
      <c r="V1188"/>
      <c r="W1188"/>
      <c r="X1188"/>
      <c r="Y1188"/>
      <c r="Z1188"/>
      <c r="AA1188"/>
      <c r="AB1188"/>
      <c r="AC1188"/>
      <c r="AD1188"/>
      <c r="AE1188"/>
      <c r="AF1188"/>
    </row>
    <row r="1189" spans="2:32" x14ac:dyDescent="0.25">
      <c r="B1189"/>
      <c r="C1189"/>
      <c r="D1189"/>
      <c r="E1189"/>
      <c r="F1189"/>
      <c r="G1189"/>
      <c r="H1189"/>
      <c r="I1189"/>
      <c r="J1189"/>
      <c r="K1189"/>
      <c r="L1189"/>
      <c r="M1189"/>
      <c r="N1189"/>
      <c r="O1189"/>
      <c r="P1189"/>
      <c r="Q1189"/>
      <c r="R1189"/>
      <c r="S1189"/>
      <c r="T1189"/>
      <c r="U1189"/>
      <c r="V1189"/>
      <c r="W1189"/>
      <c r="X1189"/>
      <c r="Y1189"/>
      <c r="Z1189"/>
      <c r="AA1189"/>
      <c r="AB1189"/>
      <c r="AC1189"/>
      <c r="AD1189"/>
      <c r="AE1189"/>
      <c r="AF1189"/>
    </row>
    <row r="1190" spans="2:32" x14ac:dyDescent="0.25">
      <c r="B1190"/>
      <c r="C1190"/>
      <c r="D1190"/>
      <c r="E1190"/>
      <c r="F1190"/>
      <c r="G1190"/>
      <c r="H1190"/>
      <c r="I1190"/>
      <c r="J1190"/>
      <c r="K1190"/>
      <c r="L1190"/>
      <c r="M1190"/>
      <c r="N1190"/>
      <c r="O1190"/>
      <c r="P1190"/>
      <c r="Q1190"/>
      <c r="R1190"/>
      <c r="S1190"/>
      <c r="T1190"/>
      <c r="U1190"/>
      <c r="V1190"/>
      <c r="W1190"/>
      <c r="X1190"/>
      <c r="Y1190"/>
      <c r="Z1190"/>
      <c r="AA1190"/>
      <c r="AB1190"/>
      <c r="AC1190"/>
      <c r="AD1190"/>
      <c r="AE1190"/>
      <c r="AF1190"/>
    </row>
    <row r="1191" spans="2:32" x14ac:dyDescent="0.25">
      <c r="B1191"/>
      <c r="C1191"/>
      <c r="D1191"/>
      <c r="E1191"/>
      <c r="F1191"/>
      <c r="G1191"/>
      <c r="H1191"/>
      <c r="I1191"/>
      <c r="J1191"/>
      <c r="K1191"/>
      <c r="L1191"/>
      <c r="M1191"/>
      <c r="N1191"/>
      <c r="O1191"/>
      <c r="P1191"/>
      <c r="Q1191"/>
      <c r="R1191"/>
      <c r="S1191"/>
      <c r="T1191"/>
      <c r="U1191"/>
      <c r="V1191"/>
      <c r="W1191"/>
      <c r="X1191"/>
      <c r="Y1191"/>
      <c r="Z1191"/>
      <c r="AA1191"/>
      <c r="AB1191"/>
      <c r="AC1191"/>
      <c r="AD1191"/>
      <c r="AE1191"/>
      <c r="AF1191"/>
    </row>
    <row r="1192" spans="2:32" x14ac:dyDescent="0.25">
      <c r="B1192"/>
      <c r="C1192"/>
      <c r="D1192"/>
      <c r="E1192"/>
      <c r="F1192"/>
      <c r="G1192"/>
      <c r="H1192"/>
      <c r="I1192"/>
      <c r="J1192"/>
      <c r="K1192"/>
      <c r="L1192"/>
      <c r="M1192"/>
      <c r="N1192"/>
      <c r="O1192"/>
      <c r="P1192"/>
      <c r="Q1192"/>
      <c r="R1192"/>
      <c r="S1192"/>
      <c r="T1192"/>
      <c r="U1192"/>
      <c r="V1192"/>
      <c r="W1192"/>
      <c r="X1192"/>
      <c r="Y1192"/>
      <c r="Z1192"/>
      <c r="AA1192"/>
      <c r="AB1192"/>
      <c r="AC1192"/>
      <c r="AD1192"/>
      <c r="AE1192"/>
      <c r="AF1192"/>
    </row>
    <row r="1193" spans="2:32" x14ac:dyDescent="0.25">
      <c r="B1193"/>
      <c r="C1193"/>
      <c r="D1193"/>
      <c r="E1193"/>
      <c r="F1193"/>
      <c r="G1193"/>
      <c r="H1193"/>
      <c r="I1193"/>
      <c r="J1193"/>
      <c r="K1193"/>
      <c r="L1193"/>
      <c r="M1193"/>
      <c r="N1193"/>
      <c r="O1193"/>
      <c r="P1193"/>
      <c r="Q1193"/>
      <c r="R1193"/>
      <c r="S1193"/>
      <c r="T1193"/>
      <c r="U1193"/>
      <c r="V1193"/>
      <c r="W1193"/>
      <c r="X1193"/>
      <c r="Y1193"/>
      <c r="Z1193"/>
      <c r="AA1193"/>
      <c r="AB1193"/>
      <c r="AC1193"/>
      <c r="AD1193"/>
      <c r="AE1193"/>
      <c r="AF1193"/>
    </row>
    <row r="1194" spans="2:32" x14ac:dyDescent="0.25">
      <c r="B1194"/>
      <c r="C1194"/>
      <c r="D1194"/>
      <c r="E1194"/>
      <c r="F1194"/>
      <c r="G1194"/>
      <c r="H1194"/>
      <c r="I1194"/>
      <c r="J1194"/>
      <c r="K1194"/>
      <c r="L1194"/>
      <c r="M1194"/>
      <c r="N1194"/>
      <c r="O1194"/>
      <c r="P1194"/>
      <c r="Q1194"/>
      <c r="R1194"/>
      <c r="S1194"/>
      <c r="T1194"/>
      <c r="U1194"/>
      <c r="V1194"/>
      <c r="W1194"/>
      <c r="X1194"/>
      <c r="Y1194"/>
      <c r="Z1194"/>
      <c r="AA1194"/>
      <c r="AB1194"/>
      <c r="AC1194"/>
      <c r="AD1194"/>
      <c r="AE1194"/>
      <c r="AF1194"/>
    </row>
    <row r="1195" spans="2:32" x14ac:dyDescent="0.25">
      <c r="B1195"/>
      <c r="C1195"/>
      <c r="D1195"/>
      <c r="E1195"/>
      <c r="F1195"/>
      <c r="G1195"/>
      <c r="H1195"/>
      <c r="I1195"/>
      <c r="J1195"/>
      <c r="K1195"/>
      <c r="L1195"/>
      <c r="M1195"/>
      <c r="N1195"/>
      <c r="O1195"/>
      <c r="P1195"/>
      <c r="Q1195"/>
      <c r="R1195"/>
      <c r="S1195"/>
      <c r="T1195"/>
      <c r="U1195"/>
      <c r="V1195"/>
      <c r="W1195"/>
      <c r="X1195"/>
      <c r="Y1195"/>
      <c r="Z1195"/>
      <c r="AA1195"/>
      <c r="AB1195"/>
      <c r="AC1195"/>
      <c r="AD1195"/>
      <c r="AE1195"/>
      <c r="AF1195"/>
    </row>
    <row r="1196" spans="2:32" x14ac:dyDescent="0.25">
      <c r="B1196"/>
      <c r="C1196"/>
      <c r="D1196"/>
      <c r="E1196"/>
      <c r="F1196"/>
      <c r="G1196"/>
      <c r="H1196"/>
      <c r="I1196"/>
      <c r="J1196"/>
      <c r="K1196"/>
      <c r="L1196"/>
      <c r="M1196"/>
      <c r="N1196"/>
      <c r="O1196"/>
      <c r="P1196"/>
      <c r="Q1196"/>
      <c r="R1196"/>
      <c r="S1196"/>
      <c r="T1196"/>
      <c r="U1196"/>
      <c r="V1196"/>
      <c r="W1196"/>
      <c r="X1196"/>
      <c r="Y1196"/>
      <c r="Z1196"/>
      <c r="AA1196"/>
      <c r="AB1196"/>
      <c r="AC1196"/>
      <c r="AD1196"/>
      <c r="AE1196"/>
      <c r="AF1196"/>
    </row>
    <row r="1197" spans="2:32" x14ac:dyDescent="0.25">
      <c r="B1197"/>
      <c r="C1197"/>
      <c r="D1197"/>
      <c r="E1197"/>
      <c r="F1197"/>
      <c r="G1197"/>
      <c r="H1197"/>
      <c r="I1197"/>
      <c r="J1197"/>
      <c r="K1197"/>
      <c r="L1197"/>
      <c r="M1197"/>
      <c r="N1197"/>
      <c r="O1197"/>
      <c r="P1197"/>
      <c r="Q1197"/>
      <c r="R1197"/>
      <c r="S1197"/>
      <c r="T1197"/>
      <c r="U1197"/>
      <c r="V1197"/>
      <c r="W1197"/>
      <c r="X1197"/>
      <c r="Y1197"/>
      <c r="Z1197"/>
      <c r="AA1197"/>
      <c r="AB1197"/>
      <c r="AC1197"/>
      <c r="AD1197"/>
      <c r="AE1197"/>
      <c r="AF1197"/>
    </row>
    <row r="1198" spans="2:32" x14ac:dyDescent="0.25">
      <c r="B1198"/>
      <c r="C1198"/>
      <c r="D1198"/>
      <c r="E1198"/>
      <c r="F1198"/>
      <c r="G1198"/>
      <c r="H1198"/>
      <c r="I1198"/>
      <c r="J1198"/>
      <c r="K1198"/>
      <c r="L1198"/>
      <c r="M1198"/>
      <c r="N1198"/>
      <c r="O1198"/>
      <c r="P1198"/>
      <c r="Q1198"/>
      <c r="R1198"/>
      <c r="S1198"/>
      <c r="T1198"/>
      <c r="U1198"/>
      <c r="V1198"/>
      <c r="W1198"/>
      <c r="X1198"/>
      <c r="Y1198"/>
      <c r="Z1198"/>
      <c r="AA1198"/>
      <c r="AB1198"/>
      <c r="AC1198"/>
      <c r="AD1198"/>
      <c r="AE1198"/>
      <c r="AF1198"/>
    </row>
    <row r="1199" spans="2:32" x14ac:dyDescent="0.25">
      <c r="B1199"/>
      <c r="C1199"/>
      <c r="D1199"/>
      <c r="E1199"/>
      <c r="F1199"/>
      <c r="G1199"/>
      <c r="H1199"/>
      <c r="I1199"/>
      <c r="J1199"/>
      <c r="K1199"/>
      <c r="L1199"/>
      <c r="M1199"/>
      <c r="N1199"/>
      <c r="O1199"/>
      <c r="P1199"/>
      <c r="Q1199"/>
      <c r="R1199"/>
      <c r="S1199"/>
      <c r="T1199"/>
      <c r="U1199"/>
      <c r="V1199"/>
      <c r="W1199"/>
      <c r="X1199"/>
      <c r="Y1199"/>
      <c r="Z1199"/>
      <c r="AA1199"/>
      <c r="AB1199"/>
      <c r="AC1199"/>
      <c r="AD1199"/>
      <c r="AE1199"/>
      <c r="AF1199"/>
    </row>
    <row r="1200" spans="2:32" x14ac:dyDescent="0.25">
      <c r="B1200"/>
      <c r="C1200"/>
      <c r="D1200"/>
      <c r="E1200"/>
      <c r="F1200"/>
      <c r="G1200"/>
      <c r="H1200"/>
      <c r="I1200"/>
      <c r="J1200"/>
      <c r="K1200"/>
      <c r="L1200"/>
      <c r="M1200"/>
      <c r="N1200"/>
      <c r="O1200"/>
      <c r="P1200"/>
      <c r="Q1200"/>
      <c r="R1200"/>
      <c r="S1200"/>
      <c r="T1200"/>
      <c r="U1200"/>
      <c r="V1200"/>
      <c r="W1200"/>
      <c r="X1200"/>
      <c r="Y1200"/>
      <c r="Z1200"/>
      <c r="AA1200"/>
      <c r="AB1200"/>
      <c r="AC1200"/>
      <c r="AD1200"/>
      <c r="AE1200"/>
      <c r="AF1200"/>
    </row>
    <row r="1201" spans="2:32" x14ac:dyDescent="0.25">
      <c r="B1201"/>
      <c r="C1201"/>
      <c r="D1201"/>
      <c r="E1201"/>
      <c r="F1201"/>
      <c r="G1201"/>
      <c r="H1201"/>
      <c r="I1201"/>
      <c r="J1201"/>
      <c r="K1201"/>
      <c r="L1201"/>
      <c r="M1201"/>
      <c r="N1201"/>
      <c r="O1201"/>
      <c r="P1201"/>
      <c r="Q1201"/>
      <c r="R1201"/>
      <c r="S1201"/>
      <c r="T1201"/>
      <c r="U1201"/>
      <c r="V1201"/>
      <c r="W1201"/>
      <c r="X1201"/>
      <c r="Y1201"/>
      <c r="Z1201"/>
      <c r="AA1201"/>
      <c r="AB1201"/>
      <c r="AC1201"/>
      <c r="AD1201"/>
      <c r="AE1201"/>
      <c r="AF1201"/>
    </row>
    <row r="1202" spans="2:32" x14ac:dyDescent="0.25">
      <c r="B1202"/>
      <c r="C1202"/>
      <c r="D1202"/>
      <c r="E1202"/>
      <c r="F1202"/>
      <c r="G1202"/>
      <c r="H1202"/>
      <c r="I1202"/>
      <c r="J1202"/>
      <c r="K1202"/>
      <c r="L1202"/>
      <c r="M1202"/>
      <c r="N1202"/>
      <c r="O1202"/>
      <c r="P1202"/>
      <c r="Q1202"/>
      <c r="R1202"/>
      <c r="S1202"/>
      <c r="T1202"/>
      <c r="U1202"/>
      <c r="V1202"/>
      <c r="W1202"/>
      <c r="X1202"/>
      <c r="Y1202"/>
      <c r="Z1202"/>
      <c r="AA1202"/>
      <c r="AB1202"/>
      <c r="AC1202"/>
      <c r="AD1202"/>
      <c r="AE1202"/>
      <c r="AF1202"/>
    </row>
    <row r="1203" spans="2:32" x14ac:dyDescent="0.25">
      <c r="B1203"/>
      <c r="C1203"/>
      <c r="D1203"/>
      <c r="E1203"/>
      <c r="F1203"/>
      <c r="G1203"/>
      <c r="H1203"/>
      <c r="I1203"/>
      <c r="J1203"/>
      <c r="K1203"/>
      <c r="L1203"/>
      <c r="M1203"/>
      <c r="N1203"/>
      <c r="O1203"/>
      <c r="P1203"/>
      <c r="Q1203"/>
      <c r="R1203"/>
      <c r="S1203"/>
      <c r="T1203"/>
      <c r="U1203"/>
      <c r="V1203"/>
      <c r="W1203"/>
      <c r="X1203"/>
      <c r="Y1203"/>
      <c r="Z1203"/>
      <c r="AA1203"/>
      <c r="AB1203"/>
      <c r="AC1203"/>
      <c r="AD1203"/>
      <c r="AE1203"/>
      <c r="AF1203"/>
    </row>
    <row r="1204" spans="2:32" x14ac:dyDescent="0.25">
      <c r="B1204"/>
      <c r="C1204"/>
      <c r="D1204"/>
      <c r="E1204"/>
      <c r="F1204"/>
      <c r="G1204"/>
      <c r="H1204"/>
      <c r="I1204"/>
      <c r="J1204"/>
      <c r="K1204"/>
      <c r="L1204"/>
      <c r="M1204"/>
      <c r="N1204"/>
      <c r="O1204"/>
      <c r="P1204"/>
      <c r="Q1204"/>
      <c r="R1204"/>
      <c r="S1204"/>
      <c r="T1204"/>
      <c r="U1204"/>
      <c r="V1204"/>
      <c r="W1204"/>
      <c r="X1204"/>
      <c r="Y1204"/>
      <c r="Z1204"/>
      <c r="AA1204"/>
      <c r="AB1204"/>
      <c r="AC1204"/>
      <c r="AD1204"/>
      <c r="AE1204"/>
      <c r="AF1204"/>
    </row>
    <row r="1205" spans="2:32" x14ac:dyDescent="0.25">
      <c r="B1205"/>
      <c r="C1205"/>
      <c r="D1205"/>
      <c r="E1205"/>
      <c r="F1205"/>
      <c r="G1205"/>
      <c r="H1205"/>
      <c r="I1205"/>
      <c r="J1205"/>
      <c r="K1205"/>
      <c r="L1205"/>
      <c r="M1205"/>
      <c r="N1205"/>
      <c r="O1205"/>
      <c r="P1205"/>
      <c r="Q1205"/>
      <c r="R1205"/>
      <c r="S1205"/>
      <c r="T1205"/>
      <c r="U1205"/>
      <c r="V1205"/>
      <c r="W1205"/>
      <c r="X1205"/>
      <c r="Y1205"/>
      <c r="Z1205"/>
      <c r="AA1205"/>
      <c r="AB1205"/>
      <c r="AC1205"/>
      <c r="AD1205"/>
      <c r="AE1205"/>
      <c r="AF1205"/>
    </row>
    <row r="1206" spans="2:32" x14ac:dyDescent="0.25">
      <c r="B1206"/>
      <c r="C1206"/>
      <c r="D1206"/>
      <c r="E1206"/>
      <c r="F1206"/>
      <c r="G1206"/>
      <c r="H1206"/>
      <c r="I1206"/>
      <c r="J1206"/>
      <c r="K1206"/>
      <c r="L1206"/>
      <c r="M1206"/>
      <c r="N1206"/>
      <c r="O1206"/>
      <c r="P1206"/>
      <c r="Q1206"/>
      <c r="R1206"/>
      <c r="S1206"/>
      <c r="T1206"/>
      <c r="U1206"/>
      <c r="V1206"/>
      <c r="W1206"/>
      <c r="X1206"/>
      <c r="Y1206"/>
      <c r="Z1206"/>
      <c r="AA1206"/>
      <c r="AB1206"/>
      <c r="AC1206"/>
      <c r="AD1206"/>
      <c r="AE1206"/>
      <c r="AF1206"/>
    </row>
    <row r="1207" spans="2:32" x14ac:dyDescent="0.25">
      <c r="B1207"/>
      <c r="C1207"/>
      <c r="D1207"/>
      <c r="E1207"/>
      <c r="F1207"/>
      <c r="G1207"/>
      <c r="H1207"/>
      <c r="I1207"/>
      <c r="J1207"/>
      <c r="K1207"/>
      <c r="L1207"/>
      <c r="M1207"/>
      <c r="N1207"/>
      <c r="O1207"/>
      <c r="P1207"/>
      <c r="Q1207"/>
      <c r="R1207"/>
      <c r="S1207"/>
      <c r="T1207"/>
      <c r="U1207"/>
      <c r="V1207"/>
      <c r="W1207"/>
      <c r="X1207"/>
      <c r="Y1207"/>
      <c r="Z1207"/>
      <c r="AA1207"/>
      <c r="AB1207"/>
      <c r="AC1207"/>
      <c r="AD1207"/>
      <c r="AE1207"/>
      <c r="AF1207"/>
    </row>
    <row r="1208" spans="2:32" x14ac:dyDescent="0.25">
      <c r="B1208"/>
      <c r="C1208"/>
      <c r="D1208"/>
      <c r="E1208"/>
      <c r="F1208"/>
      <c r="G1208"/>
      <c r="H1208"/>
      <c r="I1208"/>
      <c r="J1208"/>
      <c r="K1208"/>
      <c r="L1208"/>
      <c r="M1208"/>
      <c r="N1208"/>
      <c r="O1208"/>
      <c r="P1208"/>
      <c r="Q1208"/>
      <c r="R1208"/>
      <c r="S1208"/>
      <c r="T1208"/>
      <c r="U1208"/>
      <c r="V1208"/>
      <c r="W1208"/>
      <c r="X1208"/>
      <c r="Y1208"/>
      <c r="Z1208"/>
      <c r="AA1208"/>
      <c r="AB1208"/>
      <c r="AC1208"/>
      <c r="AD1208"/>
      <c r="AE1208"/>
      <c r="AF1208"/>
    </row>
    <row r="1209" spans="2:32" x14ac:dyDescent="0.25">
      <c r="B1209"/>
      <c r="C1209"/>
      <c r="D1209"/>
      <c r="E1209"/>
      <c r="F1209"/>
      <c r="G1209"/>
      <c r="H1209"/>
      <c r="I1209"/>
      <c r="J1209"/>
      <c r="K1209"/>
      <c r="L1209"/>
      <c r="M1209"/>
      <c r="N1209"/>
      <c r="O1209"/>
      <c r="P1209"/>
      <c r="Q1209"/>
      <c r="R1209"/>
      <c r="S1209"/>
      <c r="T1209"/>
      <c r="U1209"/>
      <c r="V1209"/>
      <c r="W1209"/>
      <c r="X1209"/>
      <c r="Y1209"/>
      <c r="Z1209"/>
      <c r="AA1209"/>
      <c r="AB1209"/>
      <c r="AC1209"/>
      <c r="AD1209"/>
      <c r="AE1209"/>
      <c r="AF1209"/>
    </row>
    <row r="1210" spans="2:32" x14ac:dyDescent="0.25">
      <c r="B1210"/>
      <c r="C1210"/>
      <c r="D1210"/>
      <c r="E1210"/>
      <c r="F1210"/>
      <c r="G1210"/>
      <c r="H1210"/>
      <c r="I1210"/>
      <c r="J1210"/>
      <c r="K1210"/>
      <c r="L1210"/>
      <c r="M1210"/>
      <c r="N1210"/>
      <c r="O1210"/>
      <c r="P1210"/>
      <c r="Q1210"/>
      <c r="R1210"/>
      <c r="S1210"/>
      <c r="T1210"/>
      <c r="U1210"/>
      <c r="V1210"/>
      <c r="W1210"/>
      <c r="X1210"/>
      <c r="Y1210"/>
      <c r="Z1210"/>
      <c r="AA1210"/>
      <c r="AB1210"/>
      <c r="AC1210"/>
      <c r="AD1210"/>
      <c r="AE1210"/>
      <c r="AF1210"/>
    </row>
    <row r="1211" spans="2:32" x14ac:dyDescent="0.25">
      <c r="B1211"/>
      <c r="C1211"/>
      <c r="D1211"/>
      <c r="E1211"/>
      <c r="F1211"/>
      <c r="G1211"/>
      <c r="H1211"/>
      <c r="I1211"/>
      <c r="J1211"/>
      <c r="K1211"/>
      <c r="L1211"/>
      <c r="M1211"/>
      <c r="N1211"/>
      <c r="O1211"/>
      <c r="P1211"/>
      <c r="Q1211"/>
      <c r="R1211"/>
      <c r="S1211"/>
      <c r="T1211"/>
      <c r="U1211"/>
      <c r="V1211"/>
      <c r="W1211"/>
      <c r="X1211"/>
      <c r="Y1211"/>
      <c r="Z1211"/>
      <c r="AA1211"/>
      <c r="AB1211"/>
      <c r="AC1211"/>
      <c r="AD1211"/>
      <c r="AE1211"/>
      <c r="AF1211"/>
    </row>
    <row r="1212" spans="2:32" x14ac:dyDescent="0.25">
      <c r="B1212"/>
      <c r="C1212"/>
      <c r="D1212"/>
      <c r="E1212"/>
      <c r="F1212"/>
      <c r="G1212"/>
      <c r="H1212"/>
      <c r="I1212"/>
      <c r="J1212"/>
      <c r="K1212"/>
      <c r="L1212"/>
      <c r="M1212"/>
      <c r="N1212"/>
      <c r="O1212"/>
      <c r="P1212"/>
      <c r="Q1212"/>
      <c r="R1212"/>
      <c r="S1212"/>
      <c r="T1212"/>
      <c r="U1212"/>
      <c r="V1212"/>
      <c r="W1212"/>
      <c r="X1212"/>
      <c r="Y1212"/>
      <c r="Z1212"/>
      <c r="AA1212"/>
      <c r="AB1212"/>
      <c r="AC1212"/>
      <c r="AD1212"/>
      <c r="AE1212"/>
      <c r="AF1212"/>
    </row>
    <row r="1213" spans="2:32" x14ac:dyDescent="0.25">
      <c r="B1213"/>
      <c r="C1213"/>
      <c r="D1213"/>
      <c r="E1213"/>
      <c r="F1213"/>
      <c r="G1213"/>
      <c r="H1213"/>
      <c r="I1213"/>
      <c r="J1213"/>
      <c r="K1213"/>
      <c r="L1213"/>
      <c r="M1213"/>
      <c r="N1213"/>
      <c r="O1213"/>
      <c r="P1213"/>
      <c r="Q1213"/>
      <c r="R1213"/>
      <c r="S1213"/>
      <c r="T1213"/>
      <c r="U1213"/>
      <c r="V1213"/>
      <c r="W1213"/>
      <c r="X1213"/>
      <c r="Y1213"/>
      <c r="Z1213"/>
      <c r="AA1213"/>
      <c r="AB1213"/>
      <c r="AC1213"/>
      <c r="AD1213"/>
      <c r="AE1213"/>
      <c r="AF1213"/>
    </row>
    <row r="1214" spans="2:32" x14ac:dyDescent="0.25">
      <c r="B1214"/>
      <c r="C1214"/>
      <c r="D1214"/>
      <c r="E1214"/>
      <c r="F1214"/>
      <c r="G1214"/>
      <c r="H1214"/>
      <c r="I1214"/>
      <c r="J1214"/>
      <c r="K1214"/>
      <c r="L1214"/>
      <c r="M1214"/>
      <c r="N1214"/>
      <c r="O1214"/>
      <c r="P1214"/>
      <c r="Q1214"/>
      <c r="R1214"/>
      <c r="S1214"/>
      <c r="T1214"/>
      <c r="U1214"/>
      <c r="V1214"/>
      <c r="W1214"/>
      <c r="X1214"/>
      <c r="Y1214"/>
      <c r="Z1214"/>
      <c r="AA1214"/>
      <c r="AB1214"/>
      <c r="AC1214"/>
      <c r="AD1214"/>
      <c r="AE1214"/>
      <c r="AF1214"/>
    </row>
    <row r="1215" spans="2:32" x14ac:dyDescent="0.25">
      <c r="B1215"/>
      <c r="C1215"/>
      <c r="D1215"/>
      <c r="E1215"/>
      <c r="F1215"/>
      <c r="G1215"/>
      <c r="H1215"/>
      <c r="I1215"/>
      <c r="J1215"/>
      <c r="K1215"/>
      <c r="L1215"/>
      <c r="M1215"/>
      <c r="N1215"/>
      <c r="O1215"/>
      <c r="P1215"/>
      <c r="Q1215"/>
      <c r="R1215"/>
      <c r="S1215"/>
      <c r="T1215"/>
      <c r="U1215"/>
      <c r="V1215"/>
      <c r="W1215"/>
      <c r="X1215"/>
      <c r="Y1215"/>
      <c r="Z1215"/>
      <c r="AA1215"/>
      <c r="AB1215"/>
      <c r="AC1215"/>
      <c r="AD1215"/>
      <c r="AE1215"/>
      <c r="AF1215"/>
    </row>
    <row r="1216" spans="2:32" x14ac:dyDescent="0.25">
      <c r="B1216"/>
      <c r="C1216"/>
      <c r="D1216"/>
      <c r="E1216"/>
      <c r="F1216"/>
      <c r="G1216"/>
      <c r="H1216"/>
      <c r="I1216"/>
      <c r="J1216"/>
      <c r="K1216"/>
      <c r="L1216"/>
      <c r="M1216"/>
      <c r="N1216"/>
      <c r="O1216"/>
      <c r="P1216"/>
      <c r="Q1216"/>
      <c r="R1216"/>
      <c r="S1216"/>
      <c r="T1216"/>
      <c r="U1216"/>
      <c r="V1216"/>
      <c r="W1216"/>
      <c r="X1216"/>
      <c r="Y1216"/>
      <c r="Z1216"/>
      <c r="AA1216"/>
      <c r="AB1216"/>
      <c r="AC1216"/>
      <c r="AD1216"/>
      <c r="AE1216"/>
      <c r="AF1216"/>
    </row>
    <row r="1217" spans="2:32" x14ac:dyDescent="0.25">
      <c r="B1217"/>
      <c r="C1217"/>
      <c r="D1217"/>
      <c r="E1217"/>
      <c r="F1217"/>
      <c r="G1217"/>
      <c r="H1217"/>
      <c r="I1217"/>
      <c r="J1217"/>
      <c r="K1217"/>
      <c r="L1217"/>
      <c r="M1217"/>
      <c r="N1217"/>
      <c r="O1217"/>
      <c r="P1217"/>
      <c r="Q1217"/>
      <c r="R1217"/>
      <c r="S1217"/>
      <c r="T1217"/>
      <c r="U1217"/>
      <c r="V1217"/>
      <c r="W1217"/>
      <c r="X1217"/>
      <c r="Y1217"/>
      <c r="Z1217"/>
      <c r="AA1217"/>
      <c r="AB1217"/>
      <c r="AC1217"/>
      <c r="AD1217"/>
      <c r="AE1217"/>
      <c r="AF1217"/>
    </row>
    <row r="1218" spans="2:32" x14ac:dyDescent="0.25">
      <c r="B1218"/>
      <c r="C1218"/>
      <c r="D1218"/>
      <c r="E1218"/>
      <c r="F1218"/>
      <c r="G1218"/>
      <c r="H1218"/>
      <c r="I1218"/>
      <c r="J1218"/>
      <c r="K1218"/>
      <c r="L1218"/>
      <c r="M1218"/>
      <c r="N1218"/>
      <c r="O1218"/>
      <c r="P1218"/>
      <c r="Q1218"/>
      <c r="R1218"/>
      <c r="S1218"/>
      <c r="T1218"/>
      <c r="U1218"/>
      <c r="V1218"/>
      <c r="W1218"/>
      <c r="X1218"/>
      <c r="Y1218"/>
      <c r="Z1218"/>
      <c r="AA1218"/>
      <c r="AB1218"/>
      <c r="AC1218"/>
      <c r="AD1218"/>
      <c r="AE1218"/>
      <c r="AF1218"/>
    </row>
    <row r="1219" spans="2:32" x14ac:dyDescent="0.25">
      <c r="B1219"/>
      <c r="C1219"/>
      <c r="D1219"/>
      <c r="E1219"/>
      <c r="F1219"/>
      <c r="G1219"/>
      <c r="H1219"/>
      <c r="I1219"/>
      <c r="J1219"/>
      <c r="K1219"/>
      <c r="L1219"/>
      <c r="M1219"/>
      <c r="N1219"/>
      <c r="O1219"/>
      <c r="P1219"/>
      <c r="Q1219"/>
      <c r="R1219"/>
      <c r="S1219"/>
      <c r="T1219"/>
      <c r="U1219"/>
      <c r="V1219"/>
      <c r="W1219"/>
      <c r="X1219"/>
      <c r="Y1219"/>
      <c r="Z1219"/>
      <c r="AA1219"/>
      <c r="AB1219"/>
      <c r="AC1219"/>
      <c r="AD1219"/>
      <c r="AE1219"/>
      <c r="AF1219"/>
    </row>
    <row r="1220" spans="2:32" x14ac:dyDescent="0.25">
      <c r="B1220"/>
      <c r="C1220"/>
      <c r="D1220"/>
      <c r="E1220"/>
      <c r="F1220"/>
      <c r="G1220"/>
      <c r="H1220"/>
      <c r="I1220"/>
      <c r="J1220"/>
      <c r="K1220"/>
      <c r="L1220"/>
      <c r="M1220"/>
      <c r="N1220"/>
      <c r="O1220"/>
      <c r="P1220"/>
      <c r="Q1220"/>
      <c r="R1220"/>
      <c r="S1220"/>
      <c r="T1220"/>
      <c r="U1220"/>
      <c r="V1220"/>
      <c r="W1220"/>
      <c r="X1220"/>
      <c r="Y1220"/>
      <c r="Z1220"/>
      <c r="AA1220"/>
      <c r="AB1220"/>
      <c r="AC1220"/>
      <c r="AD1220"/>
      <c r="AE1220"/>
      <c r="AF1220"/>
    </row>
    <row r="1221" spans="2:32" x14ac:dyDescent="0.25">
      <c r="B1221"/>
      <c r="C1221"/>
      <c r="D1221"/>
      <c r="E1221"/>
      <c r="F1221"/>
      <c r="G1221"/>
      <c r="H1221"/>
      <c r="I1221"/>
      <c r="J1221"/>
      <c r="K1221"/>
      <c r="L1221"/>
      <c r="M1221"/>
      <c r="N1221"/>
      <c r="O1221"/>
      <c r="P1221"/>
      <c r="Q1221"/>
      <c r="R1221"/>
      <c r="S1221"/>
      <c r="T1221"/>
      <c r="U1221"/>
      <c r="V1221"/>
      <c r="W1221"/>
      <c r="X1221"/>
      <c r="Y1221"/>
      <c r="Z1221"/>
      <c r="AA1221"/>
      <c r="AB1221"/>
      <c r="AC1221"/>
      <c r="AD1221"/>
      <c r="AE1221"/>
      <c r="AF1221"/>
    </row>
    <row r="1222" spans="2:32" x14ac:dyDescent="0.25">
      <c r="B1222"/>
      <c r="C1222"/>
      <c r="D1222"/>
      <c r="E1222"/>
      <c r="F1222"/>
      <c r="G1222"/>
      <c r="H1222"/>
      <c r="I1222"/>
      <c r="J1222"/>
      <c r="K1222"/>
      <c r="L1222"/>
      <c r="M1222"/>
      <c r="N1222"/>
      <c r="O1222"/>
      <c r="P1222"/>
      <c r="Q1222"/>
      <c r="R1222"/>
      <c r="S1222"/>
      <c r="T1222"/>
      <c r="U1222"/>
      <c r="V1222"/>
      <c r="W1222"/>
      <c r="X1222"/>
      <c r="Y1222"/>
      <c r="Z1222"/>
      <c r="AA1222"/>
      <c r="AB1222"/>
      <c r="AC1222"/>
      <c r="AD1222"/>
      <c r="AE1222"/>
      <c r="AF1222"/>
    </row>
    <row r="1223" spans="2:32" x14ac:dyDescent="0.25">
      <c r="B1223"/>
      <c r="C1223"/>
      <c r="D1223"/>
      <c r="E1223"/>
      <c r="F1223"/>
      <c r="G1223"/>
      <c r="H1223"/>
      <c r="I1223"/>
      <c r="J1223"/>
      <c r="K1223"/>
      <c r="L1223"/>
      <c r="M1223"/>
      <c r="N1223"/>
      <c r="O1223"/>
      <c r="P1223"/>
      <c r="Q1223"/>
      <c r="R1223"/>
      <c r="S1223"/>
      <c r="T1223"/>
      <c r="U1223"/>
      <c r="V1223"/>
      <c r="W1223"/>
      <c r="X1223"/>
      <c r="Y1223"/>
      <c r="Z1223"/>
      <c r="AA1223"/>
      <c r="AB1223"/>
      <c r="AC1223"/>
      <c r="AD1223"/>
      <c r="AE1223"/>
      <c r="AF1223"/>
    </row>
    <row r="1224" spans="2:32" x14ac:dyDescent="0.25">
      <c r="B1224"/>
      <c r="C1224"/>
      <c r="D1224"/>
      <c r="E1224"/>
      <c r="F1224"/>
      <c r="G1224"/>
      <c r="H1224"/>
      <c r="I1224"/>
      <c r="J1224"/>
      <c r="K1224"/>
      <c r="L1224"/>
      <c r="M1224"/>
      <c r="N1224"/>
      <c r="O1224"/>
      <c r="P1224"/>
      <c r="Q1224"/>
      <c r="R1224"/>
      <c r="S1224"/>
      <c r="T1224"/>
      <c r="U1224"/>
      <c r="V1224"/>
      <c r="W1224"/>
      <c r="X1224"/>
      <c r="Y1224"/>
      <c r="Z1224"/>
      <c r="AA1224"/>
      <c r="AB1224"/>
      <c r="AC1224"/>
      <c r="AD1224"/>
      <c r="AE1224"/>
      <c r="AF1224"/>
    </row>
    <row r="1225" spans="2:32" x14ac:dyDescent="0.25">
      <c r="B1225"/>
      <c r="C1225"/>
      <c r="D1225"/>
      <c r="E1225"/>
      <c r="F1225"/>
      <c r="G1225"/>
      <c r="H1225"/>
      <c r="I1225"/>
      <c r="J1225"/>
      <c r="K1225"/>
      <c r="L1225"/>
      <c r="M1225"/>
      <c r="N1225"/>
      <c r="O1225"/>
      <c r="P1225"/>
      <c r="Q1225"/>
      <c r="R1225"/>
      <c r="S1225"/>
      <c r="T1225"/>
      <c r="U1225"/>
      <c r="V1225"/>
      <c r="W1225"/>
      <c r="X1225"/>
      <c r="Y1225"/>
      <c r="Z1225"/>
      <c r="AA1225"/>
      <c r="AB1225"/>
      <c r="AC1225"/>
      <c r="AD1225"/>
      <c r="AE1225"/>
      <c r="AF1225"/>
    </row>
    <row r="1226" spans="2:32" x14ac:dyDescent="0.25">
      <c r="B1226"/>
      <c r="C1226"/>
      <c r="D1226"/>
      <c r="E1226"/>
      <c r="F1226"/>
      <c r="G1226"/>
      <c r="H1226"/>
      <c r="I1226"/>
      <c r="J1226"/>
      <c r="K1226"/>
      <c r="L1226"/>
      <c r="M1226"/>
      <c r="N1226"/>
      <c r="O1226"/>
      <c r="P1226"/>
      <c r="Q1226"/>
      <c r="R1226"/>
      <c r="S1226"/>
      <c r="T1226"/>
      <c r="U1226"/>
      <c r="V1226"/>
      <c r="W1226"/>
      <c r="X1226"/>
      <c r="Y1226"/>
      <c r="Z1226"/>
      <c r="AA1226"/>
      <c r="AB1226"/>
      <c r="AC1226"/>
      <c r="AD1226"/>
      <c r="AE1226"/>
      <c r="AF1226"/>
    </row>
    <row r="1227" spans="2:32" x14ac:dyDescent="0.25">
      <c r="B1227"/>
      <c r="C1227"/>
      <c r="D1227"/>
      <c r="E1227"/>
      <c r="F1227"/>
      <c r="G1227"/>
      <c r="H1227"/>
      <c r="I1227"/>
      <c r="J1227"/>
      <c r="K1227"/>
      <c r="L1227"/>
      <c r="M1227"/>
      <c r="N1227"/>
      <c r="O1227"/>
      <c r="P1227"/>
      <c r="Q1227"/>
      <c r="R1227"/>
      <c r="S1227"/>
      <c r="T1227"/>
      <c r="U1227"/>
      <c r="V1227"/>
      <c r="W1227"/>
      <c r="X1227"/>
      <c r="Y1227"/>
      <c r="Z1227"/>
      <c r="AA1227"/>
      <c r="AB1227"/>
      <c r="AC1227"/>
      <c r="AD1227"/>
      <c r="AE1227"/>
      <c r="AF1227"/>
    </row>
    <row r="1228" spans="2:32" x14ac:dyDescent="0.25">
      <c r="B1228"/>
      <c r="C1228"/>
      <c r="D1228"/>
      <c r="E1228"/>
      <c r="F1228"/>
      <c r="G1228"/>
      <c r="H1228"/>
      <c r="I1228"/>
      <c r="J1228"/>
      <c r="K1228"/>
      <c r="L1228"/>
      <c r="M1228"/>
      <c r="N1228"/>
      <c r="O1228"/>
      <c r="P1228"/>
      <c r="Q1228"/>
      <c r="R1228"/>
      <c r="S1228"/>
      <c r="T1228"/>
      <c r="U1228"/>
      <c r="V1228"/>
      <c r="W1228"/>
      <c r="X1228"/>
      <c r="Y1228"/>
      <c r="Z1228"/>
      <c r="AA1228"/>
      <c r="AB1228"/>
      <c r="AC1228"/>
      <c r="AD1228"/>
      <c r="AE1228"/>
      <c r="AF1228"/>
    </row>
    <row r="1229" spans="2:32" x14ac:dyDescent="0.25">
      <c r="B1229"/>
      <c r="C1229"/>
      <c r="D1229"/>
      <c r="E1229"/>
      <c r="F1229"/>
      <c r="G1229"/>
      <c r="H1229"/>
      <c r="I1229"/>
      <c r="J1229"/>
      <c r="K1229"/>
      <c r="L1229"/>
      <c r="M1229"/>
      <c r="N1229"/>
      <c r="O1229"/>
      <c r="P1229"/>
      <c r="Q1229"/>
      <c r="R1229"/>
      <c r="S1229"/>
      <c r="T1229"/>
      <c r="U1229"/>
      <c r="V1229"/>
      <c r="W1229"/>
      <c r="X1229"/>
      <c r="Y1229"/>
      <c r="Z1229"/>
      <c r="AA1229"/>
      <c r="AB1229"/>
      <c r="AC1229"/>
      <c r="AD1229"/>
      <c r="AE1229"/>
      <c r="AF1229"/>
    </row>
    <row r="1230" spans="2:32" x14ac:dyDescent="0.25">
      <c r="B1230"/>
      <c r="C1230"/>
      <c r="D1230"/>
      <c r="E1230"/>
      <c r="F1230"/>
      <c r="G1230"/>
      <c r="H1230"/>
      <c r="I1230"/>
      <c r="J1230"/>
      <c r="K1230"/>
      <c r="L1230"/>
      <c r="M1230"/>
      <c r="N1230"/>
      <c r="O1230"/>
      <c r="P1230"/>
      <c r="Q1230"/>
      <c r="R1230"/>
      <c r="S1230"/>
      <c r="T1230"/>
      <c r="U1230"/>
      <c r="V1230"/>
      <c r="W1230"/>
      <c r="X1230"/>
      <c r="Y1230"/>
      <c r="Z1230"/>
      <c r="AA1230"/>
      <c r="AB1230"/>
      <c r="AC1230"/>
      <c r="AD1230"/>
      <c r="AE1230"/>
      <c r="AF1230"/>
    </row>
    <row r="1231" spans="2:32" x14ac:dyDescent="0.25">
      <c r="B1231"/>
      <c r="C1231"/>
      <c r="D1231"/>
      <c r="E1231"/>
      <c r="F1231"/>
      <c r="G1231"/>
      <c r="H1231"/>
      <c r="I1231"/>
      <c r="J1231"/>
      <c r="K1231"/>
      <c r="L1231"/>
      <c r="M1231"/>
      <c r="N1231"/>
      <c r="O1231"/>
      <c r="P1231"/>
      <c r="Q1231"/>
      <c r="R1231"/>
      <c r="S1231"/>
      <c r="T1231"/>
      <c r="U1231"/>
      <c r="V1231"/>
      <c r="W1231"/>
      <c r="X1231"/>
      <c r="Y1231"/>
      <c r="Z1231"/>
      <c r="AA1231"/>
      <c r="AB1231"/>
      <c r="AC1231"/>
      <c r="AD1231"/>
      <c r="AE1231"/>
      <c r="AF1231"/>
    </row>
    <row r="1232" spans="2:32" x14ac:dyDescent="0.25">
      <c r="B1232"/>
      <c r="C1232"/>
      <c r="D1232"/>
      <c r="E1232"/>
      <c r="F1232"/>
      <c r="G1232"/>
      <c r="H1232"/>
      <c r="I1232"/>
      <c r="J1232"/>
      <c r="K1232"/>
      <c r="L1232"/>
      <c r="M1232"/>
      <c r="N1232"/>
      <c r="O1232"/>
      <c r="P1232"/>
      <c r="Q1232"/>
      <c r="R1232"/>
      <c r="S1232"/>
      <c r="T1232"/>
      <c r="U1232"/>
      <c r="V1232"/>
      <c r="W1232"/>
      <c r="X1232"/>
      <c r="Y1232"/>
      <c r="Z1232"/>
      <c r="AA1232"/>
      <c r="AB1232"/>
      <c r="AC1232"/>
      <c r="AD1232"/>
      <c r="AE1232"/>
      <c r="AF1232"/>
    </row>
    <row r="1233" spans="2:32" x14ac:dyDescent="0.25">
      <c r="B1233"/>
      <c r="C1233"/>
      <c r="D1233"/>
      <c r="E1233"/>
      <c r="F1233"/>
      <c r="G1233"/>
      <c r="H1233"/>
      <c r="I1233"/>
      <c r="J1233"/>
      <c r="K1233"/>
      <c r="L1233"/>
      <c r="M1233"/>
      <c r="N1233"/>
      <c r="O1233"/>
      <c r="P1233"/>
      <c r="Q1233"/>
      <c r="R1233"/>
      <c r="S1233"/>
      <c r="T1233"/>
      <c r="U1233"/>
      <c r="V1233"/>
      <c r="W1233"/>
      <c r="X1233"/>
      <c r="Y1233"/>
      <c r="Z1233"/>
      <c r="AA1233"/>
      <c r="AB1233"/>
      <c r="AC1233"/>
      <c r="AD1233"/>
      <c r="AE1233"/>
      <c r="AF1233"/>
    </row>
    <row r="1234" spans="2:32" x14ac:dyDescent="0.25">
      <c r="B1234"/>
      <c r="C1234"/>
      <c r="D1234"/>
      <c r="E1234"/>
      <c r="F1234"/>
      <c r="G1234"/>
      <c r="H1234"/>
      <c r="I1234"/>
      <c r="J1234"/>
      <c r="K1234"/>
      <c r="L1234"/>
      <c r="M1234"/>
      <c r="N1234"/>
      <c r="O1234"/>
      <c r="P1234"/>
      <c r="Q1234"/>
      <c r="R1234"/>
      <c r="S1234"/>
      <c r="T1234"/>
      <c r="U1234"/>
      <c r="V1234"/>
      <c r="W1234"/>
      <c r="X1234"/>
      <c r="Y1234"/>
      <c r="Z1234"/>
      <c r="AA1234"/>
      <c r="AB1234"/>
      <c r="AC1234"/>
      <c r="AD1234"/>
      <c r="AE1234"/>
      <c r="AF1234"/>
    </row>
    <row r="1235" spans="2:32" x14ac:dyDescent="0.25">
      <c r="B1235"/>
      <c r="C1235"/>
      <c r="D1235"/>
      <c r="E1235"/>
      <c r="F1235"/>
      <c r="G1235"/>
      <c r="H1235"/>
      <c r="I1235"/>
      <c r="J1235"/>
      <c r="K1235"/>
      <c r="L1235"/>
      <c r="M1235"/>
      <c r="N1235"/>
      <c r="O1235"/>
      <c r="P1235"/>
      <c r="Q1235"/>
      <c r="R1235"/>
      <c r="S1235"/>
      <c r="T1235"/>
      <c r="U1235"/>
      <c r="V1235"/>
      <c r="W1235"/>
      <c r="X1235"/>
      <c r="Y1235"/>
      <c r="Z1235"/>
      <c r="AA1235"/>
      <c r="AB1235"/>
      <c r="AC1235"/>
      <c r="AD1235"/>
      <c r="AE1235"/>
      <c r="AF1235"/>
    </row>
    <row r="1236" spans="2:32" x14ac:dyDescent="0.25">
      <c r="B1236"/>
      <c r="C1236"/>
      <c r="D1236"/>
      <c r="E1236"/>
      <c r="F1236"/>
      <c r="G1236"/>
      <c r="H1236"/>
      <c r="I1236"/>
      <c r="J1236"/>
      <c r="K1236"/>
      <c r="L1236"/>
      <c r="M1236"/>
      <c r="N1236"/>
      <c r="O1236"/>
      <c r="P1236"/>
      <c r="Q1236"/>
      <c r="R1236"/>
      <c r="S1236"/>
      <c r="T1236"/>
      <c r="U1236"/>
      <c r="V1236"/>
      <c r="W1236"/>
      <c r="X1236"/>
      <c r="Y1236"/>
      <c r="Z1236"/>
      <c r="AA1236"/>
      <c r="AB1236"/>
      <c r="AC1236"/>
      <c r="AD1236"/>
      <c r="AE1236"/>
      <c r="AF1236"/>
    </row>
    <row r="1237" spans="2:32" x14ac:dyDescent="0.25">
      <c r="B1237"/>
      <c r="C1237"/>
      <c r="D1237"/>
      <c r="E1237"/>
      <c r="F1237"/>
      <c r="G1237"/>
      <c r="H1237"/>
      <c r="I1237"/>
      <c r="J1237"/>
      <c r="K1237"/>
      <c r="L1237"/>
      <c r="M1237"/>
      <c r="N1237"/>
      <c r="O1237"/>
      <c r="P1237"/>
      <c r="Q1237"/>
      <c r="R1237"/>
      <c r="S1237"/>
      <c r="T1237"/>
      <c r="U1237"/>
      <c r="V1237"/>
      <c r="W1237"/>
      <c r="X1237"/>
      <c r="Y1237"/>
      <c r="Z1237"/>
      <c r="AA1237"/>
      <c r="AB1237"/>
      <c r="AC1237"/>
      <c r="AD1237"/>
      <c r="AE1237"/>
      <c r="AF1237"/>
    </row>
    <row r="1238" spans="2:32" x14ac:dyDescent="0.25">
      <c r="B1238"/>
      <c r="C1238"/>
      <c r="D1238"/>
      <c r="E1238"/>
      <c r="F1238"/>
      <c r="G1238"/>
      <c r="H1238"/>
      <c r="I1238"/>
      <c r="J1238"/>
      <c r="K1238"/>
      <c r="L1238"/>
      <c r="M1238"/>
      <c r="N1238"/>
      <c r="O1238"/>
      <c r="P1238"/>
      <c r="Q1238"/>
      <c r="R1238"/>
      <c r="S1238"/>
      <c r="T1238"/>
      <c r="U1238"/>
      <c r="V1238"/>
      <c r="W1238"/>
      <c r="X1238"/>
      <c r="Y1238"/>
      <c r="Z1238"/>
      <c r="AA1238"/>
      <c r="AB1238"/>
      <c r="AC1238"/>
      <c r="AD1238"/>
      <c r="AE1238"/>
      <c r="AF1238"/>
    </row>
    <row r="1239" spans="2:32" x14ac:dyDescent="0.25">
      <c r="B1239"/>
      <c r="C1239"/>
      <c r="D1239"/>
      <c r="E1239"/>
      <c r="F1239"/>
      <c r="G1239"/>
      <c r="H1239"/>
      <c r="I1239"/>
      <c r="J1239"/>
      <c r="K1239"/>
      <c r="L1239"/>
      <c r="M1239"/>
      <c r="N1239"/>
      <c r="O1239"/>
      <c r="P1239"/>
      <c r="Q1239"/>
      <c r="R1239"/>
      <c r="S1239"/>
      <c r="T1239"/>
      <c r="U1239"/>
      <c r="V1239"/>
      <c r="W1239"/>
      <c r="X1239"/>
      <c r="Y1239"/>
      <c r="Z1239"/>
      <c r="AA1239"/>
      <c r="AB1239"/>
      <c r="AC1239"/>
      <c r="AD1239"/>
      <c r="AE1239"/>
      <c r="AF1239"/>
    </row>
    <row r="1240" spans="2:32" x14ac:dyDescent="0.25">
      <c r="B1240"/>
      <c r="C1240"/>
      <c r="D1240"/>
      <c r="E1240"/>
      <c r="F1240"/>
      <c r="G1240"/>
      <c r="H1240"/>
      <c r="I1240"/>
      <c r="J1240"/>
      <c r="K1240"/>
      <c r="L1240"/>
      <c r="M1240"/>
      <c r="N1240"/>
      <c r="O1240"/>
      <c r="P1240"/>
      <c r="Q1240"/>
      <c r="R1240"/>
      <c r="S1240"/>
      <c r="T1240"/>
      <c r="U1240"/>
      <c r="V1240"/>
      <c r="W1240"/>
      <c r="X1240"/>
      <c r="Y1240"/>
      <c r="Z1240"/>
      <c r="AA1240"/>
      <c r="AB1240"/>
      <c r="AC1240"/>
      <c r="AD1240"/>
      <c r="AE1240"/>
      <c r="AF1240"/>
    </row>
    <row r="1241" spans="2:32" x14ac:dyDescent="0.25">
      <c r="B1241"/>
      <c r="C1241"/>
      <c r="D1241"/>
      <c r="E1241"/>
      <c r="F1241"/>
      <c r="G1241"/>
      <c r="H1241"/>
      <c r="I1241"/>
      <c r="J1241"/>
      <c r="K1241"/>
      <c r="L1241"/>
      <c r="M1241"/>
      <c r="N1241"/>
      <c r="O1241"/>
      <c r="P1241"/>
      <c r="Q1241"/>
      <c r="R1241"/>
      <c r="S1241"/>
      <c r="T1241"/>
      <c r="U1241"/>
      <c r="V1241"/>
      <c r="W1241"/>
      <c r="X1241"/>
      <c r="Y1241"/>
      <c r="Z1241"/>
      <c r="AA1241"/>
      <c r="AB1241"/>
      <c r="AC1241"/>
      <c r="AD1241"/>
      <c r="AE1241"/>
      <c r="AF1241"/>
    </row>
    <row r="1242" spans="2:32" x14ac:dyDescent="0.25">
      <c r="B1242"/>
      <c r="C1242"/>
      <c r="D1242"/>
      <c r="E1242"/>
      <c r="F1242"/>
      <c r="G1242"/>
      <c r="H1242"/>
      <c r="I1242"/>
      <c r="J1242"/>
      <c r="K1242"/>
      <c r="L1242"/>
      <c r="M1242"/>
      <c r="N1242"/>
      <c r="O1242"/>
      <c r="P1242"/>
      <c r="Q1242"/>
      <c r="R1242"/>
      <c r="S1242"/>
      <c r="T1242"/>
      <c r="U1242"/>
      <c r="V1242"/>
      <c r="W1242"/>
      <c r="X1242"/>
      <c r="Y1242"/>
      <c r="Z1242"/>
      <c r="AA1242"/>
      <c r="AB1242"/>
      <c r="AC1242"/>
      <c r="AD1242"/>
      <c r="AE1242"/>
      <c r="AF1242"/>
    </row>
    <row r="1243" spans="2:32" x14ac:dyDescent="0.25">
      <c r="B1243"/>
      <c r="C1243"/>
      <c r="D1243"/>
      <c r="E1243"/>
      <c r="F1243"/>
      <c r="G1243"/>
      <c r="H1243"/>
      <c r="I1243"/>
      <c r="J1243"/>
      <c r="K1243"/>
      <c r="L1243"/>
      <c r="M1243"/>
      <c r="N1243"/>
      <c r="O1243"/>
      <c r="P1243"/>
      <c r="Q1243"/>
      <c r="R1243"/>
      <c r="S1243"/>
      <c r="T1243"/>
      <c r="U1243"/>
      <c r="V1243"/>
      <c r="W1243"/>
      <c r="X1243"/>
      <c r="Y1243"/>
      <c r="Z1243"/>
      <c r="AA1243"/>
      <c r="AB1243"/>
      <c r="AC1243"/>
      <c r="AD1243"/>
      <c r="AE1243"/>
      <c r="AF1243"/>
    </row>
    <row r="1244" spans="2:32" x14ac:dyDescent="0.25">
      <c r="B1244"/>
      <c r="C1244"/>
      <c r="D1244"/>
      <c r="E1244"/>
      <c r="F1244"/>
      <c r="G1244"/>
      <c r="H1244"/>
      <c r="I1244"/>
      <c r="J1244"/>
      <c r="K1244"/>
      <c r="L1244"/>
      <c r="M1244"/>
      <c r="N1244"/>
      <c r="O1244"/>
      <c r="P1244"/>
      <c r="Q1244"/>
      <c r="R1244"/>
      <c r="S1244"/>
      <c r="T1244"/>
      <c r="U1244"/>
      <c r="V1244"/>
      <c r="W1244"/>
      <c r="X1244"/>
      <c r="Y1244"/>
      <c r="Z1244"/>
      <c r="AA1244"/>
      <c r="AB1244"/>
      <c r="AC1244"/>
      <c r="AD1244"/>
      <c r="AE1244"/>
      <c r="AF1244"/>
    </row>
    <row r="1245" spans="2:32" x14ac:dyDescent="0.25">
      <c r="B1245"/>
      <c r="C1245"/>
      <c r="D1245"/>
      <c r="E1245"/>
      <c r="F1245"/>
      <c r="G1245"/>
      <c r="H1245"/>
      <c r="I1245"/>
      <c r="J1245"/>
      <c r="K1245"/>
      <c r="L1245"/>
      <c r="M1245"/>
      <c r="N1245"/>
      <c r="O1245"/>
      <c r="P1245"/>
      <c r="Q1245"/>
      <c r="R1245"/>
      <c r="S1245"/>
      <c r="T1245"/>
      <c r="U1245"/>
      <c r="V1245"/>
      <c r="W1245"/>
      <c r="X1245"/>
      <c r="Y1245"/>
      <c r="Z1245"/>
      <c r="AA1245"/>
      <c r="AB1245"/>
      <c r="AC1245"/>
      <c r="AD1245"/>
      <c r="AE1245"/>
      <c r="AF1245"/>
    </row>
    <row r="1246" spans="2:32" x14ac:dyDescent="0.25">
      <c r="B1246"/>
      <c r="C1246"/>
      <c r="D1246"/>
      <c r="E1246"/>
      <c r="F1246"/>
      <c r="G1246"/>
      <c r="H1246"/>
      <c r="I1246"/>
      <c r="J1246"/>
      <c r="K1246"/>
      <c r="L1246"/>
      <c r="M1246"/>
      <c r="N1246"/>
      <c r="O1246"/>
      <c r="P1246"/>
      <c r="Q1246"/>
      <c r="R1246"/>
      <c r="S1246"/>
      <c r="T1246"/>
      <c r="U1246"/>
      <c r="V1246"/>
      <c r="W1246"/>
      <c r="X1246"/>
      <c r="Y1246"/>
      <c r="Z1246"/>
      <c r="AA1246"/>
      <c r="AB1246"/>
      <c r="AC1246"/>
      <c r="AD1246"/>
      <c r="AE1246"/>
      <c r="AF1246"/>
    </row>
    <row r="1247" spans="2:32" x14ac:dyDescent="0.25">
      <c r="B1247"/>
      <c r="C1247"/>
      <c r="D1247"/>
      <c r="E1247"/>
      <c r="F1247"/>
      <c r="G1247"/>
      <c r="H1247"/>
      <c r="I1247"/>
      <c r="J1247"/>
      <c r="K1247"/>
      <c r="L1247"/>
      <c r="M1247"/>
      <c r="N1247"/>
      <c r="O1247"/>
      <c r="P1247"/>
      <c r="Q1247"/>
      <c r="R1247"/>
      <c r="S1247"/>
      <c r="T1247"/>
      <c r="U1247"/>
      <c r="V1247"/>
      <c r="W1247"/>
      <c r="X1247"/>
      <c r="Y1247"/>
      <c r="Z1247"/>
      <c r="AA1247"/>
      <c r="AB1247"/>
      <c r="AC1247"/>
      <c r="AD1247"/>
      <c r="AE1247"/>
      <c r="AF1247"/>
    </row>
    <row r="1248" spans="2:32" x14ac:dyDescent="0.25">
      <c r="B1248"/>
      <c r="C1248"/>
      <c r="D1248"/>
      <c r="E1248"/>
      <c r="F1248"/>
      <c r="G1248"/>
      <c r="H1248"/>
      <c r="I1248"/>
      <c r="J1248"/>
      <c r="K1248"/>
      <c r="L1248"/>
      <c r="M1248"/>
      <c r="N1248"/>
      <c r="O1248"/>
      <c r="P1248"/>
      <c r="Q1248"/>
      <c r="R1248"/>
      <c r="S1248"/>
      <c r="T1248"/>
      <c r="U1248"/>
      <c r="V1248"/>
      <c r="W1248"/>
      <c r="X1248"/>
      <c r="Y1248"/>
      <c r="Z1248"/>
      <c r="AA1248"/>
      <c r="AB1248"/>
      <c r="AC1248"/>
      <c r="AD1248"/>
      <c r="AE1248"/>
      <c r="AF1248"/>
    </row>
    <row r="1249" spans="2:32" x14ac:dyDescent="0.25">
      <c r="B1249"/>
      <c r="C1249"/>
      <c r="D1249"/>
      <c r="E1249"/>
      <c r="F1249"/>
      <c r="G1249"/>
      <c r="H1249"/>
      <c r="I1249"/>
      <c r="J1249"/>
      <c r="K1249"/>
      <c r="L1249"/>
      <c r="M1249"/>
      <c r="N1249"/>
      <c r="O1249"/>
      <c r="P1249"/>
      <c r="Q1249"/>
      <c r="R1249"/>
      <c r="S1249"/>
      <c r="T1249"/>
      <c r="U1249"/>
      <c r="V1249"/>
      <c r="W1249"/>
      <c r="X1249"/>
      <c r="Y1249"/>
      <c r="Z1249"/>
      <c r="AA1249"/>
      <c r="AB1249"/>
      <c r="AC1249"/>
      <c r="AD1249"/>
      <c r="AE1249"/>
      <c r="AF1249"/>
    </row>
    <row r="1250" spans="2:32" x14ac:dyDescent="0.25">
      <c r="B1250"/>
      <c r="C1250"/>
      <c r="D1250"/>
      <c r="E1250"/>
      <c r="F1250"/>
      <c r="G1250"/>
      <c r="H1250"/>
      <c r="I1250"/>
      <c r="J1250"/>
      <c r="K1250"/>
      <c r="L1250"/>
      <c r="M1250"/>
      <c r="N1250"/>
      <c r="O1250"/>
      <c r="P1250"/>
      <c r="Q1250"/>
      <c r="R1250"/>
      <c r="S1250"/>
      <c r="T1250"/>
      <c r="U1250"/>
      <c r="V1250"/>
      <c r="W1250"/>
      <c r="X1250"/>
      <c r="Y1250"/>
      <c r="Z1250"/>
      <c r="AA1250"/>
      <c r="AB1250"/>
      <c r="AC1250"/>
      <c r="AD1250"/>
      <c r="AE1250"/>
      <c r="AF1250"/>
    </row>
    <row r="1251" spans="2:32" x14ac:dyDescent="0.25">
      <c r="B1251"/>
      <c r="C1251"/>
      <c r="D1251"/>
      <c r="E1251"/>
      <c r="F1251"/>
      <c r="G1251"/>
      <c r="H1251"/>
      <c r="I1251"/>
      <c r="J1251"/>
      <c r="K1251"/>
      <c r="L1251"/>
      <c r="M1251"/>
      <c r="N1251"/>
      <c r="O1251"/>
      <c r="P1251"/>
      <c r="Q1251"/>
      <c r="R1251"/>
      <c r="S1251"/>
      <c r="T1251"/>
      <c r="U1251"/>
      <c r="V1251"/>
      <c r="W1251"/>
      <c r="X1251"/>
      <c r="Y1251"/>
      <c r="Z1251"/>
      <c r="AA1251"/>
      <c r="AB1251"/>
      <c r="AC1251"/>
      <c r="AD1251"/>
      <c r="AE1251"/>
      <c r="AF1251"/>
    </row>
    <row r="1252" spans="2:32" x14ac:dyDescent="0.25">
      <c r="B1252"/>
      <c r="C1252"/>
      <c r="D1252"/>
      <c r="E1252"/>
      <c r="F1252"/>
      <c r="G1252"/>
      <c r="H1252"/>
      <c r="I1252"/>
      <c r="J1252"/>
      <c r="K1252"/>
      <c r="L1252"/>
      <c r="M1252"/>
      <c r="N1252"/>
      <c r="O1252"/>
      <c r="P1252"/>
      <c r="Q1252"/>
      <c r="R1252"/>
      <c r="S1252"/>
      <c r="T1252"/>
      <c r="U1252"/>
      <c r="V1252"/>
      <c r="W1252"/>
      <c r="X1252"/>
      <c r="Y1252"/>
      <c r="Z1252"/>
      <c r="AA1252"/>
      <c r="AB1252"/>
      <c r="AC1252"/>
      <c r="AD1252"/>
      <c r="AE1252"/>
      <c r="AF1252"/>
    </row>
    <row r="1253" spans="2:32" x14ac:dyDescent="0.25">
      <c r="B1253"/>
      <c r="C1253"/>
      <c r="D1253"/>
      <c r="E1253"/>
      <c r="F1253"/>
      <c r="G1253"/>
      <c r="H1253"/>
      <c r="I1253"/>
      <c r="J1253"/>
      <c r="K1253"/>
      <c r="L1253"/>
      <c r="M1253"/>
      <c r="N1253"/>
      <c r="O1253"/>
      <c r="P1253"/>
      <c r="Q1253"/>
      <c r="R1253"/>
      <c r="S1253"/>
      <c r="T1253"/>
      <c r="U1253"/>
      <c r="V1253"/>
      <c r="W1253"/>
      <c r="X1253"/>
      <c r="Y1253"/>
      <c r="Z1253"/>
      <c r="AA1253"/>
      <c r="AB1253"/>
      <c r="AC1253"/>
      <c r="AD1253"/>
      <c r="AE1253"/>
      <c r="AF1253"/>
    </row>
    <row r="1254" spans="2:32" x14ac:dyDescent="0.25">
      <c r="B1254"/>
      <c r="C1254"/>
      <c r="D1254"/>
      <c r="E1254"/>
      <c r="F1254"/>
      <c r="G1254"/>
      <c r="H1254"/>
      <c r="I1254"/>
      <c r="J1254"/>
      <c r="K1254"/>
      <c r="L1254"/>
      <c r="M1254"/>
      <c r="N1254"/>
      <c r="O1254"/>
      <c r="P1254"/>
      <c r="Q1254"/>
      <c r="R1254"/>
      <c r="S1254"/>
      <c r="T1254"/>
      <c r="U1254"/>
      <c r="V1254"/>
      <c r="W1254"/>
      <c r="X1254"/>
      <c r="Y1254"/>
      <c r="Z1254"/>
      <c r="AA1254"/>
      <c r="AB1254"/>
      <c r="AC1254"/>
      <c r="AD1254"/>
      <c r="AE1254"/>
      <c r="AF1254"/>
    </row>
    <row r="1255" spans="2:32" x14ac:dyDescent="0.25">
      <c r="B1255"/>
      <c r="C1255"/>
      <c r="D1255"/>
      <c r="E1255"/>
      <c r="F1255"/>
      <c r="G1255"/>
      <c r="H1255"/>
      <c r="I1255"/>
      <c r="J1255"/>
      <c r="K1255"/>
      <c r="L1255"/>
      <c r="M1255"/>
      <c r="N1255"/>
      <c r="O1255"/>
      <c r="P1255"/>
      <c r="Q1255"/>
      <c r="R1255"/>
      <c r="S1255"/>
      <c r="T1255"/>
      <c r="U1255"/>
      <c r="V1255"/>
      <c r="W1255"/>
      <c r="X1255"/>
      <c r="Y1255"/>
      <c r="Z1255"/>
      <c r="AA1255"/>
      <c r="AB1255"/>
      <c r="AC1255"/>
      <c r="AD1255"/>
      <c r="AE1255"/>
      <c r="AF1255"/>
    </row>
    <row r="1256" spans="2:32" x14ac:dyDescent="0.25">
      <c r="B1256"/>
      <c r="C1256"/>
      <c r="D1256"/>
      <c r="E1256"/>
      <c r="F1256"/>
      <c r="G1256"/>
      <c r="H1256"/>
      <c r="I1256"/>
      <c r="J1256"/>
      <c r="K1256"/>
      <c r="L1256"/>
      <c r="M1256"/>
      <c r="N1256"/>
      <c r="O1256"/>
      <c r="P1256"/>
      <c r="Q1256"/>
      <c r="R1256"/>
      <c r="S1256"/>
      <c r="T1256"/>
      <c r="U1256"/>
      <c r="V1256"/>
      <c r="W1256"/>
      <c r="X1256"/>
      <c r="Y1256"/>
      <c r="Z1256"/>
      <c r="AA1256"/>
      <c r="AB1256"/>
      <c r="AC1256"/>
      <c r="AD1256"/>
      <c r="AE1256"/>
      <c r="AF1256"/>
    </row>
    <row r="1257" spans="2:32" x14ac:dyDescent="0.25">
      <c r="B1257"/>
      <c r="C1257"/>
      <c r="D1257"/>
      <c r="E1257"/>
      <c r="F1257"/>
      <c r="G1257"/>
      <c r="H1257"/>
      <c r="I1257"/>
      <c r="J1257"/>
      <c r="K1257"/>
      <c r="L1257"/>
      <c r="M1257"/>
      <c r="N1257"/>
      <c r="O1257"/>
      <c r="P1257"/>
      <c r="Q1257"/>
      <c r="R1257"/>
      <c r="S1257"/>
      <c r="T1257"/>
      <c r="U1257"/>
      <c r="V1257"/>
      <c r="W1257"/>
      <c r="X1257"/>
      <c r="Y1257"/>
      <c r="Z1257"/>
      <c r="AA1257"/>
      <c r="AB1257"/>
      <c r="AC1257"/>
      <c r="AD1257"/>
      <c r="AE1257"/>
      <c r="AF1257"/>
    </row>
    <row r="1258" spans="2:32" x14ac:dyDescent="0.25">
      <c r="B1258"/>
      <c r="C1258"/>
      <c r="D1258"/>
      <c r="E1258"/>
      <c r="F1258"/>
      <c r="G1258"/>
      <c r="H1258"/>
      <c r="I1258"/>
      <c r="J1258"/>
      <c r="K1258"/>
      <c r="L1258"/>
      <c r="M1258"/>
      <c r="N1258"/>
      <c r="O1258"/>
      <c r="P1258"/>
      <c r="Q1258"/>
      <c r="R1258"/>
      <c r="S1258"/>
      <c r="T1258"/>
      <c r="U1258"/>
      <c r="V1258"/>
      <c r="W1258"/>
      <c r="X1258"/>
      <c r="Y1258"/>
      <c r="Z1258"/>
      <c r="AA1258"/>
      <c r="AB1258"/>
      <c r="AC1258"/>
      <c r="AD1258"/>
      <c r="AE1258"/>
      <c r="AF1258"/>
    </row>
    <row r="1259" spans="2:32" x14ac:dyDescent="0.25">
      <c r="B1259"/>
      <c r="C1259"/>
      <c r="D1259"/>
      <c r="E1259"/>
      <c r="F1259"/>
      <c r="G1259"/>
      <c r="H1259"/>
      <c r="I1259"/>
      <c r="J1259"/>
      <c r="K1259"/>
      <c r="L1259"/>
      <c r="M1259"/>
      <c r="N1259"/>
      <c r="O1259"/>
      <c r="P1259"/>
      <c r="Q1259"/>
      <c r="R1259"/>
      <c r="S1259"/>
      <c r="T1259"/>
      <c r="U1259"/>
      <c r="V1259"/>
      <c r="W1259"/>
      <c r="X1259"/>
      <c r="Y1259"/>
      <c r="Z1259"/>
      <c r="AA1259"/>
      <c r="AB1259"/>
      <c r="AC1259"/>
      <c r="AD1259"/>
      <c r="AE1259"/>
      <c r="AF1259"/>
    </row>
    <row r="1260" spans="2:32" x14ac:dyDescent="0.25">
      <c r="B1260"/>
      <c r="C1260"/>
      <c r="D1260"/>
      <c r="E1260"/>
      <c r="F1260"/>
      <c r="G1260"/>
      <c r="H1260"/>
      <c r="I1260"/>
      <c r="J1260"/>
      <c r="K1260"/>
      <c r="L1260"/>
      <c r="M1260"/>
      <c r="N1260"/>
      <c r="O1260"/>
      <c r="P1260"/>
      <c r="Q1260"/>
      <c r="R1260"/>
      <c r="S1260"/>
      <c r="T1260"/>
      <c r="U1260"/>
      <c r="V1260"/>
      <c r="W1260"/>
      <c r="X1260"/>
      <c r="Y1260"/>
      <c r="Z1260"/>
      <c r="AA1260"/>
      <c r="AB1260"/>
      <c r="AC1260"/>
      <c r="AD1260"/>
      <c r="AE1260"/>
      <c r="AF1260"/>
    </row>
    <row r="1261" spans="2:32" x14ac:dyDescent="0.25">
      <c r="B1261"/>
      <c r="C1261"/>
      <c r="D1261"/>
      <c r="E1261"/>
      <c r="F1261"/>
      <c r="G1261"/>
      <c r="H1261"/>
      <c r="I1261"/>
      <c r="J1261"/>
      <c r="K1261"/>
      <c r="L1261"/>
      <c r="M1261"/>
      <c r="N1261"/>
      <c r="O1261"/>
      <c r="P1261"/>
      <c r="Q1261"/>
      <c r="R1261"/>
      <c r="S1261"/>
      <c r="T1261"/>
      <c r="U1261"/>
      <c r="V1261"/>
      <c r="W1261"/>
      <c r="X1261"/>
      <c r="Y1261"/>
      <c r="Z1261"/>
      <c r="AA1261"/>
      <c r="AB1261"/>
      <c r="AC1261"/>
      <c r="AD1261"/>
      <c r="AE1261"/>
      <c r="AF1261"/>
    </row>
    <row r="1262" spans="2:32" x14ac:dyDescent="0.25">
      <c r="B1262"/>
      <c r="C1262"/>
      <c r="D1262"/>
      <c r="E1262"/>
      <c r="F1262"/>
      <c r="G1262"/>
      <c r="H1262"/>
      <c r="I1262"/>
      <c r="J1262"/>
      <c r="K1262"/>
      <c r="L1262"/>
      <c r="M1262"/>
      <c r="N1262"/>
      <c r="O1262"/>
      <c r="P1262"/>
      <c r="Q1262"/>
      <c r="R1262"/>
      <c r="S1262"/>
      <c r="T1262"/>
      <c r="U1262"/>
      <c r="V1262"/>
      <c r="W1262"/>
      <c r="X1262"/>
      <c r="Y1262"/>
      <c r="Z1262"/>
      <c r="AA1262"/>
      <c r="AB1262"/>
      <c r="AC1262"/>
      <c r="AD1262"/>
      <c r="AE1262"/>
      <c r="AF1262"/>
    </row>
    <row r="1263" spans="2:32" x14ac:dyDescent="0.25">
      <c r="B1263"/>
      <c r="C1263"/>
      <c r="D1263"/>
      <c r="E1263"/>
      <c r="F1263"/>
      <c r="G1263"/>
      <c r="H1263"/>
      <c r="I1263"/>
      <c r="J1263"/>
      <c r="K1263"/>
      <c r="L1263"/>
      <c r="M1263"/>
      <c r="N1263"/>
      <c r="O1263"/>
      <c r="P1263"/>
      <c r="Q1263"/>
      <c r="R1263"/>
      <c r="S1263"/>
      <c r="T1263"/>
      <c r="U1263"/>
      <c r="V1263"/>
      <c r="W1263"/>
      <c r="X1263"/>
      <c r="Y1263"/>
      <c r="Z1263"/>
      <c r="AA1263"/>
      <c r="AB1263"/>
      <c r="AC1263"/>
      <c r="AD1263"/>
      <c r="AE1263"/>
      <c r="AF1263"/>
    </row>
    <row r="1264" spans="2:32" x14ac:dyDescent="0.25">
      <c r="B1264"/>
      <c r="C1264"/>
      <c r="D1264"/>
      <c r="E1264"/>
      <c r="F1264"/>
      <c r="G1264"/>
      <c r="H1264"/>
      <c r="I1264"/>
      <c r="J1264"/>
      <c r="K1264"/>
      <c r="L1264"/>
      <c r="M1264"/>
      <c r="N1264"/>
      <c r="O1264"/>
      <c r="P1264"/>
      <c r="Q1264"/>
      <c r="R1264"/>
      <c r="S1264"/>
      <c r="T1264"/>
      <c r="U1264"/>
      <c r="V1264"/>
      <c r="W1264"/>
      <c r="X1264"/>
      <c r="Y1264"/>
      <c r="Z1264"/>
      <c r="AA1264"/>
      <c r="AB1264"/>
      <c r="AC1264"/>
      <c r="AD1264"/>
      <c r="AE1264"/>
      <c r="AF1264"/>
    </row>
    <row r="1265" spans="2:32" x14ac:dyDescent="0.25">
      <c r="B1265"/>
      <c r="C1265"/>
      <c r="D1265"/>
      <c r="E1265"/>
      <c r="F1265"/>
      <c r="G1265"/>
      <c r="H1265"/>
      <c r="I1265"/>
      <c r="J1265"/>
      <c r="K1265"/>
      <c r="L1265"/>
      <c r="M1265"/>
      <c r="N1265"/>
      <c r="O1265"/>
      <c r="P1265"/>
      <c r="Q1265"/>
      <c r="R1265"/>
      <c r="S1265"/>
      <c r="T1265"/>
      <c r="U1265"/>
      <c r="V1265"/>
      <c r="W1265"/>
      <c r="X1265"/>
      <c r="Y1265"/>
      <c r="Z1265"/>
      <c r="AA1265"/>
      <c r="AB1265"/>
      <c r="AC1265"/>
      <c r="AD1265"/>
      <c r="AE1265"/>
      <c r="AF1265"/>
    </row>
    <row r="1266" spans="2:32" x14ac:dyDescent="0.25">
      <c r="B1266"/>
      <c r="C1266"/>
      <c r="D1266"/>
      <c r="E1266"/>
      <c r="F1266"/>
      <c r="G1266"/>
      <c r="H1266"/>
      <c r="I1266"/>
      <c r="J1266"/>
      <c r="K1266"/>
      <c r="L1266"/>
      <c r="M1266"/>
      <c r="N1266"/>
      <c r="O1266"/>
      <c r="P1266"/>
      <c r="Q1266"/>
      <c r="R1266"/>
      <c r="S1266"/>
      <c r="T1266"/>
      <c r="U1266"/>
      <c r="V1266"/>
      <c r="W1266"/>
      <c r="X1266"/>
      <c r="Y1266"/>
      <c r="Z1266"/>
      <c r="AA1266"/>
      <c r="AB1266"/>
      <c r="AC1266"/>
      <c r="AD1266"/>
      <c r="AE1266"/>
      <c r="AF1266"/>
    </row>
    <row r="1267" spans="2:32" x14ac:dyDescent="0.25">
      <c r="B1267"/>
      <c r="C1267"/>
      <c r="D1267"/>
      <c r="E1267"/>
      <c r="F1267"/>
      <c r="G1267"/>
      <c r="H1267"/>
      <c r="I1267"/>
      <c r="J1267"/>
      <c r="K1267"/>
      <c r="L1267"/>
      <c r="M1267"/>
      <c r="N1267"/>
      <c r="O1267"/>
      <c r="P1267"/>
      <c r="Q1267"/>
      <c r="R1267"/>
      <c r="S1267"/>
      <c r="T1267"/>
      <c r="U1267"/>
      <c r="V1267"/>
      <c r="W1267"/>
      <c r="X1267"/>
      <c r="Y1267"/>
      <c r="Z1267"/>
      <c r="AA1267"/>
      <c r="AB1267"/>
      <c r="AC1267"/>
      <c r="AD1267"/>
      <c r="AE1267"/>
      <c r="AF1267"/>
    </row>
    <row r="1268" spans="2:32" x14ac:dyDescent="0.25">
      <c r="B1268"/>
      <c r="C1268"/>
      <c r="D1268"/>
      <c r="E1268"/>
      <c r="F1268"/>
      <c r="G1268"/>
      <c r="H1268"/>
      <c r="I1268"/>
      <c r="J1268"/>
      <c r="K1268"/>
      <c r="L1268"/>
      <c r="M1268"/>
      <c r="N1268"/>
      <c r="O1268"/>
      <c r="P1268"/>
      <c r="Q1268"/>
      <c r="R1268"/>
      <c r="S1268"/>
      <c r="T1268"/>
      <c r="U1268"/>
      <c r="V1268"/>
      <c r="W1268"/>
      <c r="X1268"/>
      <c r="Y1268"/>
      <c r="Z1268"/>
      <c r="AA1268"/>
      <c r="AB1268"/>
      <c r="AC1268"/>
      <c r="AD1268"/>
      <c r="AE1268"/>
      <c r="AF1268"/>
    </row>
    <row r="1269" spans="2:32" x14ac:dyDescent="0.25">
      <c r="B1269"/>
      <c r="C1269"/>
      <c r="D1269"/>
      <c r="E1269"/>
      <c r="F1269"/>
      <c r="G1269"/>
      <c r="H1269"/>
      <c r="I1269"/>
      <c r="J1269"/>
      <c r="K1269"/>
      <c r="L1269"/>
      <c r="M1269"/>
      <c r="N1269"/>
      <c r="O1269"/>
      <c r="P1269"/>
      <c r="Q1269"/>
      <c r="R1269"/>
      <c r="S1269"/>
      <c r="T1269"/>
      <c r="U1269"/>
      <c r="V1269"/>
      <c r="W1269"/>
      <c r="X1269"/>
      <c r="Y1269"/>
      <c r="Z1269"/>
      <c r="AA1269"/>
      <c r="AB1269"/>
      <c r="AC1269"/>
      <c r="AD1269"/>
      <c r="AE1269"/>
      <c r="AF1269"/>
    </row>
    <row r="1270" spans="2:32" x14ac:dyDescent="0.25">
      <c r="B1270"/>
      <c r="C1270"/>
      <c r="D1270"/>
      <c r="E1270"/>
      <c r="F1270"/>
      <c r="G1270"/>
      <c r="H1270"/>
      <c r="I1270"/>
      <c r="J1270"/>
      <c r="K1270"/>
      <c r="L1270"/>
      <c r="M1270"/>
      <c r="N1270"/>
      <c r="O1270"/>
      <c r="P1270"/>
      <c r="Q1270"/>
      <c r="R1270"/>
      <c r="S1270"/>
      <c r="T1270"/>
      <c r="U1270"/>
      <c r="V1270"/>
      <c r="W1270"/>
      <c r="X1270"/>
      <c r="Y1270"/>
      <c r="Z1270"/>
      <c r="AA1270"/>
      <c r="AB1270"/>
      <c r="AC1270"/>
      <c r="AD1270"/>
      <c r="AE1270"/>
      <c r="AF1270"/>
    </row>
    <row r="1271" spans="2:32" x14ac:dyDescent="0.25">
      <c r="B1271"/>
      <c r="C1271"/>
      <c r="D1271"/>
      <c r="E1271"/>
      <c r="F1271"/>
      <c r="G1271"/>
      <c r="H1271"/>
      <c r="I1271"/>
      <c r="J1271"/>
      <c r="K1271"/>
      <c r="L1271"/>
      <c r="M1271"/>
      <c r="N1271"/>
      <c r="O1271"/>
      <c r="P1271"/>
      <c r="Q1271"/>
      <c r="R1271"/>
      <c r="S1271"/>
      <c r="T1271"/>
      <c r="U1271"/>
      <c r="V1271"/>
      <c r="W1271"/>
      <c r="X1271"/>
      <c r="Y1271"/>
      <c r="Z1271"/>
      <c r="AA1271"/>
      <c r="AB1271"/>
      <c r="AC1271"/>
      <c r="AD1271"/>
      <c r="AE1271"/>
      <c r="AF1271"/>
    </row>
    <row r="1272" spans="2:32" x14ac:dyDescent="0.25">
      <c r="B1272"/>
      <c r="C1272"/>
      <c r="D1272"/>
      <c r="E1272"/>
      <c r="F1272"/>
      <c r="G1272"/>
      <c r="H1272"/>
      <c r="I1272"/>
      <c r="J1272"/>
      <c r="K1272"/>
      <c r="L1272"/>
      <c r="M1272"/>
      <c r="N1272"/>
      <c r="O1272"/>
      <c r="P1272"/>
      <c r="Q1272"/>
      <c r="R1272"/>
      <c r="S1272"/>
      <c r="T1272"/>
      <c r="U1272"/>
      <c r="V1272"/>
      <c r="W1272"/>
      <c r="X1272"/>
      <c r="Y1272"/>
      <c r="Z1272"/>
      <c r="AA1272"/>
      <c r="AB1272"/>
      <c r="AC1272"/>
      <c r="AD1272"/>
      <c r="AE1272"/>
      <c r="AF1272"/>
    </row>
    <row r="1273" spans="2:32" x14ac:dyDescent="0.25">
      <c r="B1273"/>
      <c r="C1273"/>
      <c r="D1273"/>
      <c r="E1273"/>
      <c r="F1273"/>
      <c r="G1273"/>
      <c r="H1273"/>
      <c r="I1273"/>
      <c r="J1273"/>
      <c r="K1273"/>
      <c r="L1273"/>
      <c r="M1273"/>
      <c r="N1273"/>
      <c r="O1273"/>
      <c r="P1273"/>
      <c r="Q1273"/>
      <c r="R1273"/>
      <c r="S1273"/>
      <c r="T1273"/>
      <c r="U1273"/>
      <c r="V1273"/>
      <c r="W1273"/>
      <c r="X1273"/>
      <c r="Y1273"/>
      <c r="Z1273"/>
      <c r="AA1273"/>
      <c r="AB1273"/>
      <c r="AC1273"/>
      <c r="AD1273"/>
      <c r="AE1273"/>
      <c r="AF1273"/>
    </row>
    <row r="1274" spans="2:32" x14ac:dyDescent="0.25">
      <c r="B1274"/>
      <c r="C1274"/>
      <c r="D1274"/>
      <c r="E1274"/>
      <c r="F1274"/>
      <c r="G1274"/>
      <c r="H1274"/>
      <c r="I1274"/>
      <c r="J1274"/>
      <c r="K1274"/>
      <c r="L1274"/>
      <c r="M1274"/>
      <c r="N1274"/>
      <c r="O1274"/>
      <c r="P1274"/>
      <c r="Q1274"/>
      <c r="R1274"/>
      <c r="S1274"/>
      <c r="T1274"/>
      <c r="U1274"/>
      <c r="V1274"/>
      <c r="W1274"/>
      <c r="X1274"/>
      <c r="Y1274"/>
      <c r="Z1274"/>
      <c r="AA1274"/>
      <c r="AB1274"/>
      <c r="AC1274"/>
      <c r="AD1274"/>
      <c r="AE1274"/>
      <c r="AF1274"/>
    </row>
    <row r="1275" spans="2:32" x14ac:dyDescent="0.25">
      <c r="B1275"/>
      <c r="C1275"/>
      <c r="D1275"/>
      <c r="E1275"/>
      <c r="F1275"/>
      <c r="G1275"/>
      <c r="H1275"/>
      <c r="I1275"/>
      <c r="J1275"/>
      <c r="K1275"/>
      <c r="L1275"/>
      <c r="M1275"/>
      <c r="N1275"/>
      <c r="O1275"/>
      <c r="P1275"/>
      <c r="Q1275"/>
      <c r="R1275"/>
      <c r="S1275"/>
      <c r="T1275"/>
      <c r="U1275"/>
      <c r="V1275"/>
      <c r="W1275"/>
      <c r="X1275"/>
      <c r="Y1275"/>
      <c r="Z1275"/>
      <c r="AA1275"/>
      <c r="AB1275"/>
      <c r="AC1275"/>
      <c r="AD1275"/>
      <c r="AE1275"/>
      <c r="AF1275"/>
    </row>
    <row r="1276" spans="2:32" x14ac:dyDescent="0.25">
      <c r="B1276"/>
      <c r="C1276"/>
      <c r="D1276"/>
      <c r="E1276"/>
      <c r="F1276"/>
      <c r="G1276"/>
      <c r="H1276"/>
      <c r="I1276"/>
      <c r="J1276"/>
      <c r="K1276"/>
      <c r="L1276"/>
      <c r="M1276"/>
      <c r="N1276"/>
      <c r="O1276"/>
      <c r="P1276"/>
      <c r="Q1276"/>
      <c r="R1276"/>
      <c r="S1276"/>
      <c r="T1276"/>
      <c r="U1276"/>
      <c r="V1276"/>
      <c r="W1276"/>
      <c r="X1276"/>
      <c r="Y1276"/>
      <c r="Z1276"/>
      <c r="AA1276"/>
      <c r="AB1276"/>
      <c r="AC1276"/>
      <c r="AD1276"/>
      <c r="AE1276"/>
      <c r="AF1276"/>
    </row>
    <row r="1277" spans="2:32" x14ac:dyDescent="0.25">
      <c r="B1277"/>
      <c r="C1277"/>
      <c r="D1277"/>
      <c r="E1277"/>
      <c r="F1277"/>
      <c r="G1277"/>
      <c r="H1277"/>
      <c r="I1277"/>
      <c r="J1277"/>
      <c r="K1277"/>
      <c r="L1277"/>
      <c r="M1277"/>
      <c r="N1277"/>
      <c r="O1277"/>
      <c r="P1277"/>
      <c r="Q1277"/>
      <c r="R1277"/>
      <c r="S1277"/>
      <c r="T1277"/>
      <c r="U1277"/>
      <c r="V1277"/>
      <c r="W1277"/>
      <c r="X1277"/>
      <c r="Y1277"/>
      <c r="Z1277"/>
      <c r="AA1277"/>
      <c r="AB1277"/>
      <c r="AC1277"/>
      <c r="AD1277"/>
      <c r="AE1277"/>
      <c r="AF1277"/>
    </row>
    <row r="1278" spans="2:32" x14ac:dyDescent="0.25">
      <c r="B1278"/>
      <c r="C1278"/>
      <c r="D1278"/>
      <c r="E1278"/>
      <c r="F1278"/>
      <c r="G1278"/>
      <c r="H1278"/>
      <c r="I1278"/>
      <c r="J1278"/>
      <c r="K1278"/>
      <c r="L1278"/>
      <c r="M1278"/>
      <c r="N1278"/>
      <c r="O1278"/>
      <c r="P1278"/>
      <c r="Q1278"/>
      <c r="R1278"/>
      <c r="S1278"/>
      <c r="T1278"/>
      <c r="U1278"/>
      <c r="V1278"/>
      <c r="W1278"/>
      <c r="X1278"/>
      <c r="Y1278"/>
      <c r="Z1278"/>
      <c r="AA1278"/>
      <c r="AB1278"/>
      <c r="AC1278"/>
      <c r="AD1278"/>
      <c r="AE1278"/>
      <c r="AF1278"/>
    </row>
    <row r="1279" spans="2:32" x14ac:dyDescent="0.25">
      <c r="B1279"/>
      <c r="C1279"/>
      <c r="D1279"/>
      <c r="E1279"/>
      <c r="F1279"/>
      <c r="G1279"/>
      <c r="H1279"/>
      <c r="I1279"/>
      <c r="J1279"/>
      <c r="K1279"/>
      <c r="L1279"/>
      <c r="M1279"/>
      <c r="N1279"/>
      <c r="O1279"/>
      <c r="P1279"/>
      <c r="Q1279"/>
      <c r="R1279"/>
      <c r="S1279"/>
      <c r="T1279"/>
      <c r="U1279"/>
      <c r="V1279"/>
      <c r="W1279"/>
      <c r="X1279"/>
      <c r="Y1279"/>
      <c r="Z1279"/>
      <c r="AA1279"/>
      <c r="AB1279"/>
      <c r="AC1279"/>
      <c r="AD1279"/>
      <c r="AE1279"/>
      <c r="AF1279"/>
    </row>
    <row r="1280" spans="2:32" x14ac:dyDescent="0.25">
      <c r="B1280"/>
      <c r="C1280"/>
      <c r="D1280"/>
      <c r="E1280"/>
      <c r="F1280"/>
      <c r="G1280"/>
      <c r="H1280"/>
      <c r="I1280"/>
      <c r="J1280"/>
      <c r="K1280"/>
      <c r="L1280"/>
      <c r="M1280"/>
      <c r="N1280"/>
      <c r="O1280"/>
      <c r="P1280"/>
      <c r="Q1280"/>
      <c r="R1280"/>
      <c r="S1280"/>
      <c r="T1280"/>
      <c r="U1280"/>
      <c r="V1280"/>
      <c r="W1280"/>
      <c r="X1280"/>
      <c r="Y1280"/>
      <c r="Z1280"/>
      <c r="AA1280"/>
      <c r="AB1280"/>
      <c r="AC1280"/>
      <c r="AD1280"/>
      <c r="AE1280"/>
      <c r="AF1280"/>
    </row>
    <row r="1281" spans="2:32" x14ac:dyDescent="0.25">
      <c r="B1281"/>
      <c r="C1281"/>
      <c r="D1281"/>
      <c r="E1281"/>
      <c r="F1281"/>
      <c r="G1281"/>
      <c r="H1281"/>
      <c r="I1281"/>
      <c r="J1281"/>
      <c r="K1281"/>
      <c r="L1281"/>
      <c r="M1281"/>
      <c r="N1281"/>
      <c r="O1281"/>
      <c r="P1281"/>
      <c r="Q1281"/>
      <c r="R1281"/>
      <c r="S1281"/>
      <c r="T1281"/>
      <c r="U1281"/>
      <c r="V1281"/>
      <c r="W1281"/>
      <c r="X1281"/>
      <c r="Y1281"/>
      <c r="Z1281"/>
      <c r="AA1281"/>
      <c r="AB1281"/>
      <c r="AC1281"/>
      <c r="AD1281"/>
      <c r="AE1281"/>
      <c r="AF1281"/>
    </row>
    <row r="1282" spans="2:32" x14ac:dyDescent="0.25">
      <c r="B1282"/>
      <c r="C1282"/>
      <c r="D1282"/>
      <c r="E1282"/>
      <c r="F1282"/>
      <c r="G1282"/>
      <c r="H1282"/>
      <c r="I1282"/>
      <c r="J1282"/>
      <c r="K1282"/>
      <c r="L1282"/>
      <c r="M1282"/>
      <c r="N1282"/>
      <c r="O1282"/>
      <c r="P1282"/>
      <c r="Q1282"/>
      <c r="R1282"/>
      <c r="S1282"/>
      <c r="T1282"/>
      <c r="U1282"/>
      <c r="V1282"/>
      <c r="W1282"/>
      <c r="X1282"/>
      <c r="Y1282"/>
      <c r="Z1282"/>
      <c r="AA1282"/>
      <c r="AB1282"/>
      <c r="AC1282"/>
      <c r="AD1282"/>
      <c r="AE1282"/>
      <c r="AF1282"/>
    </row>
    <row r="1283" spans="2:32" x14ac:dyDescent="0.25">
      <c r="B1283"/>
      <c r="C1283"/>
      <c r="D1283"/>
      <c r="E1283"/>
      <c r="F1283"/>
      <c r="G1283"/>
      <c r="H1283"/>
      <c r="I1283"/>
      <c r="J1283"/>
      <c r="K1283"/>
      <c r="L1283"/>
      <c r="M1283"/>
      <c r="N1283"/>
      <c r="O1283"/>
      <c r="P1283"/>
      <c r="Q1283"/>
      <c r="R1283"/>
      <c r="S1283"/>
      <c r="T1283"/>
      <c r="U1283"/>
      <c r="V1283"/>
      <c r="W1283"/>
      <c r="X1283"/>
      <c r="Y1283"/>
      <c r="Z1283"/>
      <c r="AA1283"/>
      <c r="AB1283"/>
      <c r="AC1283"/>
      <c r="AD1283"/>
      <c r="AE1283"/>
      <c r="AF1283"/>
    </row>
    <row r="1284" spans="2:32" x14ac:dyDescent="0.25">
      <c r="B1284"/>
      <c r="C1284"/>
      <c r="D1284"/>
      <c r="E1284"/>
      <c r="F1284"/>
      <c r="G1284"/>
      <c r="H1284"/>
      <c r="I1284"/>
      <c r="J1284"/>
      <c r="K1284"/>
      <c r="L1284"/>
      <c r="M1284"/>
      <c r="N1284"/>
      <c r="O1284"/>
      <c r="P1284"/>
      <c r="Q1284"/>
      <c r="R1284"/>
      <c r="S1284"/>
      <c r="T1284"/>
      <c r="U1284"/>
      <c r="V1284"/>
      <c r="W1284"/>
      <c r="X1284"/>
      <c r="Y1284"/>
      <c r="Z1284"/>
      <c r="AA1284"/>
      <c r="AB1284"/>
      <c r="AC1284"/>
      <c r="AD1284"/>
      <c r="AE1284"/>
      <c r="AF1284"/>
    </row>
    <row r="1285" spans="2:32" x14ac:dyDescent="0.25">
      <c r="B1285"/>
      <c r="C1285"/>
      <c r="D1285"/>
      <c r="E1285"/>
      <c r="F1285"/>
      <c r="G1285"/>
      <c r="H1285"/>
      <c r="I1285"/>
      <c r="J1285"/>
      <c r="K1285"/>
      <c r="L1285"/>
      <c r="M1285"/>
      <c r="N1285"/>
      <c r="O1285"/>
      <c r="P1285"/>
      <c r="Q1285"/>
      <c r="R1285"/>
      <c r="S1285"/>
      <c r="T1285"/>
      <c r="U1285"/>
      <c r="V1285"/>
      <c r="W1285"/>
      <c r="X1285"/>
      <c r="Y1285"/>
      <c r="Z1285"/>
      <c r="AA1285"/>
      <c r="AB1285"/>
      <c r="AC1285"/>
      <c r="AD1285"/>
      <c r="AE1285"/>
      <c r="AF1285"/>
    </row>
    <row r="1286" spans="2:32" x14ac:dyDescent="0.25">
      <c r="B1286"/>
      <c r="C1286"/>
      <c r="D1286"/>
      <c r="E1286"/>
      <c r="F1286"/>
      <c r="G1286"/>
      <c r="H1286"/>
      <c r="I1286"/>
      <c r="J1286"/>
      <c r="K1286"/>
      <c r="L1286"/>
      <c r="M1286"/>
      <c r="N1286"/>
      <c r="O1286"/>
      <c r="P1286"/>
      <c r="Q1286"/>
      <c r="R1286"/>
      <c r="S1286"/>
      <c r="T1286"/>
      <c r="U1286"/>
      <c r="V1286"/>
      <c r="W1286"/>
      <c r="X1286"/>
      <c r="Y1286"/>
      <c r="Z1286"/>
      <c r="AA1286"/>
      <c r="AB1286"/>
      <c r="AC1286"/>
      <c r="AD1286"/>
      <c r="AE1286"/>
      <c r="AF1286"/>
    </row>
    <row r="1287" spans="2:32" x14ac:dyDescent="0.25">
      <c r="B1287"/>
      <c r="C1287"/>
      <c r="D1287"/>
      <c r="E1287"/>
      <c r="F1287"/>
      <c r="G1287"/>
      <c r="H1287"/>
      <c r="I1287"/>
      <c r="J1287"/>
      <c r="K1287"/>
      <c r="L1287"/>
      <c r="M1287"/>
      <c r="N1287"/>
      <c r="O1287"/>
      <c r="P1287"/>
      <c r="Q1287"/>
      <c r="R1287"/>
      <c r="S1287"/>
      <c r="T1287"/>
      <c r="U1287"/>
      <c r="V1287"/>
      <c r="W1287"/>
      <c r="X1287"/>
      <c r="Y1287"/>
      <c r="Z1287"/>
      <c r="AA1287"/>
      <c r="AB1287"/>
      <c r="AC1287"/>
      <c r="AD1287"/>
      <c r="AE1287"/>
      <c r="AF1287"/>
    </row>
    <row r="1288" spans="2:32" x14ac:dyDescent="0.25">
      <c r="B1288"/>
      <c r="C1288"/>
      <c r="D1288"/>
      <c r="E1288"/>
      <c r="F1288"/>
      <c r="G1288"/>
      <c r="H1288"/>
      <c r="I1288"/>
      <c r="J1288"/>
      <c r="K1288"/>
      <c r="L1288"/>
      <c r="M1288"/>
      <c r="N1288"/>
      <c r="O1288"/>
      <c r="P1288"/>
      <c r="Q1288"/>
      <c r="R1288"/>
      <c r="S1288"/>
      <c r="T1288"/>
      <c r="U1288"/>
      <c r="V1288"/>
      <c r="W1288"/>
      <c r="X1288"/>
      <c r="Y1288"/>
      <c r="Z1288"/>
      <c r="AA1288"/>
      <c r="AB1288"/>
      <c r="AC1288"/>
      <c r="AD1288"/>
      <c r="AE1288"/>
      <c r="AF1288"/>
    </row>
    <row r="1289" spans="2:32" x14ac:dyDescent="0.25">
      <c r="B1289"/>
      <c r="C1289"/>
      <c r="D1289"/>
      <c r="E1289"/>
      <c r="F1289"/>
      <c r="G1289"/>
      <c r="H1289"/>
      <c r="I1289"/>
      <c r="J1289"/>
      <c r="K1289"/>
      <c r="L1289"/>
      <c r="M1289"/>
      <c r="N1289"/>
      <c r="O1289"/>
      <c r="P1289"/>
      <c r="Q1289"/>
      <c r="R1289"/>
      <c r="S1289"/>
      <c r="T1289"/>
      <c r="U1289"/>
      <c r="V1289"/>
      <c r="W1289"/>
      <c r="X1289"/>
      <c r="Y1289"/>
      <c r="Z1289"/>
      <c r="AA1289"/>
      <c r="AB1289"/>
      <c r="AC1289"/>
      <c r="AD1289"/>
      <c r="AE1289"/>
      <c r="AF1289"/>
    </row>
    <row r="1290" spans="2:32" x14ac:dyDescent="0.25">
      <c r="B1290"/>
      <c r="C1290"/>
      <c r="D1290"/>
      <c r="E1290"/>
      <c r="F1290"/>
      <c r="G1290"/>
      <c r="H1290"/>
      <c r="I1290"/>
      <c r="J1290"/>
      <c r="K1290"/>
      <c r="L1290"/>
      <c r="M1290"/>
      <c r="N1290"/>
      <c r="O1290"/>
      <c r="P1290"/>
      <c r="Q1290"/>
      <c r="R1290"/>
      <c r="S1290"/>
      <c r="T1290"/>
      <c r="U1290"/>
      <c r="V1290"/>
      <c r="W1290"/>
      <c r="X1290"/>
      <c r="Y1290"/>
      <c r="Z1290"/>
      <c r="AA1290"/>
      <c r="AB1290"/>
      <c r="AC1290"/>
      <c r="AD1290"/>
      <c r="AE1290"/>
      <c r="AF1290"/>
    </row>
    <row r="1291" spans="2:32" x14ac:dyDescent="0.25">
      <c r="B1291"/>
      <c r="C1291"/>
      <c r="D1291"/>
      <c r="E1291"/>
      <c r="F1291"/>
      <c r="G1291"/>
      <c r="H1291"/>
      <c r="I1291"/>
      <c r="J1291"/>
      <c r="K1291"/>
      <c r="L1291"/>
      <c r="M1291"/>
      <c r="N1291"/>
      <c r="O1291"/>
      <c r="P1291"/>
      <c r="Q1291"/>
      <c r="R1291"/>
      <c r="S1291"/>
      <c r="T1291"/>
      <c r="U1291"/>
      <c r="V1291"/>
      <c r="W1291"/>
      <c r="X1291"/>
      <c r="Y1291"/>
      <c r="Z1291"/>
      <c r="AA1291"/>
      <c r="AB1291"/>
      <c r="AC1291"/>
      <c r="AD1291"/>
      <c r="AE1291"/>
      <c r="AF1291"/>
    </row>
    <row r="1292" spans="2:32" x14ac:dyDescent="0.25">
      <c r="B1292"/>
      <c r="C1292"/>
      <c r="D1292"/>
      <c r="E1292"/>
      <c r="F1292"/>
      <c r="G1292"/>
      <c r="H1292"/>
      <c r="I1292"/>
      <c r="J1292"/>
      <c r="K1292"/>
      <c r="L1292"/>
      <c r="M1292"/>
      <c r="N1292"/>
      <c r="O1292"/>
      <c r="P1292"/>
      <c r="Q1292"/>
      <c r="R1292"/>
      <c r="S1292"/>
      <c r="T1292"/>
      <c r="U1292"/>
      <c r="V1292"/>
      <c r="W1292"/>
      <c r="X1292"/>
      <c r="Y1292"/>
      <c r="Z1292"/>
      <c r="AA1292"/>
      <c r="AB1292"/>
      <c r="AC1292"/>
      <c r="AD1292"/>
      <c r="AE1292"/>
      <c r="AF1292"/>
    </row>
    <row r="1293" spans="2:32" x14ac:dyDescent="0.25">
      <c r="B1293"/>
      <c r="C1293"/>
      <c r="D1293"/>
      <c r="E1293"/>
      <c r="F1293"/>
      <c r="G1293"/>
      <c r="H1293"/>
      <c r="I1293"/>
      <c r="J1293"/>
      <c r="K1293"/>
      <c r="L1293"/>
      <c r="M1293"/>
      <c r="N1293"/>
      <c r="O1293"/>
      <c r="P1293"/>
      <c r="Q1293"/>
      <c r="R1293"/>
      <c r="S1293"/>
      <c r="T1293"/>
      <c r="U1293"/>
      <c r="V1293"/>
      <c r="W1293"/>
      <c r="X1293"/>
      <c r="Y1293"/>
      <c r="Z1293"/>
      <c r="AA1293"/>
      <c r="AB1293"/>
      <c r="AC1293"/>
      <c r="AD1293"/>
      <c r="AE1293"/>
      <c r="AF1293"/>
    </row>
    <row r="1294" spans="2:32" x14ac:dyDescent="0.25">
      <c r="B1294"/>
      <c r="C1294"/>
      <c r="D1294"/>
      <c r="E1294"/>
      <c r="F1294"/>
      <c r="G1294"/>
      <c r="H1294"/>
      <c r="I1294"/>
      <c r="J1294"/>
      <c r="K1294"/>
      <c r="L1294"/>
      <c r="M1294"/>
      <c r="N1294"/>
      <c r="O1294"/>
      <c r="P1294"/>
      <c r="Q1294"/>
      <c r="R1294"/>
      <c r="S1294"/>
      <c r="T1294"/>
      <c r="U1294"/>
      <c r="V1294"/>
      <c r="W1294"/>
      <c r="X1294"/>
      <c r="Y1294"/>
      <c r="Z1294"/>
      <c r="AA1294"/>
      <c r="AB1294"/>
      <c r="AC1294"/>
      <c r="AD1294"/>
      <c r="AE1294"/>
      <c r="AF1294"/>
    </row>
    <row r="1295" spans="2:32" x14ac:dyDescent="0.25">
      <c r="B1295"/>
      <c r="C1295"/>
      <c r="D1295"/>
      <c r="E1295"/>
      <c r="F1295"/>
      <c r="G1295"/>
      <c r="H1295"/>
      <c r="I1295"/>
      <c r="J1295"/>
      <c r="K1295"/>
      <c r="L1295"/>
      <c r="M1295"/>
      <c r="N1295"/>
      <c r="O1295"/>
      <c r="P1295"/>
      <c r="Q1295"/>
      <c r="R1295"/>
      <c r="S1295"/>
      <c r="T1295"/>
      <c r="U1295"/>
      <c r="V1295"/>
      <c r="W1295"/>
      <c r="X1295"/>
      <c r="Y1295"/>
      <c r="Z1295"/>
      <c r="AA1295"/>
      <c r="AB1295"/>
      <c r="AC1295"/>
      <c r="AD1295"/>
      <c r="AE1295"/>
      <c r="AF1295"/>
    </row>
    <row r="1296" spans="2:32" x14ac:dyDescent="0.25">
      <c r="B1296"/>
      <c r="C1296"/>
      <c r="D1296"/>
      <c r="E1296"/>
      <c r="F1296"/>
      <c r="G1296"/>
      <c r="H1296"/>
      <c r="I1296"/>
      <c r="J1296"/>
      <c r="K1296"/>
      <c r="L1296"/>
      <c r="M1296"/>
      <c r="N1296"/>
      <c r="O1296"/>
      <c r="P1296"/>
      <c r="Q1296"/>
      <c r="R1296"/>
      <c r="S1296"/>
      <c r="T1296"/>
      <c r="U1296"/>
      <c r="V1296"/>
      <c r="W1296"/>
      <c r="X1296"/>
      <c r="Y1296"/>
      <c r="Z1296"/>
      <c r="AA1296"/>
      <c r="AB1296"/>
      <c r="AC1296"/>
      <c r="AD1296"/>
      <c r="AE1296"/>
      <c r="AF1296"/>
    </row>
    <row r="1297" spans="2:32" x14ac:dyDescent="0.25">
      <c r="B1297"/>
      <c r="C1297"/>
      <c r="D1297"/>
      <c r="E1297"/>
      <c r="F1297"/>
      <c r="G1297"/>
      <c r="H1297"/>
      <c r="I1297"/>
      <c r="J1297"/>
      <c r="K1297"/>
      <c r="L1297"/>
      <c r="M1297"/>
      <c r="N1297"/>
      <c r="O1297"/>
      <c r="P1297"/>
      <c r="Q1297"/>
      <c r="R1297"/>
      <c r="S1297"/>
      <c r="T1297"/>
      <c r="U1297"/>
      <c r="V1297"/>
      <c r="W1297"/>
      <c r="X1297"/>
      <c r="Y1297"/>
      <c r="Z1297"/>
      <c r="AA1297"/>
      <c r="AB1297"/>
      <c r="AC1297"/>
      <c r="AD1297"/>
      <c r="AE1297"/>
      <c r="AF1297"/>
    </row>
    <row r="1298" spans="2:32" x14ac:dyDescent="0.25">
      <c r="B1298"/>
      <c r="C1298"/>
      <c r="D1298"/>
      <c r="E1298"/>
      <c r="F1298"/>
      <c r="G1298"/>
      <c r="H1298"/>
      <c r="I1298"/>
      <c r="J1298"/>
      <c r="K1298"/>
      <c r="L1298"/>
      <c r="M1298"/>
      <c r="N1298"/>
      <c r="O1298"/>
      <c r="P1298"/>
      <c r="Q1298"/>
      <c r="R1298"/>
      <c r="S1298"/>
      <c r="T1298"/>
      <c r="U1298"/>
      <c r="V1298"/>
      <c r="W1298"/>
      <c r="X1298"/>
      <c r="Y1298"/>
      <c r="Z1298"/>
      <c r="AA1298"/>
      <c r="AB1298"/>
      <c r="AC1298"/>
      <c r="AD1298"/>
      <c r="AE1298"/>
      <c r="AF1298"/>
    </row>
    <row r="1299" spans="2:32" x14ac:dyDescent="0.25">
      <c r="B1299"/>
      <c r="C1299"/>
      <c r="D1299"/>
      <c r="E1299"/>
      <c r="F1299"/>
      <c r="G1299"/>
      <c r="H1299"/>
      <c r="I1299"/>
      <c r="J1299"/>
      <c r="K1299"/>
      <c r="L1299"/>
      <c r="M1299"/>
      <c r="N1299"/>
      <c r="O1299"/>
      <c r="P1299"/>
      <c r="Q1299"/>
      <c r="R1299"/>
      <c r="S1299"/>
      <c r="T1299"/>
      <c r="U1299"/>
      <c r="V1299"/>
      <c r="W1299"/>
      <c r="X1299"/>
      <c r="Y1299"/>
      <c r="Z1299"/>
      <c r="AA1299"/>
      <c r="AB1299"/>
      <c r="AC1299"/>
      <c r="AD1299"/>
      <c r="AE1299"/>
      <c r="AF1299"/>
    </row>
    <row r="1300" spans="2:32" x14ac:dyDescent="0.25">
      <c r="B1300"/>
      <c r="C1300"/>
      <c r="D1300"/>
      <c r="E1300"/>
      <c r="F1300"/>
      <c r="G1300"/>
      <c r="H1300"/>
      <c r="I1300"/>
      <c r="J1300"/>
      <c r="K1300"/>
      <c r="L1300"/>
      <c r="M1300"/>
      <c r="N1300"/>
      <c r="O1300"/>
      <c r="P1300"/>
      <c r="Q1300"/>
      <c r="R1300"/>
      <c r="S1300"/>
      <c r="T1300"/>
      <c r="U1300"/>
      <c r="V1300"/>
      <c r="W1300"/>
      <c r="X1300"/>
      <c r="Y1300"/>
      <c r="Z1300"/>
      <c r="AA1300"/>
      <c r="AB1300"/>
      <c r="AC1300"/>
      <c r="AD1300"/>
      <c r="AE1300"/>
      <c r="AF1300"/>
    </row>
    <row r="1301" spans="2:32" x14ac:dyDescent="0.25">
      <c r="B1301"/>
      <c r="C1301"/>
      <c r="D1301"/>
      <c r="E1301"/>
      <c r="F1301"/>
      <c r="G1301"/>
      <c r="H1301"/>
      <c r="I1301"/>
      <c r="J1301"/>
      <c r="K1301"/>
      <c r="L1301"/>
      <c r="M1301"/>
      <c r="N1301"/>
      <c r="O1301"/>
      <c r="P1301"/>
      <c r="Q1301"/>
      <c r="R1301"/>
      <c r="S1301"/>
      <c r="T1301"/>
      <c r="U1301"/>
      <c r="V1301"/>
      <c r="W1301"/>
      <c r="X1301"/>
      <c r="Y1301"/>
      <c r="Z1301"/>
      <c r="AA1301"/>
      <c r="AB1301"/>
      <c r="AC1301"/>
      <c r="AD1301"/>
      <c r="AE1301"/>
      <c r="AF1301"/>
    </row>
    <row r="1302" spans="2:32" x14ac:dyDescent="0.25">
      <c r="B1302"/>
      <c r="C1302"/>
      <c r="D1302"/>
      <c r="E1302"/>
      <c r="F1302"/>
      <c r="G1302"/>
      <c r="H1302"/>
      <c r="I1302"/>
      <c r="J1302"/>
      <c r="K1302"/>
      <c r="L1302"/>
      <c r="M1302"/>
      <c r="N1302"/>
      <c r="O1302"/>
      <c r="P1302"/>
      <c r="Q1302"/>
      <c r="R1302"/>
      <c r="S1302"/>
      <c r="T1302"/>
      <c r="U1302"/>
      <c r="V1302"/>
      <c r="W1302"/>
      <c r="X1302"/>
      <c r="Y1302"/>
      <c r="Z1302"/>
      <c r="AA1302"/>
      <c r="AB1302"/>
      <c r="AC1302"/>
      <c r="AD1302"/>
      <c r="AE1302"/>
      <c r="AF1302"/>
    </row>
    <row r="1303" spans="2:32" x14ac:dyDescent="0.25">
      <c r="B1303"/>
      <c r="C1303"/>
      <c r="D1303"/>
      <c r="E1303"/>
      <c r="F1303"/>
      <c r="G1303"/>
      <c r="H1303"/>
      <c r="I1303"/>
      <c r="J1303"/>
      <c r="K1303"/>
      <c r="L1303"/>
      <c r="M1303"/>
      <c r="N1303"/>
      <c r="O1303"/>
      <c r="P1303"/>
      <c r="Q1303"/>
      <c r="R1303"/>
      <c r="S1303"/>
      <c r="T1303"/>
      <c r="U1303"/>
      <c r="V1303"/>
      <c r="W1303"/>
      <c r="X1303"/>
      <c r="Y1303"/>
      <c r="Z1303"/>
      <c r="AA1303"/>
      <c r="AB1303"/>
      <c r="AC1303"/>
      <c r="AD1303"/>
      <c r="AE1303"/>
      <c r="AF1303"/>
    </row>
    <row r="1304" spans="2:32" x14ac:dyDescent="0.25">
      <c r="B1304"/>
      <c r="C1304"/>
      <c r="D1304"/>
      <c r="E1304"/>
      <c r="F1304"/>
      <c r="G1304"/>
      <c r="H1304"/>
      <c r="I1304"/>
      <c r="J1304"/>
      <c r="K1304"/>
      <c r="L1304"/>
      <c r="M1304"/>
      <c r="N1304"/>
      <c r="O1304"/>
      <c r="P1304"/>
      <c r="Q1304"/>
      <c r="R1304"/>
      <c r="S1304"/>
      <c r="T1304"/>
      <c r="U1304"/>
      <c r="V1304"/>
      <c r="W1304"/>
      <c r="X1304"/>
      <c r="Y1304"/>
      <c r="Z1304"/>
      <c r="AA1304"/>
      <c r="AB1304"/>
      <c r="AC1304"/>
      <c r="AD1304"/>
      <c r="AE1304"/>
      <c r="AF1304"/>
    </row>
    <row r="1305" spans="2:32" x14ac:dyDescent="0.25">
      <c r="B1305"/>
      <c r="C1305"/>
      <c r="D1305"/>
      <c r="E1305"/>
      <c r="F1305"/>
      <c r="G1305"/>
      <c r="H1305"/>
      <c r="I1305"/>
      <c r="J1305"/>
      <c r="K1305"/>
      <c r="L1305"/>
      <c r="M1305"/>
      <c r="N1305"/>
      <c r="O1305"/>
      <c r="P1305"/>
      <c r="Q1305"/>
      <c r="R1305"/>
      <c r="S1305"/>
      <c r="T1305"/>
      <c r="U1305"/>
      <c r="V1305"/>
      <c r="W1305"/>
      <c r="X1305"/>
      <c r="Y1305"/>
      <c r="Z1305"/>
      <c r="AA1305"/>
      <c r="AB1305"/>
      <c r="AC1305"/>
      <c r="AD1305"/>
      <c r="AE1305"/>
      <c r="AF1305"/>
    </row>
    <row r="1306" spans="2:32" x14ac:dyDescent="0.25">
      <c r="B1306"/>
      <c r="C1306"/>
      <c r="D1306"/>
      <c r="E1306"/>
      <c r="F1306"/>
      <c r="G1306"/>
      <c r="H1306"/>
      <c r="I1306"/>
      <c r="J1306"/>
      <c r="K1306"/>
      <c r="L1306"/>
      <c r="M1306"/>
      <c r="N1306"/>
      <c r="O1306"/>
      <c r="P1306"/>
      <c r="Q1306"/>
      <c r="R1306"/>
      <c r="S1306"/>
      <c r="T1306"/>
      <c r="U1306"/>
      <c r="V1306"/>
      <c r="W1306"/>
      <c r="X1306"/>
      <c r="Y1306"/>
      <c r="Z1306"/>
      <c r="AA1306"/>
      <c r="AB1306"/>
      <c r="AC1306"/>
      <c r="AD1306"/>
      <c r="AE1306"/>
      <c r="AF1306"/>
    </row>
    <row r="1307" spans="2:32" x14ac:dyDescent="0.25">
      <c r="B1307"/>
      <c r="C1307"/>
      <c r="D1307"/>
      <c r="E1307"/>
      <c r="F1307"/>
      <c r="G1307"/>
      <c r="H1307"/>
      <c r="I1307"/>
      <c r="J1307"/>
      <c r="K1307"/>
      <c r="L1307"/>
      <c r="M1307"/>
      <c r="N1307"/>
      <c r="O1307"/>
      <c r="P1307"/>
      <c r="Q1307"/>
      <c r="R1307"/>
      <c r="S1307"/>
      <c r="T1307"/>
      <c r="U1307"/>
      <c r="V1307"/>
      <c r="W1307"/>
      <c r="X1307"/>
      <c r="Y1307"/>
      <c r="Z1307"/>
      <c r="AA1307"/>
      <c r="AB1307"/>
      <c r="AC1307"/>
      <c r="AD1307"/>
      <c r="AE1307"/>
      <c r="AF1307"/>
    </row>
    <row r="1308" spans="2:32" x14ac:dyDescent="0.25">
      <c r="B1308"/>
      <c r="C1308"/>
      <c r="D1308"/>
      <c r="E1308"/>
      <c r="F1308"/>
      <c r="G1308"/>
      <c r="H1308"/>
      <c r="I1308"/>
      <c r="J1308"/>
      <c r="K1308"/>
      <c r="L1308"/>
      <c r="M1308"/>
      <c r="N1308"/>
      <c r="O1308"/>
      <c r="P1308"/>
      <c r="Q1308"/>
      <c r="R1308"/>
      <c r="S1308"/>
      <c r="T1308"/>
      <c r="U1308"/>
      <c r="V1308"/>
      <c r="W1308"/>
      <c r="X1308"/>
      <c r="Y1308"/>
      <c r="Z1308"/>
      <c r="AA1308"/>
      <c r="AB1308"/>
      <c r="AC1308"/>
      <c r="AD1308"/>
      <c r="AE1308"/>
      <c r="AF1308"/>
    </row>
    <row r="1309" spans="2:32" x14ac:dyDescent="0.25">
      <c r="B1309"/>
      <c r="C1309"/>
      <c r="D1309"/>
      <c r="E1309"/>
      <c r="F1309"/>
      <c r="G1309"/>
      <c r="H1309"/>
      <c r="I1309"/>
      <c r="J1309"/>
      <c r="K1309"/>
      <c r="L1309"/>
      <c r="M1309"/>
      <c r="N1309"/>
      <c r="O1309"/>
      <c r="P1309"/>
      <c r="Q1309"/>
      <c r="R1309"/>
      <c r="S1309"/>
      <c r="T1309"/>
      <c r="U1309"/>
      <c r="V1309"/>
      <c r="W1309"/>
      <c r="X1309"/>
      <c r="Y1309"/>
      <c r="Z1309"/>
      <c r="AA1309"/>
      <c r="AB1309"/>
      <c r="AC1309"/>
      <c r="AD1309"/>
      <c r="AE1309"/>
      <c r="AF1309"/>
    </row>
    <row r="1310" spans="2:32" x14ac:dyDescent="0.25">
      <c r="B1310"/>
      <c r="C1310"/>
      <c r="D1310"/>
      <c r="E1310"/>
      <c r="F1310"/>
      <c r="G1310"/>
      <c r="H1310"/>
      <c r="I1310"/>
      <c r="J1310"/>
      <c r="K1310"/>
      <c r="L1310"/>
      <c r="M1310"/>
      <c r="N1310"/>
      <c r="O1310"/>
      <c r="P1310"/>
      <c r="Q1310"/>
      <c r="R1310"/>
      <c r="S1310"/>
      <c r="T1310"/>
      <c r="U1310"/>
      <c r="V1310"/>
      <c r="W1310"/>
      <c r="X1310"/>
      <c r="Y1310"/>
      <c r="Z1310"/>
      <c r="AA1310"/>
      <c r="AB1310"/>
      <c r="AC1310"/>
      <c r="AD1310"/>
      <c r="AE1310"/>
      <c r="AF1310"/>
    </row>
    <row r="1311" spans="2:32" x14ac:dyDescent="0.25">
      <c r="B1311"/>
      <c r="C1311"/>
      <c r="D1311"/>
      <c r="E1311"/>
      <c r="F1311"/>
      <c r="G1311"/>
      <c r="H1311"/>
      <c r="I1311"/>
      <c r="J1311"/>
      <c r="K1311"/>
      <c r="L1311"/>
      <c r="M1311"/>
      <c r="N1311"/>
      <c r="O1311"/>
      <c r="P1311"/>
      <c r="Q1311"/>
      <c r="R1311"/>
      <c r="S1311"/>
      <c r="T1311"/>
      <c r="U1311"/>
      <c r="V1311"/>
      <c r="W1311"/>
      <c r="X1311"/>
      <c r="Y1311"/>
      <c r="Z1311"/>
      <c r="AA1311"/>
      <c r="AB1311"/>
      <c r="AC1311"/>
      <c r="AD1311"/>
      <c r="AE1311"/>
      <c r="AF1311"/>
    </row>
    <row r="1312" spans="2:32" x14ac:dyDescent="0.25">
      <c r="B1312"/>
      <c r="C1312"/>
      <c r="D1312"/>
      <c r="E1312"/>
      <c r="F1312"/>
      <c r="G1312"/>
      <c r="H1312"/>
      <c r="I1312"/>
      <c r="J1312"/>
      <c r="K1312"/>
      <c r="L1312"/>
      <c r="M1312"/>
      <c r="N1312"/>
      <c r="O1312"/>
      <c r="P1312"/>
      <c r="Q1312"/>
      <c r="R1312"/>
      <c r="S1312"/>
      <c r="T1312"/>
      <c r="U1312"/>
      <c r="V1312"/>
      <c r="W1312"/>
      <c r="X1312"/>
      <c r="Y1312"/>
      <c r="Z1312"/>
      <c r="AA1312"/>
      <c r="AB1312"/>
      <c r="AC1312"/>
      <c r="AD1312"/>
      <c r="AE1312"/>
      <c r="AF1312"/>
    </row>
    <row r="1313" spans="2:32" x14ac:dyDescent="0.25">
      <c r="B1313"/>
      <c r="C1313"/>
      <c r="D1313"/>
      <c r="E1313"/>
      <c r="F1313"/>
      <c r="G1313"/>
      <c r="H1313"/>
      <c r="I1313"/>
      <c r="J1313"/>
      <c r="K1313"/>
      <c r="L1313"/>
      <c r="M1313"/>
      <c r="N1313"/>
      <c r="O1313"/>
      <c r="P1313"/>
      <c r="Q1313"/>
      <c r="R1313"/>
      <c r="S1313"/>
      <c r="T1313"/>
      <c r="U1313"/>
      <c r="V1313"/>
      <c r="W1313"/>
      <c r="X1313"/>
      <c r="Y1313"/>
      <c r="Z1313"/>
      <c r="AA1313"/>
      <c r="AB1313"/>
      <c r="AC1313"/>
      <c r="AD1313"/>
      <c r="AE1313"/>
      <c r="AF1313"/>
    </row>
    <row r="1314" spans="2:32" x14ac:dyDescent="0.25">
      <c r="B1314"/>
      <c r="C1314"/>
      <c r="D1314"/>
      <c r="E1314"/>
      <c r="F1314"/>
      <c r="G1314"/>
      <c r="H1314"/>
      <c r="I1314"/>
      <c r="J1314"/>
      <c r="K1314"/>
      <c r="L1314"/>
      <c r="M1314"/>
      <c r="N1314"/>
      <c r="O1314"/>
      <c r="P1314"/>
      <c r="Q1314"/>
      <c r="R1314"/>
      <c r="S1314"/>
      <c r="T1314"/>
      <c r="U1314"/>
      <c r="V1314"/>
      <c r="W1314"/>
      <c r="X1314"/>
      <c r="Y1314"/>
      <c r="Z1314"/>
      <c r="AA1314"/>
      <c r="AB1314"/>
      <c r="AC1314"/>
      <c r="AD1314"/>
      <c r="AE1314"/>
      <c r="AF1314"/>
    </row>
    <row r="1315" spans="2:32" x14ac:dyDescent="0.25">
      <c r="B1315"/>
      <c r="C1315"/>
      <c r="D1315"/>
      <c r="E1315"/>
      <c r="F1315"/>
      <c r="G1315"/>
      <c r="H1315"/>
      <c r="I1315"/>
      <c r="J1315"/>
      <c r="K1315"/>
      <c r="L1315"/>
      <c r="M1315"/>
      <c r="N1315"/>
      <c r="O1315"/>
      <c r="P1315"/>
      <c r="Q1315"/>
      <c r="R1315"/>
      <c r="S1315"/>
      <c r="T1315"/>
      <c r="U1315"/>
      <c r="V1315"/>
      <c r="W1315"/>
      <c r="X1315"/>
      <c r="Y1315"/>
      <c r="Z1315"/>
      <c r="AA1315"/>
      <c r="AB1315"/>
      <c r="AC1315"/>
      <c r="AD1315"/>
      <c r="AE1315"/>
      <c r="AF1315"/>
    </row>
    <row r="1316" spans="2:32" x14ac:dyDescent="0.25">
      <c r="B1316"/>
      <c r="C1316"/>
      <c r="D1316"/>
      <c r="E1316"/>
      <c r="F1316"/>
      <c r="G1316"/>
      <c r="H1316"/>
      <c r="I1316"/>
      <c r="J1316"/>
      <c r="K1316"/>
      <c r="L1316"/>
      <c r="M1316"/>
      <c r="N1316"/>
      <c r="O1316"/>
      <c r="P1316"/>
      <c r="Q1316"/>
      <c r="R1316"/>
      <c r="S1316"/>
      <c r="T1316"/>
      <c r="U1316"/>
      <c r="V1316"/>
      <c r="W1316"/>
      <c r="X1316"/>
      <c r="Y1316"/>
      <c r="Z1316"/>
      <c r="AA1316"/>
      <c r="AB1316"/>
      <c r="AC1316"/>
      <c r="AD1316"/>
      <c r="AE1316"/>
      <c r="AF1316"/>
    </row>
    <row r="1317" spans="2:32" x14ac:dyDescent="0.25">
      <c r="B1317"/>
      <c r="C1317"/>
      <c r="D1317"/>
      <c r="E1317"/>
      <c r="F1317"/>
      <c r="G1317"/>
      <c r="H1317"/>
      <c r="I1317"/>
      <c r="J1317"/>
      <c r="K1317"/>
      <c r="L1317"/>
      <c r="M1317"/>
      <c r="N1317"/>
      <c r="O1317"/>
      <c r="P1317"/>
      <c r="Q1317"/>
      <c r="R1317"/>
      <c r="S1317"/>
      <c r="T1317"/>
      <c r="U1317"/>
      <c r="V1317"/>
      <c r="W1317"/>
      <c r="X1317"/>
      <c r="Y1317"/>
      <c r="Z1317"/>
      <c r="AA1317"/>
      <c r="AB1317"/>
      <c r="AC1317"/>
      <c r="AD1317"/>
      <c r="AE1317"/>
      <c r="AF1317"/>
    </row>
    <row r="1318" spans="2:32" x14ac:dyDescent="0.25">
      <c r="B1318"/>
      <c r="C1318"/>
      <c r="D1318"/>
      <c r="E1318"/>
      <c r="F1318"/>
      <c r="G1318"/>
      <c r="H1318"/>
      <c r="I1318"/>
      <c r="J1318"/>
      <c r="K1318"/>
      <c r="L1318"/>
      <c r="M1318"/>
      <c r="N1318"/>
      <c r="O1318"/>
      <c r="P1318"/>
      <c r="Q1318"/>
      <c r="R1318"/>
      <c r="S1318"/>
      <c r="T1318"/>
      <c r="U1318"/>
      <c r="V1318"/>
      <c r="W1318"/>
      <c r="X1318"/>
      <c r="Y1318"/>
      <c r="Z1318"/>
      <c r="AA1318"/>
      <c r="AB1318"/>
      <c r="AC1318"/>
      <c r="AD1318"/>
      <c r="AE1318"/>
      <c r="AF1318"/>
    </row>
    <row r="1319" spans="2:32" x14ac:dyDescent="0.25">
      <c r="B1319"/>
      <c r="C1319"/>
      <c r="D1319"/>
      <c r="E1319"/>
      <c r="F1319"/>
      <c r="G1319"/>
      <c r="H1319"/>
      <c r="I1319"/>
      <c r="J1319"/>
      <c r="K1319"/>
      <c r="L1319"/>
      <c r="M1319"/>
      <c r="N1319"/>
      <c r="O1319"/>
      <c r="P1319"/>
      <c r="Q1319"/>
      <c r="R1319"/>
      <c r="S1319"/>
      <c r="T1319"/>
      <c r="U1319"/>
      <c r="V1319"/>
      <c r="W1319"/>
      <c r="X1319"/>
      <c r="Y1319"/>
      <c r="Z1319"/>
      <c r="AA1319"/>
      <c r="AB1319"/>
      <c r="AC1319"/>
      <c r="AD1319"/>
      <c r="AE1319"/>
      <c r="AF1319"/>
    </row>
    <row r="1320" spans="2:32" x14ac:dyDescent="0.25">
      <c r="B1320"/>
      <c r="C1320"/>
      <c r="D1320"/>
      <c r="E1320"/>
      <c r="F1320"/>
      <c r="G1320"/>
      <c r="H1320"/>
      <c r="I1320"/>
      <c r="J1320"/>
      <c r="K1320"/>
      <c r="L1320"/>
      <c r="M1320"/>
      <c r="N1320"/>
      <c r="O1320"/>
      <c r="P1320"/>
      <c r="Q1320"/>
      <c r="R1320"/>
      <c r="S1320"/>
      <c r="T1320"/>
      <c r="U1320"/>
      <c r="V1320"/>
      <c r="W1320"/>
      <c r="X1320"/>
      <c r="Y1320"/>
      <c r="Z1320"/>
      <c r="AA1320"/>
      <c r="AB1320"/>
      <c r="AC1320"/>
      <c r="AD1320"/>
      <c r="AE1320"/>
      <c r="AF1320"/>
    </row>
    <row r="1321" spans="2:32" x14ac:dyDescent="0.25">
      <c r="B1321"/>
      <c r="C1321"/>
      <c r="D1321"/>
      <c r="E1321"/>
      <c r="F1321"/>
      <c r="G1321"/>
      <c r="H1321"/>
      <c r="I1321"/>
      <c r="J1321"/>
      <c r="K1321"/>
      <c r="L1321"/>
      <c r="M1321"/>
      <c r="N1321"/>
      <c r="O1321"/>
      <c r="P1321"/>
      <c r="Q1321"/>
      <c r="R1321"/>
      <c r="S1321"/>
      <c r="T1321"/>
      <c r="U1321"/>
      <c r="V1321"/>
      <c r="W1321"/>
      <c r="X1321"/>
      <c r="Y1321"/>
      <c r="Z1321"/>
      <c r="AA1321"/>
      <c r="AB1321"/>
      <c r="AC1321"/>
      <c r="AD1321"/>
      <c r="AE1321"/>
      <c r="AF1321"/>
    </row>
    <row r="1322" spans="2:32" x14ac:dyDescent="0.25">
      <c r="B1322"/>
      <c r="C1322"/>
      <c r="D1322"/>
      <c r="E1322"/>
      <c r="F1322"/>
      <c r="G1322"/>
      <c r="H1322"/>
      <c r="I1322"/>
      <c r="J1322"/>
      <c r="K1322"/>
      <c r="L1322"/>
      <c r="M1322"/>
      <c r="N1322"/>
      <c r="O1322"/>
      <c r="P1322"/>
      <c r="Q1322"/>
      <c r="R1322"/>
      <c r="S1322"/>
      <c r="T1322"/>
      <c r="U1322"/>
      <c r="V1322"/>
      <c r="W1322"/>
      <c r="X1322"/>
      <c r="Y1322"/>
      <c r="Z1322"/>
      <c r="AA1322"/>
      <c r="AB1322"/>
      <c r="AC1322"/>
      <c r="AD1322"/>
      <c r="AE1322"/>
      <c r="AF1322"/>
    </row>
    <row r="1323" spans="2:32" x14ac:dyDescent="0.25">
      <c r="B1323"/>
      <c r="C1323"/>
      <c r="D1323"/>
      <c r="E1323"/>
      <c r="F1323"/>
      <c r="G1323"/>
      <c r="H1323"/>
      <c r="I1323"/>
      <c r="J1323"/>
      <c r="K1323"/>
      <c r="L1323"/>
      <c r="M1323"/>
      <c r="N1323"/>
      <c r="O1323"/>
      <c r="P1323"/>
      <c r="Q1323"/>
      <c r="R1323"/>
      <c r="S1323"/>
      <c r="T1323"/>
      <c r="U1323"/>
      <c r="V1323"/>
      <c r="W1323"/>
      <c r="X1323"/>
      <c r="Y1323"/>
      <c r="Z1323"/>
      <c r="AA1323"/>
      <c r="AB1323"/>
      <c r="AC1323"/>
      <c r="AD1323"/>
      <c r="AE1323"/>
      <c r="AF1323"/>
    </row>
    <row r="1324" spans="2:32" x14ac:dyDescent="0.25">
      <c r="B1324"/>
      <c r="C1324"/>
      <c r="D1324"/>
      <c r="E1324"/>
      <c r="F1324"/>
      <c r="G1324"/>
      <c r="H1324"/>
      <c r="I1324"/>
      <c r="J1324"/>
      <c r="K1324"/>
      <c r="L1324"/>
      <c r="M1324"/>
      <c r="N1324"/>
      <c r="O1324"/>
      <c r="P1324"/>
      <c r="Q1324"/>
      <c r="R1324"/>
      <c r="S1324"/>
      <c r="T1324"/>
      <c r="U1324"/>
      <c r="V1324"/>
      <c r="W1324"/>
      <c r="X1324"/>
      <c r="Y1324"/>
      <c r="Z1324"/>
      <c r="AA1324"/>
      <c r="AB1324"/>
      <c r="AC1324"/>
      <c r="AD1324"/>
      <c r="AE1324"/>
      <c r="AF1324"/>
    </row>
    <row r="1325" spans="2:32" x14ac:dyDescent="0.25">
      <c r="B1325"/>
      <c r="C1325"/>
      <c r="D1325"/>
      <c r="E1325"/>
      <c r="F1325"/>
      <c r="G1325"/>
      <c r="H1325"/>
      <c r="I1325"/>
      <c r="J1325"/>
      <c r="K1325"/>
      <c r="L1325"/>
      <c r="M1325"/>
      <c r="N1325"/>
      <c r="O1325"/>
      <c r="P1325"/>
      <c r="Q1325"/>
      <c r="R1325"/>
      <c r="S1325"/>
      <c r="T1325"/>
      <c r="U1325"/>
      <c r="V1325"/>
      <c r="W1325"/>
      <c r="X1325"/>
      <c r="Y1325"/>
      <c r="Z1325"/>
      <c r="AA1325"/>
      <c r="AB1325"/>
      <c r="AC1325"/>
      <c r="AD1325"/>
      <c r="AE1325"/>
      <c r="AF1325"/>
    </row>
    <row r="1326" spans="2:32" x14ac:dyDescent="0.25">
      <c r="B1326"/>
      <c r="C1326"/>
      <c r="D1326"/>
      <c r="E1326"/>
      <c r="F1326"/>
      <c r="G1326"/>
      <c r="H1326"/>
      <c r="I1326"/>
      <c r="J1326"/>
      <c r="K1326"/>
      <c r="L1326"/>
      <c r="M1326"/>
      <c r="N1326"/>
      <c r="O1326"/>
      <c r="P1326"/>
      <c r="Q1326"/>
      <c r="R1326"/>
      <c r="S1326"/>
      <c r="T1326"/>
      <c r="U1326"/>
      <c r="V1326"/>
      <c r="W1326"/>
      <c r="X1326"/>
      <c r="Y1326"/>
      <c r="Z1326"/>
      <c r="AA1326"/>
      <c r="AB1326"/>
      <c r="AC1326"/>
      <c r="AD1326"/>
      <c r="AE1326"/>
      <c r="AF1326"/>
    </row>
    <row r="1327" spans="2:32" x14ac:dyDescent="0.25">
      <c r="B1327"/>
      <c r="C1327"/>
      <c r="D1327"/>
      <c r="E1327"/>
      <c r="F1327"/>
      <c r="G1327"/>
      <c r="H1327"/>
      <c r="I1327"/>
      <c r="J1327"/>
      <c r="K1327"/>
      <c r="L1327"/>
      <c r="M1327"/>
      <c r="N1327"/>
      <c r="O1327"/>
      <c r="P1327"/>
      <c r="Q1327"/>
      <c r="R1327"/>
      <c r="S1327"/>
      <c r="T1327"/>
      <c r="U1327"/>
      <c r="V1327"/>
      <c r="W1327"/>
      <c r="X1327"/>
      <c r="Y1327"/>
      <c r="Z1327"/>
      <c r="AA1327"/>
      <c r="AB1327"/>
      <c r="AC1327"/>
      <c r="AD1327"/>
      <c r="AE1327"/>
      <c r="AF1327"/>
    </row>
    <row r="1328" spans="2:32" x14ac:dyDescent="0.25">
      <c r="B1328"/>
      <c r="C1328"/>
      <c r="D1328"/>
      <c r="E1328"/>
      <c r="F1328"/>
      <c r="G1328"/>
      <c r="H1328"/>
      <c r="I1328"/>
      <c r="J1328"/>
      <c r="K1328"/>
      <c r="L1328"/>
      <c r="M1328"/>
      <c r="N1328"/>
      <c r="O1328"/>
      <c r="P1328"/>
      <c r="Q1328"/>
      <c r="R1328"/>
      <c r="S1328"/>
      <c r="T1328"/>
      <c r="U1328"/>
      <c r="V1328"/>
      <c r="W1328"/>
      <c r="X1328"/>
      <c r="Y1328"/>
      <c r="Z1328"/>
      <c r="AA1328"/>
      <c r="AB1328"/>
      <c r="AC1328"/>
      <c r="AD1328"/>
      <c r="AE1328"/>
      <c r="AF1328"/>
    </row>
    <row r="1329" spans="2:32" x14ac:dyDescent="0.25">
      <c r="B1329"/>
      <c r="C1329"/>
      <c r="D1329"/>
      <c r="E1329"/>
      <c r="F1329"/>
      <c r="G1329"/>
      <c r="H1329"/>
      <c r="I1329"/>
      <c r="J1329"/>
      <c r="K1329"/>
      <c r="L1329"/>
      <c r="M1329"/>
      <c r="N1329"/>
      <c r="O1329"/>
      <c r="P1329"/>
      <c r="Q1329"/>
      <c r="R1329"/>
      <c r="S1329"/>
      <c r="T1329"/>
      <c r="U1329"/>
      <c r="V1329"/>
      <c r="W1329"/>
      <c r="X1329"/>
      <c r="Y1329"/>
      <c r="Z1329"/>
      <c r="AA1329"/>
      <c r="AB1329"/>
      <c r="AC1329"/>
      <c r="AD1329"/>
      <c r="AE1329"/>
      <c r="AF1329"/>
    </row>
    <row r="1330" spans="2:32" x14ac:dyDescent="0.25">
      <c r="B1330"/>
      <c r="C1330"/>
      <c r="D1330"/>
      <c r="E1330"/>
      <c r="F1330"/>
      <c r="G1330"/>
      <c r="H1330"/>
      <c r="I1330"/>
      <c r="J1330"/>
      <c r="K1330"/>
      <c r="L1330"/>
      <c r="M1330"/>
      <c r="N1330"/>
      <c r="O1330"/>
      <c r="P1330"/>
      <c r="Q1330"/>
      <c r="R1330"/>
      <c r="S1330"/>
      <c r="T1330"/>
      <c r="U1330"/>
      <c r="V1330"/>
      <c r="W1330"/>
      <c r="X1330"/>
      <c r="Y1330"/>
      <c r="Z1330"/>
      <c r="AA1330"/>
      <c r="AB1330"/>
      <c r="AC1330"/>
      <c r="AD1330"/>
      <c r="AE1330"/>
      <c r="AF1330"/>
    </row>
    <row r="1331" spans="2:32" x14ac:dyDescent="0.25">
      <c r="B1331"/>
      <c r="C1331"/>
      <c r="D1331"/>
      <c r="E1331"/>
      <c r="F1331"/>
      <c r="G1331"/>
      <c r="H1331"/>
      <c r="I1331"/>
      <c r="J1331"/>
      <c r="K1331"/>
      <c r="L1331"/>
      <c r="M1331"/>
      <c r="N1331"/>
      <c r="O1331"/>
      <c r="P1331"/>
      <c r="Q1331"/>
      <c r="R1331"/>
      <c r="S1331"/>
      <c r="T1331"/>
      <c r="U1331"/>
      <c r="V1331"/>
      <c r="W1331"/>
      <c r="X1331"/>
      <c r="Y1331"/>
      <c r="Z1331"/>
      <c r="AA1331"/>
      <c r="AB1331"/>
      <c r="AC1331"/>
      <c r="AD1331"/>
      <c r="AE1331"/>
      <c r="AF1331"/>
    </row>
    <row r="1332" spans="2:32" x14ac:dyDescent="0.25">
      <c r="B1332"/>
      <c r="C1332"/>
      <c r="D1332"/>
      <c r="E1332"/>
      <c r="F1332"/>
      <c r="G1332"/>
      <c r="H1332"/>
      <c r="I1332"/>
      <c r="J1332"/>
      <c r="K1332"/>
      <c r="L1332"/>
      <c r="M1332"/>
      <c r="N1332"/>
      <c r="O1332"/>
      <c r="P1332"/>
      <c r="Q1332"/>
      <c r="R1332"/>
      <c r="S1332"/>
      <c r="T1332"/>
      <c r="U1332"/>
      <c r="V1332"/>
      <c r="W1332"/>
      <c r="X1332"/>
      <c r="Y1332"/>
      <c r="Z1332"/>
      <c r="AA1332"/>
      <c r="AB1332"/>
      <c r="AC1332"/>
      <c r="AD1332"/>
      <c r="AE1332"/>
      <c r="AF1332"/>
    </row>
    <row r="1333" spans="2:32" x14ac:dyDescent="0.25">
      <c r="B1333"/>
      <c r="C1333"/>
      <c r="D1333"/>
      <c r="E1333"/>
      <c r="F1333"/>
      <c r="G1333"/>
      <c r="H1333"/>
      <c r="I1333"/>
      <c r="J1333"/>
      <c r="K1333"/>
      <c r="L1333"/>
      <c r="M1333"/>
      <c r="N1333"/>
      <c r="O1333"/>
      <c r="P1333"/>
      <c r="Q1333"/>
      <c r="R1333"/>
      <c r="S1333"/>
      <c r="T1333"/>
      <c r="U1333"/>
      <c r="V1333"/>
      <c r="W1333"/>
      <c r="X1333"/>
      <c r="Y1333"/>
      <c r="Z1333"/>
      <c r="AA1333"/>
      <c r="AB1333"/>
      <c r="AC1333"/>
      <c r="AD1333"/>
      <c r="AE1333"/>
      <c r="AF1333"/>
    </row>
    <row r="1334" spans="2:32" x14ac:dyDescent="0.25">
      <c r="B1334"/>
      <c r="C1334"/>
      <c r="D1334"/>
      <c r="E1334"/>
      <c r="F1334"/>
      <c r="G1334"/>
      <c r="H1334"/>
      <c r="I1334"/>
      <c r="J1334"/>
      <c r="K1334"/>
      <c r="L1334"/>
      <c r="M1334"/>
      <c r="N1334"/>
      <c r="O1334"/>
      <c r="P1334"/>
      <c r="Q1334"/>
      <c r="R1334"/>
      <c r="S1334"/>
      <c r="T1334"/>
      <c r="U1334"/>
      <c r="V1334"/>
      <c r="W1334"/>
      <c r="X1334"/>
      <c r="Y1334"/>
      <c r="Z1334"/>
      <c r="AA1334"/>
      <c r="AB1334"/>
      <c r="AC1334"/>
      <c r="AD1334"/>
      <c r="AE1334"/>
      <c r="AF1334"/>
    </row>
    <row r="1335" spans="2:32" x14ac:dyDescent="0.25">
      <c r="B1335"/>
      <c r="C1335"/>
      <c r="D1335"/>
      <c r="E1335"/>
      <c r="F1335"/>
      <c r="G1335"/>
      <c r="H1335"/>
      <c r="I1335"/>
      <c r="J1335"/>
      <c r="K1335"/>
      <c r="L1335"/>
      <c r="M1335"/>
      <c r="N1335"/>
      <c r="O1335"/>
      <c r="P1335"/>
      <c r="Q1335"/>
      <c r="R1335"/>
      <c r="S1335"/>
      <c r="T1335"/>
      <c r="U1335"/>
      <c r="V1335"/>
      <c r="W1335"/>
      <c r="X1335"/>
      <c r="Y1335"/>
      <c r="Z1335"/>
      <c r="AA1335"/>
      <c r="AB1335"/>
      <c r="AC1335"/>
      <c r="AD1335"/>
      <c r="AE1335"/>
      <c r="AF1335"/>
    </row>
    <row r="1336" spans="2:32" x14ac:dyDescent="0.25">
      <c r="B1336"/>
      <c r="C1336"/>
      <c r="D1336"/>
      <c r="E1336"/>
      <c r="F1336"/>
      <c r="G1336"/>
      <c r="H1336"/>
      <c r="I1336"/>
      <c r="J1336"/>
      <c r="K1336"/>
      <c r="L1336"/>
      <c r="M1336"/>
      <c r="N1336"/>
      <c r="O1336"/>
      <c r="P1336"/>
      <c r="Q1336"/>
      <c r="R1336"/>
      <c r="S1336"/>
      <c r="T1336"/>
      <c r="U1336"/>
      <c r="V1336"/>
      <c r="W1336"/>
      <c r="X1336"/>
      <c r="Y1336"/>
      <c r="Z1336"/>
      <c r="AA1336"/>
      <c r="AB1336"/>
      <c r="AC1336"/>
      <c r="AD1336"/>
      <c r="AE1336"/>
      <c r="AF1336"/>
    </row>
    <row r="1337" spans="2:32" x14ac:dyDescent="0.25">
      <c r="B1337"/>
      <c r="C1337"/>
      <c r="D1337"/>
      <c r="E1337"/>
      <c r="F1337"/>
      <c r="G1337"/>
      <c r="H1337"/>
      <c r="I1337"/>
      <c r="J1337"/>
      <c r="K1337"/>
      <c r="L1337"/>
      <c r="M1337"/>
      <c r="N1337"/>
      <c r="O1337"/>
      <c r="P1337"/>
      <c r="Q1337"/>
      <c r="R1337"/>
      <c r="S1337"/>
      <c r="T1337"/>
      <c r="U1337"/>
      <c r="V1337"/>
      <c r="W1337"/>
      <c r="X1337"/>
      <c r="Y1337"/>
      <c r="Z1337"/>
      <c r="AA1337"/>
      <c r="AB1337"/>
      <c r="AC1337"/>
      <c r="AD1337"/>
      <c r="AE1337"/>
      <c r="AF1337"/>
    </row>
    <row r="1338" spans="2:32" x14ac:dyDescent="0.25">
      <c r="B1338"/>
      <c r="C1338"/>
      <c r="D1338"/>
      <c r="E1338"/>
      <c r="F1338"/>
      <c r="G1338"/>
      <c r="H1338"/>
      <c r="I1338"/>
      <c r="J1338"/>
      <c r="K1338"/>
      <c r="L1338"/>
      <c r="M1338"/>
      <c r="N1338"/>
      <c r="O1338"/>
      <c r="P1338"/>
      <c r="Q1338"/>
      <c r="R1338"/>
      <c r="S1338"/>
      <c r="T1338"/>
      <c r="U1338"/>
      <c r="V1338"/>
      <c r="W1338"/>
      <c r="X1338"/>
      <c r="Y1338"/>
      <c r="Z1338"/>
      <c r="AA1338"/>
      <c r="AB1338"/>
      <c r="AC1338"/>
      <c r="AD1338"/>
      <c r="AE1338"/>
      <c r="AF1338"/>
    </row>
    <row r="1339" spans="2:32" x14ac:dyDescent="0.25">
      <c r="B1339"/>
      <c r="C1339"/>
      <c r="D1339"/>
      <c r="E1339"/>
      <c r="F1339"/>
      <c r="G1339"/>
      <c r="H1339"/>
      <c r="I1339"/>
      <c r="J1339"/>
      <c r="K1339"/>
      <c r="L1339"/>
      <c r="M1339"/>
      <c r="N1339"/>
      <c r="O1339"/>
      <c r="P1339"/>
      <c r="Q1339"/>
      <c r="R1339"/>
      <c r="S1339"/>
      <c r="T1339"/>
      <c r="U1339"/>
      <c r="V1339"/>
      <c r="W1339"/>
      <c r="X1339"/>
      <c r="Y1339"/>
      <c r="Z1339"/>
      <c r="AA1339"/>
      <c r="AB1339"/>
      <c r="AC1339"/>
      <c r="AD1339"/>
      <c r="AE1339"/>
      <c r="AF1339"/>
    </row>
    <row r="1340" spans="2:32" x14ac:dyDescent="0.25">
      <c r="B1340"/>
      <c r="C1340"/>
      <c r="D1340"/>
      <c r="E1340"/>
      <c r="F1340"/>
      <c r="G1340"/>
      <c r="H1340"/>
      <c r="I1340"/>
      <c r="J1340"/>
      <c r="K1340"/>
      <c r="L1340"/>
      <c r="M1340"/>
      <c r="N1340"/>
      <c r="O1340"/>
      <c r="P1340"/>
      <c r="Q1340"/>
      <c r="R1340"/>
      <c r="S1340"/>
      <c r="T1340"/>
      <c r="U1340"/>
      <c r="V1340"/>
      <c r="W1340"/>
      <c r="X1340"/>
      <c r="Y1340"/>
      <c r="Z1340"/>
      <c r="AA1340"/>
      <c r="AB1340"/>
      <c r="AC1340"/>
      <c r="AD1340"/>
      <c r="AE1340"/>
      <c r="AF1340"/>
    </row>
    <row r="1341" spans="2:32" x14ac:dyDescent="0.25">
      <c r="B1341"/>
      <c r="C1341"/>
      <c r="D1341"/>
      <c r="E1341"/>
      <c r="F1341"/>
      <c r="G1341"/>
      <c r="H1341"/>
      <c r="I1341"/>
      <c r="J1341"/>
      <c r="K1341"/>
      <c r="L1341"/>
      <c r="M1341"/>
      <c r="N1341"/>
      <c r="O1341"/>
      <c r="P1341"/>
      <c r="Q1341"/>
      <c r="R1341"/>
      <c r="S1341"/>
      <c r="T1341"/>
      <c r="U1341"/>
      <c r="V1341"/>
      <c r="W1341"/>
      <c r="X1341"/>
      <c r="Y1341"/>
      <c r="Z1341"/>
      <c r="AA1341"/>
      <c r="AB1341"/>
      <c r="AC1341"/>
      <c r="AD1341"/>
      <c r="AE1341"/>
      <c r="AF1341"/>
    </row>
    <row r="1342" spans="2:32" x14ac:dyDescent="0.25">
      <c r="B1342"/>
      <c r="C1342"/>
      <c r="D1342"/>
      <c r="E1342"/>
      <c r="F1342"/>
      <c r="G1342"/>
      <c r="H1342"/>
      <c r="I1342"/>
      <c r="J1342"/>
      <c r="K1342"/>
      <c r="L1342"/>
      <c r="M1342"/>
      <c r="N1342"/>
      <c r="O1342"/>
      <c r="P1342"/>
      <c r="Q1342"/>
      <c r="R1342"/>
      <c r="S1342"/>
      <c r="T1342"/>
      <c r="U1342"/>
      <c r="V1342"/>
      <c r="W1342"/>
      <c r="X1342"/>
      <c r="Y1342"/>
      <c r="Z1342"/>
      <c r="AA1342"/>
      <c r="AB1342"/>
      <c r="AC1342"/>
      <c r="AD1342"/>
      <c r="AE1342"/>
      <c r="AF1342"/>
    </row>
    <row r="1343" spans="2:32" x14ac:dyDescent="0.25">
      <c r="B1343"/>
      <c r="C1343"/>
      <c r="D1343"/>
      <c r="E1343"/>
      <c r="F1343"/>
      <c r="G1343"/>
      <c r="H1343"/>
      <c r="I1343"/>
      <c r="J1343"/>
      <c r="K1343"/>
      <c r="L1343"/>
      <c r="M1343"/>
      <c r="N1343"/>
      <c r="O1343"/>
      <c r="P1343"/>
      <c r="Q1343"/>
      <c r="R1343"/>
      <c r="S1343"/>
      <c r="T1343"/>
      <c r="U1343"/>
      <c r="V1343"/>
      <c r="W1343"/>
      <c r="X1343"/>
      <c r="Y1343"/>
      <c r="Z1343"/>
      <c r="AA1343"/>
      <c r="AB1343"/>
      <c r="AC1343"/>
      <c r="AD1343"/>
      <c r="AE1343"/>
      <c r="AF1343"/>
    </row>
    <row r="1344" spans="2:32" x14ac:dyDescent="0.25">
      <c r="B1344"/>
      <c r="C1344"/>
      <c r="D1344"/>
      <c r="E1344"/>
      <c r="F1344"/>
      <c r="G1344"/>
      <c r="H1344"/>
      <c r="I1344"/>
      <c r="J1344"/>
      <c r="K1344"/>
      <c r="L1344"/>
      <c r="M1344"/>
      <c r="N1344"/>
      <c r="O1344"/>
      <c r="P1344"/>
      <c r="Q1344"/>
      <c r="R1344"/>
      <c r="S1344"/>
      <c r="T1344"/>
      <c r="U1344"/>
      <c r="V1344"/>
      <c r="W1344"/>
      <c r="X1344"/>
      <c r="Y1344"/>
      <c r="Z1344"/>
      <c r="AA1344"/>
      <c r="AB1344"/>
      <c r="AC1344"/>
      <c r="AD1344"/>
      <c r="AE1344"/>
      <c r="AF1344"/>
    </row>
    <row r="1345" spans="2:32" x14ac:dyDescent="0.25">
      <c r="B1345"/>
      <c r="C1345"/>
      <c r="D1345"/>
      <c r="E1345"/>
      <c r="F1345"/>
      <c r="G1345"/>
      <c r="H1345"/>
      <c r="I1345"/>
      <c r="J1345"/>
      <c r="K1345"/>
      <c r="L1345"/>
      <c r="M1345"/>
      <c r="N1345"/>
      <c r="O1345"/>
      <c r="P1345"/>
      <c r="Q1345"/>
      <c r="R1345"/>
      <c r="S1345"/>
      <c r="T1345"/>
      <c r="U1345"/>
      <c r="V1345"/>
      <c r="W1345"/>
      <c r="X1345"/>
      <c r="Y1345"/>
      <c r="Z1345"/>
      <c r="AA1345"/>
      <c r="AB1345"/>
      <c r="AC1345"/>
      <c r="AD1345"/>
      <c r="AE1345"/>
      <c r="AF1345"/>
    </row>
    <row r="1346" spans="2:32" x14ac:dyDescent="0.25">
      <c r="B1346"/>
      <c r="C1346"/>
      <c r="D1346"/>
      <c r="E1346"/>
      <c r="F1346"/>
      <c r="G1346"/>
      <c r="H1346"/>
      <c r="I1346"/>
      <c r="J1346"/>
      <c r="K1346"/>
      <c r="L1346"/>
      <c r="M1346"/>
      <c r="N1346"/>
      <c r="O1346"/>
      <c r="P1346"/>
      <c r="Q1346"/>
      <c r="R1346"/>
      <c r="S1346"/>
      <c r="T1346"/>
      <c r="U1346"/>
      <c r="V1346"/>
      <c r="W1346"/>
      <c r="X1346"/>
      <c r="Y1346"/>
      <c r="Z1346"/>
      <c r="AA1346"/>
      <c r="AB1346"/>
      <c r="AC1346"/>
      <c r="AD1346"/>
      <c r="AE1346"/>
      <c r="AF1346"/>
    </row>
    <row r="1347" spans="2:32" x14ac:dyDescent="0.25">
      <c r="B1347"/>
      <c r="C1347"/>
      <c r="D1347"/>
      <c r="E1347"/>
      <c r="F1347"/>
      <c r="G1347"/>
      <c r="H1347"/>
      <c r="I1347"/>
      <c r="J1347"/>
      <c r="K1347"/>
      <c r="L1347"/>
      <c r="M1347"/>
      <c r="N1347"/>
      <c r="O1347"/>
      <c r="P1347"/>
      <c r="Q1347"/>
      <c r="R1347"/>
      <c r="S1347"/>
      <c r="T1347"/>
      <c r="U1347"/>
      <c r="V1347"/>
      <c r="W1347"/>
      <c r="X1347"/>
      <c r="Y1347"/>
      <c r="Z1347"/>
      <c r="AA1347"/>
      <c r="AB1347"/>
      <c r="AC1347"/>
      <c r="AD1347"/>
      <c r="AE1347"/>
      <c r="AF1347"/>
    </row>
    <row r="1348" spans="2:32" x14ac:dyDescent="0.25">
      <c r="B1348"/>
      <c r="C1348"/>
      <c r="D1348"/>
      <c r="E1348"/>
      <c r="F1348"/>
      <c r="G1348"/>
      <c r="H1348"/>
      <c r="I1348"/>
      <c r="J1348"/>
      <c r="K1348"/>
      <c r="L1348"/>
      <c r="M1348"/>
      <c r="N1348"/>
      <c r="O1348"/>
      <c r="P1348"/>
      <c r="Q1348"/>
      <c r="R1348"/>
      <c r="S1348"/>
      <c r="T1348"/>
      <c r="U1348"/>
      <c r="V1348"/>
      <c r="W1348"/>
      <c r="X1348"/>
      <c r="Y1348"/>
      <c r="Z1348"/>
      <c r="AA1348"/>
      <c r="AB1348"/>
      <c r="AC1348"/>
      <c r="AD1348"/>
      <c r="AE1348"/>
      <c r="AF1348"/>
    </row>
    <row r="1349" spans="2:32" x14ac:dyDescent="0.25">
      <c r="B1349"/>
      <c r="C1349"/>
      <c r="D1349"/>
      <c r="E1349"/>
      <c r="F1349"/>
      <c r="G1349"/>
      <c r="H1349"/>
      <c r="I1349"/>
      <c r="J1349"/>
      <c r="K1349"/>
      <c r="L1349"/>
      <c r="M1349"/>
      <c r="N1349"/>
      <c r="O1349"/>
      <c r="P1349"/>
      <c r="Q1349"/>
      <c r="R1349"/>
      <c r="S1349"/>
      <c r="T1349"/>
      <c r="U1349"/>
      <c r="V1349"/>
      <c r="W1349"/>
      <c r="X1349"/>
      <c r="Y1349"/>
      <c r="Z1349"/>
      <c r="AA1349"/>
      <c r="AB1349"/>
      <c r="AC1349"/>
      <c r="AD1349"/>
      <c r="AE1349"/>
      <c r="AF1349"/>
    </row>
    <row r="1350" spans="2:32" x14ac:dyDescent="0.25">
      <c r="B1350"/>
      <c r="C1350"/>
      <c r="D1350"/>
      <c r="E1350"/>
      <c r="F1350"/>
      <c r="G1350"/>
      <c r="H1350"/>
      <c r="I1350"/>
      <c r="J1350"/>
      <c r="K1350"/>
      <c r="L1350"/>
      <c r="M1350"/>
      <c r="N1350"/>
      <c r="O1350"/>
      <c r="P1350"/>
      <c r="Q1350"/>
      <c r="R1350"/>
      <c r="S1350"/>
      <c r="T1350"/>
      <c r="U1350"/>
      <c r="V1350"/>
      <c r="W1350"/>
      <c r="X1350"/>
      <c r="Y1350"/>
      <c r="Z1350"/>
      <c r="AA1350"/>
      <c r="AB1350"/>
      <c r="AC1350"/>
      <c r="AD1350"/>
      <c r="AE1350"/>
      <c r="AF1350"/>
    </row>
    <row r="1351" spans="2:32" x14ac:dyDescent="0.25">
      <c r="B1351"/>
      <c r="C1351"/>
      <c r="D1351"/>
      <c r="E1351"/>
      <c r="F1351"/>
      <c r="G1351"/>
      <c r="H1351"/>
      <c r="I1351"/>
      <c r="J1351"/>
      <c r="K1351"/>
      <c r="L1351"/>
      <c r="M1351"/>
      <c r="N1351"/>
      <c r="O1351"/>
      <c r="P1351"/>
      <c r="Q1351"/>
      <c r="R1351"/>
      <c r="S1351"/>
      <c r="T1351"/>
      <c r="U1351"/>
      <c r="V1351"/>
      <c r="W1351"/>
      <c r="X1351"/>
      <c r="Y1351"/>
      <c r="Z1351"/>
      <c r="AA1351"/>
      <c r="AB1351"/>
      <c r="AC1351"/>
      <c r="AD1351"/>
      <c r="AE1351"/>
      <c r="AF1351"/>
    </row>
    <row r="1352" spans="2:32" x14ac:dyDescent="0.25">
      <c r="B1352"/>
      <c r="C1352"/>
      <c r="D1352"/>
      <c r="E1352"/>
      <c r="F1352"/>
      <c r="G1352"/>
      <c r="H1352"/>
      <c r="I1352"/>
      <c r="J1352"/>
      <c r="K1352"/>
      <c r="L1352"/>
      <c r="M1352"/>
      <c r="N1352"/>
      <c r="O1352"/>
      <c r="P1352"/>
      <c r="Q1352"/>
      <c r="R1352"/>
      <c r="S1352"/>
      <c r="T1352"/>
      <c r="U1352"/>
      <c r="V1352"/>
      <c r="W1352"/>
      <c r="X1352"/>
      <c r="Y1352"/>
      <c r="Z1352"/>
      <c r="AA1352"/>
      <c r="AB1352"/>
      <c r="AC1352"/>
      <c r="AD1352"/>
      <c r="AE1352"/>
      <c r="AF1352"/>
    </row>
    <row r="1353" spans="2:32" x14ac:dyDescent="0.25">
      <c r="B1353"/>
      <c r="C1353"/>
      <c r="D1353"/>
      <c r="E1353"/>
      <c r="F1353"/>
      <c r="G1353"/>
      <c r="H1353"/>
      <c r="I1353"/>
      <c r="J1353"/>
      <c r="K1353"/>
      <c r="L1353"/>
      <c r="M1353"/>
      <c r="N1353"/>
      <c r="O1353"/>
      <c r="P1353"/>
      <c r="Q1353"/>
      <c r="R1353"/>
      <c r="S1353"/>
      <c r="T1353"/>
      <c r="U1353"/>
      <c r="V1353"/>
      <c r="W1353"/>
      <c r="X1353"/>
      <c r="Y1353"/>
      <c r="Z1353"/>
      <c r="AA1353"/>
      <c r="AB1353"/>
      <c r="AC1353"/>
      <c r="AD1353"/>
      <c r="AE1353"/>
      <c r="AF1353"/>
    </row>
    <row r="1354" spans="2:32" x14ac:dyDescent="0.25">
      <c r="B1354"/>
      <c r="C1354"/>
      <c r="D1354"/>
      <c r="E1354"/>
      <c r="F1354"/>
      <c r="G1354"/>
      <c r="H1354"/>
      <c r="I1354"/>
      <c r="J1354"/>
      <c r="K1354"/>
      <c r="L1354"/>
      <c r="M1354"/>
      <c r="N1354"/>
      <c r="O1354"/>
      <c r="P1354"/>
      <c r="Q1354"/>
      <c r="R1354"/>
      <c r="S1354"/>
      <c r="T1354"/>
      <c r="U1354"/>
      <c r="V1354"/>
      <c r="W1354"/>
      <c r="X1354"/>
      <c r="Y1354"/>
      <c r="Z1354"/>
      <c r="AA1354"/>
      <c r="AB1354"/>
      <c r="AC1354"/>
      <c r="AD1354"/>
      <c r="AE1354"/>
      <c r="AF1354"/>
    </row>
    <row r="1355" spans="2:32" x14ac:dyDescent="0.25">
      <c r="B1355"/>
      <c r="C1355"/>
      <c r="D1355"/>
      <c r="E1355"/>
      <c r="F1355"/>
      <c r="G1355"/>
      <c r="H1355"/>
      <c r="I1355"/>
      <c r="J1355"/>
      <c r="K1355"/>
      <c r="L1355"/>
      <c r="M1355"/>
      <c r="N1355"/>
      <c r="O1355"/>
      <c r="P1355"/>
      <c r="Q1355"/>
      <c r="R1355"/>
      <c r="S1355"/>
      <c r="T1355"/>
      <c r="U1355"/>
      <c r="V1355"/>
      <c r="W1355"/>
      <c r="X1355"/>
      <c r="Y1355"/>
      <c r="Z1355"/>
      <c r="AA1355"/>
      <c r="AB1355"/>
      <c r="AC1355"/>
      <c r="AD1355"/>
      <c r="AE1355"/>
      <c r="AF1355"/>
    </row>
    <row r="1356" spans="2:32" x14ac:dyDescent="0.25">
      <c r="B1356"/>
      <c r="C1356"/>
      <c r="D1356"/>
      <c r="E1356"/>
      <c r="F1356"/>
      <c r="G1356"/>
      <c r="H1356"/>
      <c r="I1356"/>
      <c r="J1356"/>
      <c r="K1356"/>
      <c r="L1356"/>
      <c r="M1356"/>
      <c r="N1356"/>
      <c r="O1356"/>
      <c r="P1356"/>
      <c r="Q1356"/>
      <c r="R1356"/>
      <c r="S1356"/>
      <c r="T1356"/>
      <c r="U1356"/>
      <c r="V1356"/>
      <c r="W1356"/>
      <c r="X1356"/>
      <c r="Y1356"/>
      <c r="Z1356"/>
      <c r="AA1356"/>
      <c r="AB1356"/>
      <c r="AC1356"/>
      <c r="AD1356"/>
      <c r="AE1356"/>
      <c r="AF1356"/>
    </row>
    <row r="1357" spans="2:32" x14ac:dyDescent="0.25">
      <c r="B1357"/>
      <c r="C1357"/>
      <c r="D1357"/>
      <c r="E1357"/>
      <c r="F1357"/>
      <c r="G1357"/>
      <c r="H1357"/>
      <c r="I1357"/>
      <c r="J1357"/>
      <c r="K1357"/>
      <c r="L1357"/>
      <c r="M1357"/>
      <c r="N1357"/>
      <c r="O1357"/>
      <c r="P1357"/>
      <c r="Q1357"/>
      <c r="R1357"/>
      <c r="S1357"/>
      <c r="T1357"/>
      <c r="U1357"/>
      <c r="V1357"/>
      <c r="W1357"/>
      <c r="X1357"/>
      <c r="Y1357"/>
      <c r="Z1357"/>
      <c r="AA1357"/>
      <c r="AB1357"/>
      <c r="AC1357"/>
      <c r="AD1357"/>
      <c r="AE1357"/>
      <c r="AF1357"/>
    </row>
    <row r="1358" spans="2:32" x14ac:dyDescent="0.25">
      <c r="B1358"/>
      <c r="C1358"/>
      <c r="D1358"/>
      <c r="E1358"/>
      <c r="F1358"/>
      <c r="G1358"/>
      <c r="H1358"/>
      <c r="I1358"/>
      <c r="J1358"/>
      <c r="K1358"/>
      <c r="L1358"/>
      <c r="M1358"/>
      <c r="N1358"/>
      <c r="O1358"/>
      <c r="P1358"/>
      <c r="Q1358"/>
      <c r="R1358"/>
      <c r="S1358"/>
      <c r="T1358"/>
      <c r="U1358"/>
      <c r="V1358"/>
      <c r="W1358"/>
      <c r="X1358"/>
      <c r="Y1358"/>
      <c r="Z1358"/>
      <c r="AA1358"/>
      <c r="AB1358"/>
      <c r="AC1358"/>
      <c r="AD1358"/>
      <c r="AE1358"/>
      <c r="AF1358"/>
    </row>
    <row r="1359" spans="2:32" x14ac:dyDescent="0.25">
      <c r="B1359"/>
      <c r="C1359"/>
      <c r="D1359"/>
      <c r="E1359"/>
      <c r="F1359"/>
      <c r="G1359"/>
      <c r="H1359"/>
      <c r="I1359"/>
      <c r="J1359"/>
      <c r="K1359"/>
      <c r="L1359"/>
      <c r="M1359"/>
      <c r="N1359"/>
      <c r="O1359"/>
      <c r="P1359"/>
      <c r="Q1359"/>
      <c r="R1359"/>
      <c r="S1359"/>
      <c r="T1359"/>
      <c r="U1359"/>
      <c r="V1359"/>
      <c r="W1359"/>
      <c r="X1359"/>
      <c r="Y1359"/>
      <c r="Z1359"/>
      <c r="AA1359"/>
      <c r="AB1359"/>
      <c r="AC1359"/>
      <c r="AD1359"/>
      <c r="AE1359"/>
      <c r="AF1359"/>
    </row>
    <row r="1360" spans="2:32" x14ac:dyDescent="0.25">
      <c r="B1360"/>
      <c r="C1360"/>
      <c r="D1360"/>
      <c r="E1360"/>
      <c r="F1360"/>
      <c r="G1360"/>
      <c r="H1360"/>
      <c r="I1360"/>
      <c r="J1360"/>
      <c r="K1360"/>
      <c r="L1360"/>
      <c r="M1360"/>
      <c r="N1360"/>
      <c r="O1360"/>
      <c r="P1360"/>
      <c r="Q1360"/>
      <c r="R1360"/>
      <c r="S1360"/>
      <c r="T1360"/>
      <c r="U1360"/>
      <c r="V1360"/>
      <c r="W1360"/>
      <c r="X1360"/>
      <c r="Y1360"/>
      <c r="Z1360"/>
      <c r="AA1360"/>
      <c r="AB1360"/>
      <c r="AC1360"/>
      <c r="AD1360"/>
      <c r="AE1360"/>
      <c r="AF1360"/>
    </row>
    <row r="1361" spans="2:32" x14ac:dyDescent="0.25">
      <c r="B1361"/>
      <c r="C1361"/>
      <c r="D1361"/>
      <c r="E1361"/>
      <c r="F1361"/>
      <c r="G1361"/>
      <c r="H1361"/>
      <c r="I1361"/>
      <c r="J1361"/>
      <c r="K1361"/>
      <c r="L1361"/>
      <c r="M1361"/>
      <c r="N1361"/>
      <c r="O1361"/>
      <c r="P1361"/>
      <c r="Q1361"/>
      <c r="R1361"/>
      <c r="S1361"/>
      <c r="T1361"/>
      <c r="U1361"/>
      <c r="V1361"/>
      <c r="W1361"/>
      <c r="X1361"/>
      <c r="Y1361"/>
      <c r="Z1361"/>
      <c r="AA1361"/>
      <c r="AB1361"/>
      <c r="AC1361"/>
      <c r="AD1361"/>
      <c r="AE1361"/>
      <c r="AF1361"/>
    </row>
    <row r="1362" spans="2:32" x14ac:dyDescent="0.25">
      <c r="B1362"/>
      <c r="C1362"/>
      <c r="D1362"/>
      <c r="E1362"/>
      <c r="F1362"/>
      <c r="G1362"/>
      <c r="H1362"/>
      <c r="I1362"/>
      <c r="J1362"/>
      <c r="K1362"/>
      <c r="L1362"/>
      <c r="M1362"/>
      <c r="N1362"/>
      <c r="O1362"/>
      <c r="P1362"/>
      <c r="Q1362"/>
      <c r="R1362"/>
      <c r="S1362"/>
      <c r="T1362"/>
      <c r="U1362"/>
      <c r="V1362"/>
      <c r="W1362"/>
      <c r="X1362"/>
      <c r="Y1362"/>
      <c r="Z1362"/>
      <c r="AA1362"/>
      <c r="AB1362"/>
      <c r="AC1362"/>
      <c r="AD1362"/>
      <c r="AE1362"/>
      <c r="AF1362"/>
    </row>
    <row r="1363" spans="2:32" x14ac:dyDescent="0.25">
      <c r="B1363"/>
      <c r="C1363"/>
      <c r="D1363"/>
      <c r="E1363"/>
      <c r="F1363"/>
      <c r="G1363"/>
      <c r="H1363"/>
      <c r="I1363"/>
      <c r="J1363"/>
      <c r="K1363"/>
      <c r="L1363"/>
      <c r="M1363"/>
      <c r="N1363"/>
      <c r="O1363"/>
      <c r="P1363"/>
      <c r="Q1363"/>
      <c r="R1363"/>
      <c r="S1363"/>
      <c r="T1363"/>
      <c r="U1363"/>
      <c r="V1363"/>
      <c r="W1363"/>
      <c r="X1363"/>
      <c r="Y1363"/>
      <c r="Z1363"/>
      <c r="AA1363"/>
      <c r="AB1363"/>
      <c r="AC1363"/>
      <c r="AD1363"/>
      <c r="AE1363"/>
      <c r="AF1363"/>
    </row>
    <row r="1364" spans="2:32" x14ac:dyDescent="0.25">
      <c r="B1364"/>
      <c r="C1364"/>
      <c r="D1364"/>
      <c r="E1364"/>
      <c r="F1364"/>
      <c r="G1364"/>
      <c r="H1364"/>
      <c r="I1364"/>
      <c r="J1364"/>
      <c r="K1364"/>
      <c r="L1364"/>
      <c r="M1364"/>
      <c r="N1364"/>
      <c r="O1364"/>
      <c r="P1364"/>
      <c r="Q1364"/>
      <c r="R1364"/>
      <c r="S1364"/>
      <c r="T1364"/>
      <c r="U1364"/>
      <c r="V1364"/>
      <c r="W1364"/>
      <c r="X1364"/>
      <c r="Y1364"/>
      <c r="Z1364"/>
      <c r="AA1364"/>
      <c r="AB1364"/>
      <c r="AC1364"/>
      <c r="AD1364"/>
      <c r="AE1364"/>
      <c r="AF1364"/>
    </row>
    <row r="1365" spans="2:32" x14ac:dyDescent="0.25">
      <c r="B1365"/>
      <c r="C1365"/>
      <c r="D1365"/>
      <c r="E1365"/>
      <c r="F1365"/>
      <c r="G1365"/>
      <c r="H1365"/>
      <c r="I1365"/>
      <c r="J1365"/>
      <c r="K1365"/>
      <c r="L1365"/>
      <c r="M1365"/>
      <c r="N1365"/>
      <c r="O1365"/>
      <c r="P1365"/>
      <c r="Q1365"/>
      <c r="R1365"/>
      <c r="S1365"/>
      <c r="T1365"/>
      <c r="U1365"/>
      <c r="V1365"/>
      <c r="W1365"/>
      <c r="X1365"/>
      <c r="Y1365"/>
      <c r="Z1365"/>
      <c r="AA1365"/>
      <c r="AB1365"/>
      <c r="AC1365"/>
      <c r="AD1365"/>
      <c r="AE1365"/>
      <c r="AF1365"/>
    </row>
    <row r="1366" spans="2:32" x14ac:dyDescent="0.25">
      <c r="B1366"/>
      <c r="C1366"/>
      <c r="D1366"/>
      <c r="E1366"/>
      <c r="F1366"/>
      <c r="G1366"/>
      <c r="H1366"/>
      <c r="I1366"/>
      <c r="J1366"/>
      <c r="K1366"/>
      <c r="L1366"/>
      <c r="M1366"/>
      <c r="N1366"/>
      <c r="O1366"/>
      <c r="P1366"/>
      <c r="Q1366"/>
      <c r="R1366"/>
      <c r="S1366"/>
      <c r="T1366"/>
      <c r="U1366"/>
      <c r="V1366"/>
      <c r="W1366"/>
      <c r="X1366"/>
      <c r="Y1366"/>
      <c r="Z1366"/>
      <c r="AA1366"/>
      <c r="AB1366"/>
      <c r="AC1366"/>
      <c r="AD1366"/>
      <c r="AE1366"/>
      <c r="AF1366"/>
    </row>
    <row r="1367" spans="2:32" x14ac:dyDescent="0.25">
      <c r="B1367"/>
      <c r="C1367"/>
      <c r="D1367"/>
      <c r="E1367"/>
      <c r="F1367"/>
      <c r="G1367"/>
      <c r="H1367"/>
      <c r="I1367"/>
      <c r="J1367"/>
      <c r="K1367"/>
      <c r="L1367"/>
      <c r="M1367"/>
      <c r="N1367"/>
      <c r="O1367"/>
      <c r="P1367"/>
      <c r="Q1367"/>
      <c r="R1367"/>
      <c r="S1367"/>
      <c r="T1367"/>
      <c r="U1367"/>
      <c r="V1367"/>
      <c r="W1367"/>
      <c r="X1367"/>
      <c r="Y1367"/>
      <c r="Z1367"/>
      <c r="AA1367"/>
      <c r="AB1367"/>
      <c r="AC1367"/>
      <c r="AD1367"/>
      <c r="AE1367"/>
      <c r="AF1367"/>
    </row>
    <row r="1368" spans="2:32" x14ac:dyDescent="0.25">
      <c r="B1368"/>
      <c r="C1368"/>
      <c r="D1368"/>
      <c r="E1368"/>
      <c r="F1368"/>
      <c r="G1368"/>
      <c r="H1368"/>
      <c r="I1368"/>
      <c r="J1368"/>
      <c r="K1368"/>
      <c r="L1368"/>
      <c r="M1368"/>
      <c r="N1368"/>
      <c r="O1368"/>
      <c r="P1368"/>
      <c r="Q1368"/>
      <c r="R1368"/>
      <c r="S1368"/>
      <c r="T1368"/>
      <c r="U1368"/>
      <c r="V1368"/>
      <c r="W1368"/>
      <c r="X1368"/>
      <c r="Y1368"/>
      <c r="Z1368"/>
      <c r="AA1368"/>
      <c r="AB1368"/>
      <c r="AC1368"/>
      <c r="AD1368"/>
      <c r="AE1368"/>
      <c r="AF1368"/>
    </row>
    <row r="1369" spans="2:32" x14ac:dyDescent="0.25">
      <c r="B1369"/>
      <c r="C1369"/>
      <c r="D1369"/>
      <c r="E1369"/>
      <c r="F1369"/>
      <c r="G1369"/>
      <c r="H1369"/>
      <c r="I1369"/>
      <c r="J1369"/>
      <c r="K1369"/>
      <c r="L1369"/>
      <c r="M1369"/>
      <c r="N1369"/>
      <c r="O1369"/>
      <c r="P1369"/>
      <c r="Q1369"/>
      <c r="R1369"/>
      <c r="S1369"/>
      <c r="T1369"/>
      <c r="U1369"/>
      <c r="V1369"/>
      <c r="W1369"/>
      <c r="X1369"/>
      <c r="Y1369"/>
      <c r="Z1369"/>
      <c r="AA1369"/>
      <c r="AB1369"/>
      <c r="AC1369"/>
      <c r="AD1369"/>
      <c r="AE1369"/>
      <c r="AF1369"/>
    </row>
    <row r="1370" spans="2:32" x14ac:dyDescent="0.25">
      <c r="B1370"/>
      <c r="C1370"/>
      <c r="D1370"/>
      <c r="E1370"/>
      <c r="F1370"/>
      <c r="G1370"/>
      <c r="H1370"/>
      <c r="I1370"/>
      <c r="J1370"/>
      <c r="K1370"/>
      <c r="L1370"/>
      <c r="M1370"/>
      <c r="N1370"/>
      <c r="O1370"/>
      <c r="P1370"/>
      <c r="Q1370"/>
      <c r="R1370"/>
      <c r="S1370"/>
      <c r="T1370"/>
      <c r="U1370"/>
      <c r="V1370"/>
      <c r="W1370"/>
      <c r="X1370"/>
      <c r="Y1370"/>
      <c r="Z1370"/>
      <c r="AA1370"/>
      <c r="AB1370"/>
      <c r="AC1370"/>
      <c r="AD1370"/>
      <c r="AE1370"/>
      <c r="AF1370"/>
    </row>
    <row r="1371" spans="2:32" x14ac:dyDescent="0.25">
      <c r="B1371"/>
      <c r="C1371"/>
      <c r="D1371"/>
      <c r="E1371"/>
      <c r="F1371"/>
      <c r="G1371"/>
      <c r="H1371"/>
      <c r="I1371"/>
      <c r="J1371"/>
      <c r="K1371"/>
      <c r="L1371"/>
      <c r="M1371"/>
      <c r="N1371"/>
      <c r="O1371"/>
      <c r="P1371"/>
      <c r="Q1371"/>
      <c r="R1371"/>
      <c r="S1371"/>
      <c r="T1371"/>
      <c r="U1371"/>
      <c r="V1371"/>
      <c r="W1371"/>
      <c r="X1371"/>
      <c r="Y1371"/>
      <c r="Z1371"/>
      <c r="AA1371"/>
      <c r="AB1371"/>
      <c r="AC1371"/>
      <c r="AD1371"/>
      <c r="AE1371"/>
      <c r="AF1371"/>
    </row>
    <row r="1372" spans="2:32" x14ac:dyDescent="0.25">
      <c r="B1372"/>
      <c r="C1372"/>
      <c r="D1372"/>
      <c r="E1372"/>
      <c r="F1372"/>
      <c r="G1372"/>
      <c r="H1372"/>
      <c r="I1372"/>
      <c r="J1372"/>
      <c r="K1372"/>
      <c r="L1372"/>
      <c r="M1372"/>
      <c r="N1372"/>
      <c r="O1372"/>
      <c r="P1372"/>
      <c r="Q1372"/>
      <c r="R1372"/>
      <c r="S1372"/>
      <c r="T1372"/>
      <c r="U1372"/>
      <c r="V1372"/>
      <c r="W1372"/>
      <c r="X1372"/>
      <c r="Y1372"/>
      <c r="Z1372"/>
      <c r="AA1372"/>
      <c r="AB1372"/>
      <c r="AC1372"/>
      <c r="AD1372"/>
      <c r="AE1372"/>
      <c r="AF1372"/>
    </row>
    <row r="1373" spans="2:32" x14ac:dyDescent="0.25">
      <c r="B1373"/>
      <c r="C1373"/>
      <c r="D1373"/>
      <c r="E1373"/>
      <c r="F1373"/>
      <c r="G1373"/>
      <c r="H1373"/>
      <c r="I1373"/>
      <c r="J1373"/>
      <c r="K1373"/>
      <c r="L1373"/>
      <c r="M1373"/>
      <c r="N1373"/>
      <c r="O1373"/>
      <c r="P1373"/>
      <c r="Q1373"/>
      <c r="R1373"/>
      <c r="S1373"/>
      <c r="T1373"/>
      <c r="U1373"/>
      <c r="V1373"/>
      <c r="W1373"/>
      <c r="X1373"/>
      <c r="Y1373"/>
      <c r="Z1373"/>
      <c r="AA1373"/>
      <c r="AB1373"/>
      <c r="AC1373"/>
      <c r="AD1373"/>
      <c r="AE1373"/>
      <c r="AF1373"/>
    </row>
    <row r="1374" spans="2:32" x14ac:dyDescent="0.25">
      <c r="B1374"/>
      <c r="C1374"/>
      <c r="D1374"/>
      <c r="E1374"/>
      <c r="F1374"/>
      <c r="G1374"/>
      <c r="H1374"/>
      <c r="I1374"/>
      <c r="J1374"/>
      <c r="K1374"/>
      <c r="L1374"/>
      <c r="M1374"/>
      <c r="N1374"/>
      <c r="O1374"/>
      <c r="P1374"/>
      <c r="Q1374"/>
      <c r="R1374"/>
      <c r="S1374"/>
      <c r="T1374"/>
      <c r="U1374"/>
      <c r="V1374"/>
      <c r="W1374"/>
      <c r="X1374"/>
      <c r="Y1374"/>
      <c r="Z1374"/>
      <c r="AA1374"/>
      <c r="AB1374"/>
      <c r="AC1374"/>
      <c r="AD1374"/>
      <c r="AE1374"/>
      <c r="AF1374"/>
    </row>
    <row r="1375" spans="2:32" x14ac:dyDescent="0.25">
      <c r="B1375"/>
      <c r="C1375"/>
      <c r="D1375"/>
      <c r="E1375"/>
      <c r="F1375"/>
      <c r="G1375"/>
      <c r="H1375"/>
      <c r="I1375"/>
      <c r="J1375"/>
      <c r="K1375"/>
      <c r="L1375"/>
      <c r="M1375"/>
      <c r="N1375"/>
      <c r="O1375"/>
      <c r="P1375"/>
      <c r="Q1375"/>
      <c r="R1375"/>
      <c r="S1375"/>
      <c r="T1375"/>
      <c r="U1375"/>
      <c r="V1375"/>
      <c r="W1375"/>
      <c r="X1375"/>
      <c r="Y1375"/>
      <c r="Z1375"/>
      <c r="AA1375"/>
      <c r="AB1375"/>
      <c r="AC1375"/>
      <c r="AD1375"/>
      <c r="AE1375"/>
      <c r="AF1375"/>
    </row>
    <row r="1376" spans="2:32" x14ac:dyDescent="0.25">
      <c r="B1376"/>
      <c r="C1376"/>
      <c r="D1376"/>
      <c r="E1376"/>
      <c r="F1376"/>
      <c r="G1376"/>
      <c r="H1376"/>
      <c r="I1376"/>
      <c r="J1376"/>
      <c r="K1376"/>
      <c r="L1376"/>
      <c r="M1376"/>
      <c r="N1376"/>
      <c r="O1376"/>
      <c r="P1376"/>
      <c r="Q1376"/>
      <c r="R1376"/>
      <c r="S1376"/>
      <c r="T1376"/>
      <c r="U1376"/>
      <c r="V1376"/>
      <c r="W1376"/>
      <c r="X1376"/>
      <c r="Y1376"/>
      <c r="Z1376"/>
      <c r="AA1376"/>
      <c r="AB1376"/>
      <c r="AC1376"/>
      <c r="AD1376"/>
      <c r="AE1376"/>
      <c r="AF1376"/>
    </row>
    <row r="1377" spans="2:32" x14ac:dyDescent="0.25">
      <c r="B1377"/>
      <c r="C1377"/>
      <c r="D1377"/>
      <c r="E1377"/>
      <c r="F1377"/>
      <c r="G1377"/>
      <c r="H1377"/>
      <c r="I1377"/>
      <c r="J1377"/>
      <c r="K1377"/>
      <c r="L1377"/>
      <c r="M1377"/>
      <c r="N1377"/>
      <c r="O1377"/>
      <c r="P1377"/>
      <c r="Q1377"/>
      <c r="R1377"/>
      <c r="S1377"/>
      <c r="T1377"/>
      <c r="U1377"/>
      <c r="V1377"/>
      <c r="W1377"/>
      <c r="X1377"/>
      <c r="Y1377"/>
      <c r="Z1377"/>
      <c r="AA1377"/>
      <c r="AB1377"/>
      <c r="AC1377"/>
      <c r="AD1377"/>
      <c r="AE1377"/>
      <c r="AF1377"/>
    </row>
    <row r="1378" spans="2:32" x14ac:dyDescent="0.25">
      <c r="B1378"/>
      <c r="C1378"/>
      <c r="D1378"/>
      <c r="E1378"/>
      <c r="F1378"/>
      <c r="G1378"/>
      <c r="H1378"/>
      <c r="I1378"/>
      <c r="J1378"/>
      <c r="K1378"/>
      <c r="L1378"/>
      <c r="M1378"/>
      <c r="N1378"/>
      <c r="O1378"/>
      <c r="P1378"/>
      <c r="Q1378"/>
      <c r="R1378"/>
      <c r="S1378"/>
      <c r="T1378"/>
      <c r="U1378"/>
      <c r="V1378"/>
      <c r="W1378"/>
      <c r="X1378"/>
      <c r="Y1378"/>
      <c r="Z1378"/>
      <c r="AA1378"/>
      <c r="AB1378"/>
      <c r="AC1378"/>
      <c r="AD1378"/>
      <c r="AE1378"/>
      <c r="AF1378"/>
    </row>
    <row r="1379" spans="2:32" x14ac:dyDescent="0.25">
      <c r="B1379"/>
      <c r="C1379"/>
      <c r="D1379"/>
      <c r="E1379"/>
      <c r="F1379"/>
      <c r="G1379"/>
      <c r="H1379"/>
      <c r="I1379"/>
      <c r="J1379"/>
      <c r="K1379"/>
      <c r="L1379"/>
      <c r="M1379"/>
      <c r="N1379"/>
      <c r="O1379"/>
      <c r="P1379"/>
      <c r="Q1379"/>
      <c r="R1379"/>
      <c r="S1379"/>
      <c r="T1379"/>
      <c r="U1379"/>
      <c r="V1379"/>
      <c r="W1379"/>
      <c r="X1379"/>
      <c r="Y1379"/>
      <c r="Z1379"/>
      <c r="AA1379"/>
      <c r="AB1379"/>
      <c r="AC1379"/>
      <c r="AD1379"/>
      <c r="AE1379"/>
      <c r="AF1379"/>
    </row>
    <row r="1380" spans="2:32" x14ac:dyDescent="0.25">
      <c r="B1380"/>
      <c r="C1380"/>
      <c r="D1380"/>
      <c r="E1380"/>
      <c r="F1380"/>
      <c r="G1380"/>
      <c r="H1380"/>
      <c r="I1380"/>
      <c r="J1380"/>
      <c r="K1380"/>
      <c r="L1380"/>
      <c r="M1380"/>
      <c r="N1380"/>
      <c r="O1380"/>
      <c r="P1380"/>
      <c r="Q1380"/>
      <c r="R1380"/>
      <c r="S1380"/>
      <c r="T1380"/>
      <c r="U1380"/>
      <c r="V1380"/>
      <c r="W1380"/>
      <c r="X1380"/>
      <c r="Y1380"/>
      <c r="Z1380"/>
      <c r="AA1380"/>
      <c r="AB1380"/>
      <c r="AC1380"/>
      <c r="AD1380"/>
      <c r="AE1380"/>
      <c r="AF1380"/>
    </row>
    <row r="1381" spans="2:32" x14ac:dyDescent="0.25">
      <c r="B1381"/>
      <c r="C1381"/>
      <c r="D1381"/>
      <c r="E1381"/>
      <c r="F1381"/>
      <c r="G1381"/>
      <c r="H1381"/>
      <c r="I1381"/>
      <c r="J1381"/>
      <c r="K1381"/>
      <c r="L1381"/>
      <c r="M1381"/>
      <c r="N1381"/>
      <c r="O1381"/>
      <c r="P1381"/>
      <c r="Q1381"/>
      <c r="R1381"/>
      <c r="S1381"/>
      <c r="T1381"/>
      <c r="U1381"/>
      <c r="V1381"/>
      <c r="W1381"/>
      <c r="X1381"/>
      <c r="Y1381"/>
      <c r="Z1381"/>
      <c r="AA1381"/>
      <c r="AB1381"/>
      <c r="AC1381"/>
      <c r="AD1381"/>
      <c r="AE1381"/>
      <c r="AF1381"/>
    </row>
    <row r="1382" spans="2:32" x14ac:dyDescent="0.25">
      <c r="B1382"/>
      <c r="C1382"/>
      <c r="D1382"/>
      <c r="E1382"/>
      <c r="F1382"/>
      <c r="G1382"/>
      <c r="H1382"/>
      <c r="I1382"/>
      <c r="J1382"/>
      <c r="K1382"/>
      <c r="L1382"/>
      <c r="M1382"/>
      <c r="N1382"/>
      <c r="O1382"/>
      <c r="P1382"/>
      <c r="Q1382"/>
      <c r="R1382"/>
      <c r="S1382"/>
      <c r="T1382"/>
      <c r="U1382"/>
      <c r="V1382"/>
      <c r="W1382"/>
      <c r="X1382"/>
      <c r="Y1382"/>
      <c r="Z1382"/>
      <c r="AA1382"/>
      <c r="AB1382"/>
      <c r="AC1382"/>
      <c r="AD1382"/>
      <c r="AE1382"/>
      <c r="AF1382"/>
    </row>
    <row r="1383" spans="2:32" x14ac:dyDescent="0.25">
      <c r="B1383"/>
      <c r="C1383"/>
      <c r="D1383"/>
      <c r="E1383"/>
      <c r="F1383"/>
      <c r="G1383"/>
      <c r="H1383"/>
      <c r="I1383"/>
      <c r="J1383"/>
      <c r="K1383"/>
      <c r="L1383"/>
      <c r="M1383"/>
      <c r="N1383"/>
      <c r="O1383"/>
      <c r="P1383"/>
      <c r="Q1383"/>
      <c r="R1383"/>
      <c r="S1383"/>
      <c r="T1383"/>
      <c r="U1383"/>
      <c r="V1383"/>
      <c r="W1383"/>
      <c r="X1383"/>
      <c r="Y1383"/>
      <c r="Z1383"/>
      <c r="AA1383"/>
      <c r="AB1383"/>
      <c r="AC1383"/>
      <c r="AD1383"/>
      <c r="AE1383"/>
      <c r="AF1383"/>
    </row>
    <row r="1384" spans="2:32" x14ac:dyDescent="0.25">
      <c r="B1384"/>
      <c r="C1384"/>
      <c r="D1384"/>
      <c r="E1384"/>
      <c r="F1384"/>
      <c r="G1384"/>
      <c r="H1384"/>
      <c r="I1384"/>
      <c r="J1384"/>
      <c r="K1384"/>
      <c r="L1384"/>
      <c r="M1384"/>
      <c r="N1384"/>
      <c r="O1384"/>
      <c r="P1384"/>
      <c r="Q1384"/>
      <c r="R1384"/>
      <c r="S1384"/>
      <c r="T1384"/>
      <c r="U1384"/>
      <c r="V1384"/>
      <c r="W1384"/>
      <c r="X1384"/>
      <c r="Y1384"/>
      <c r="Z1384"/>
      <c r="AA1384"/>
      <c r="AB1384"/>
      <c r="AC1384"/>
      <c r="AD1384"/>
      <c r="AE1384"/>
      <c r="AF1384"/>
    </row>
    <row r="1385" spans="2:32" x14ac:dyDescent="0.25">
      <c r="B1385"/>
      <c r="C1385"/>
      <c r="D1385"/>
      <c r="E1385"/>
      <c r="F1385"/>
      <c r="G1385"/>
      <c r="H1385"/>
      <c r="I1385"/>
      <c r="J1385"/>
      <c r="K1385"/>
      <c r="L1385"/>
      <c r="M1385"/>
      <c r="N1385"/>
      <c r="O1385"/>
      <c r="P1385"/>
      <c r="Q1385"/>
      <c r="R1385"/>
      <c r="S1385"/>
      <c r="T1385"/>
      <c r="U1385"/>
      <c r="V1385"/>
      <c r="W1385"/>
      <c r="X1385"/>
      <c r="Y1385"/>
      <c r="Z1385"/>
      <c r="AA1385"/>
      <c r="AB1385"/>
      <c r="AC1385"/>
      <c r="AD1385"/>
      <c r="AE1385"/>
      <c r="AF1385"/>
    </row>
    <row r="1386" spans="2:32" x14ac:dyDescent="0.25">
      <c r="B1386"/>
      <c r="C1386"/>
      <c r="D1386"/>
      <c r="E1386"/>
      <c r="F1386"/>
      <c r="G1386"/>
      <c r="H1386"/>
      <c r="I1386"/>
      <c r="J1386"/>
      <c r="K1386"/>
      <c r="L1386"/>
      <c r="M1386"/>
      <c r="N1386"/>
      <c r="O1386"/>
      <c r="P1386"/>
      <c r="Q1386"/>
      <c r="R1386"/>
      <c r="S1386"/>
      <c r="T1386"/>
      <c r="U1386"/>
      <c r="V1386"/>
      <c r="W1386"/>
      <c r="X1386"/>
      <c r="Y1386"/>
      <c r="Z1386"/>
      <c r="AA1386"/>
      <c r="AB1386"/>
      <c r="AC1386"/>
      <c r="AD1386"/>
      <c r="AE1386"/>
      <c r="AF1386"/>
    </row>
    <row r="1387" spans="2:32" x14ac:dyDescent="0.25">
      <c r="B1387"/>
      <c r="C1387"/>
      <c r="D1387"/>
      <c r="E1387"/>
      <c r="F1387"/>
      <c r="G1387"/>
      <c r="H1387"/>
      <c r="I1387"/>
      <c r="J1387"/>
      <c r="K1387"/>
      <c r="L1387"/>
      <c r="M1387"/>
      <c r="N1387"/>
      <c r="O1387"/>
      <c r="P1387"/>
      <c r="Q1387"/>
      <c r="R1387"/>
      <c r="S1387"/>
      <c r="T1387"/>
      <c r="U1387"/>
      <c r="V1387"/>
      <c r="W1387"/>
      <c r="X1387"/>
      <c r="Y1387"/>
      <c r="Z1387"/>
      <c r="AA1387"/>
      <c r="AB1387"/>
      <c r="AC1387"/>
      <c r="AD1387"/>
      <c r="AE1387"/>
      <c r="AF1387"/>
    </row>
    <row r="1388" spans="2:32" x14ac:dyDescent="0.25">
      <c r="B1388"/>
      <c r="C1388"/>
      <c r="D1388"/>
      <c r="E1388"/>
      <c r="F1388"/>
      <c r="G1388"/>
      <c r="H1388"/>
      <c r="I1388"/>
      <c r="J1388"/>
      <c r="K1388"/>
      <c r="L1388"/>
      <c r="M1388"/>
      <c r="N1388"/>
      <c r="O1388"/>
      <c r="P1388"/>
      <c r="Q1388"/>
      <c r="R1388"/>
      <c r="S1388"/>
      <c r="T1388"/>
      <c r="U1388"/>
      <c r="V1388"/>
      <c r="W1388"/>
      <c r="X1388"/>
      <c r="Y1388"/>
      <c r="Z1388"/>
      <c r="AA1388"/>
      <c r="AB1388"/>
      <c r="AC1388"/>
      <c r="AD1388"/>
      <c r="AE1388"/>
      <c r="AF1388"/>
    </row>
    <row r="1389" spans="2:32" x14ac:dyDescent="0.25">
      <c r="B1389"/>
      <c r="C1389"/>
      <c r="D1389"/>
      <c r="E1389"/>
      <c r="F1389"/>
      <c r="G1389"/>
      <c r="H1389"/>
      <c r="I1389"/>
      <c r="J1389"/>
      <c r="K1389"/>
      <c r="L1389"/>
      <c r="M1389"/>
      <c r="N1389"/>
      <c r="O1389"/>
      <c r="P1389"/>
      <c r="Q1389"/>
      <c r="R1389"/>
      <c r="S1389"/>
      <c r="T1389"/>
      <c r="U1389"/>
      <c r="V1389"/>
      <c r="W1389"/>
      <c r="X1389"/>
      <c r="Y1389"/>
      <c r="Z1389"/>
      <c r="AA1389"/>
      <c r="AB1389"/>
      <c r="AC1389"/>
      <c r="AD1389"/>
      <c r="AE1389"/>
      <c r="AF1389"/>
    </row>
    <row r="1390" spans="2:32" x14ac:dyDescent="0.25">
      <c r="B1390"/>
      <c r="C1390"/>
      <c r="D1390"/>
      <c r="E1390"/>
      <c r="F1390"/>
      <c r="G1390"/>
      <c r="H1390"/>
      <c r="I1390"/>
      <c r="J1390"/>
      <c r="K1390"/>
      <c r="L1390"/>
      <c r="M1390"/>
      <c r="N1390"/>
      <c r="O1390"/>
      <c r="P1390"/>
      <c r="Q1390"/>
      <c r="R1390"/>
      <c r="S1390"/>
      <c r="T1390"/>
      <c r="U1390"/>
      <c r="V1390"/>
      <c r="W1390"/>
      <c r="X1390"/>
      <c r="Y1390"/>
      <c r="Z1390"/>
      <c r="AA1390"/>
      <c r="AB1390"/>
      <c r="AC1390"/>
      <c r="AD1390"/>
      <c r="AE1390"/>
      <c r="AF1390"/>
    </row>
    <row r="1391" spans="2:32" x14ac:dyDescent="0.25">
      <c r="B1391"/>
      <c r="C1391"/>
      <c r="D1391"/>
      <c r="E1391"/>
      <c r="F1391"/>
      <c r="G1391"/>
      <c r="H1391"/>
      <c r="I1391"/>
      <c r="J1391"/>
      <c r="K1391"/>
      <c r="L1391"/>
      <c r="M1391"/>
      <c r="N1391"/>
      <c r="O1391"/>
      <c r="P1391"/>
      <c r="Q1391"/>
      <c r="R1391"/>
      <c r="S1391"/>
      <c r="T1391"/>
      <c r="U1391"/>
      <c r="V1391"/>
      <c r="W1391"/>
      <c r="X1391"/>
      <c r="Y1391"/>
      <c r="Z1391"/>
      <c r="AA1391"/>
      <c r="AB1391"/>
      <c r="AC1391"/>
      <c r="AD1391"/>
      <c r="AE1391"/>
      <c r="AF1391"/>
    </row>
    <row r="1392" spans="2:32" x14ac:dyDescent="0.25">
      <c r="B1392"/>
      <c r="C1392"/>
      <c r="D1392"/>
      <c r="E1392"/>
      <c r="F1392"/>
      <c r="G1392"/>
      <c r="H1392"/>
      <c r="I1392"/>
      <c r="J1392"/>
      <c r="K1392"/>
      <c r="L1392"/>
      <c r="M1392"/>
      <c r="N1392"/>
      <c r="O1392"/>
      <c r="P1392"/>
      <c r="Q1392"/>
      <c r="R1392"/>
      <c r="S1392"/>
      <c r="T1392"/>
      <c r="U1392"/>
      <c r="V1392"/>
      <c r="W1392"/>
      <c r="X1392"/>
      <c r="Y1392"/>
      <c r="Z1392"/>
      <c r="AA1392"/>
      <c r="AB1392"/>
      <c r="AC1392"/>
      <c r="AD1392"/>
      <c r="AE1392"/>
      <c r="AF1392"/>
    </row>
    <row r="1393" spans="2:32" x14ac:dyDescent="0.25">
      <c r="B1393"/>
      <c r="C1393"/>
      <c r="D1393"/>
      <c r="E1393"/>
      <c r="F1393"/>
      <c r="G1393"/>
      <c r="H1393"/>
      <c r="I1393"/>
      <c r="J1393"/>
      <c r="K1393"/>
      <c r="L1393"/>
      <c r="M1393"/>
      <c r="N1393"/>
      <c r="O1393"/>
      <c r="P1393"/>
      <c r="Q1393"/>
      <c r="R1393"/>
      <c r="S1393"/>
      <c r="T1393"/>
      <c r="U1393"/>
      <c r="V1393"/>
      <c r="W1393"/>
      <c r="X1393"/>
      <c r="Y1393"/>
      <c r="Z1393"/>
      <c r="AA1393"/>
      <c r="AB1393"/>
      <c r="AC1393"/>
      <c r="AD1393"/>
      <c r="AE1393"/>
      <c r="AF1393"/>
    </row>
    <row r="1394" spans="2:32" x14ac:dyDescent="0.25">
      <c r="B1394"/>
      <c r="C1394"/>
      <c r="D1394"/>
      <c r="E1394"/>
      <c r="F1394"/>
      <c r="G1394"/>
      <c r="H1394"/>
      <c r="I1394"/>
      <c r="J1394"/>
      <c r="K1394"/>
      <c r="L1394"/>
      <c r="M1394"/>
      <c r="N1394"/>
      <c r="O1394"/>
      <c r="P1394"/>
      <c r="Q1394"/>
      <c r="R1394"/>
      <c r="S1394"/>
      <c r="T1394"/>
      <c r="U1394"/>
      <c r="V1394"/>
      <c r="W1394"/>
      <c r="X1394"/>
      <c r="Y1394"/>
      <c r="Z1394"/>
      <c r="AA1394"/>
      <c r="AB1394"/>
      <c r="AC1394"/>
      <c r="AD1394"/>
      <c r="AE1394"/>
      <c r="AF1394"/>
    </row>
    <row r="1395" spans="2:32" x14ac:dyDescent="0.25">
      <c r="B1395"/>
      <c r="C1395"/>
      <c r="D1395"/>
      <c r="E1395"/>
      <c r="F1395"/>
      <c r="G1395"/>
      <c r="H1395"/>
      <c r="I1395"/>
      <c r="J1395"/>
      <c r="K1395"/>
      <c r="L1395"/>
      <c r="M1395"/>
      <c r="N1395"/>
      <c r="O1395"/>
      <c r="P1395"/>
      <c r="Q1395"/>
      <c r="R1395"/>
      <c r="S1395"/>
      <c r="T1395"/>
      <c r="U1395"/>
      <c r="V1395"/>
      <c r="W1395"/>
      <c r="X1395"/>
      <c r="Y1395"/>
      <c r="Z1395"/>
      <c r="AA1395"/>
      <c r="AB1395"/>
      <c r="AC1395"/>
      <c r="AD1395"/>
      <c r="AE1395"/>
      <c r="AF1395"/>
    </row>
    <row r="1396" spans="2:32" x14ac:dyDescent="0.25">
      <c r="B1396"/>
      <c r="C1396"/>
      <c r="D1396"/>
      <c r="E1396"/>
      <c r="F1396"/>
      <c r="G1396"/>
      <c r="H1396"/>
      <c r="I1396"/>
      <c r="J1396"/>
      <c r="K1396"/>
      <c r="L1396"/>
      <c r="M1396"/>
      <c r="N1396"/>
      <c r="O1396"/>
      <c r="P1396"/>
      <c r="Q1396"/>
      <c r="R1396"/>
      <c r="S1396"/>
      <c r="T1396"/>
      <c r="U1396"/>
      <c r="V1396"/>
      <c r="W1396"/>
      <c r="X1396"/>
      <c r="Y1396"/>
      <c r="Z1396"/>
      <c r="AA1396"/>
      <c r="AB1396"/>
      <c r="AC1396"/>
      <c r="AD1396"/>
      <c r="AE1396"/>
      <c r="AF1396"/>
    </row>
    <row r="1397" spans="2:32" x14ac:dyDescent="0.25">
      <c r="B1397"/>
      <c r="C1397"/>
      <c r="D1397"/>
      <c r="E1397"/>
      <c r="F1397"/>
      <c r="G1397"/>
      <c r="H1397"/>
      <c r="I1397"/>
      <c r="J1397"/>
      <c r="K1397"/>
      <c r="L1397"/>
      <c r="M1397"/>
      <c r="N1397"/>
      <c r="O1397"/>
      <c r="P1397"/>
      <c r="Q1397"/>
      <c r="R1397"/>
      <c r="S1397"/>
      <c r="T1397"/>
      <c r="U1397"/>
      <c r="V1397"/>
      <c r="W1397"/>
      <c r="X1397"/>
      <c r="Y1397"/>
      <c r="Z1397"/>
      <c r="AA1397"/>
      <c r="AB1397"/>
      <c r="AC1397"/>
      <c r="AD1397"/>
      <c r="AE1397"/>
      <c r="AF1397"/>
    </row>
    <row r="1398" spans="2:32" x14ac:dyDescent="0.25">
      <c r="B1398"/>
      <c r="C1398"/>
      <c r="D1398"/>
      <c r="E1398"/>
      <c r="F1398"/>
      <c r="G1398"/>
      <c r="H1398"/>
      <c r="I1398"/>
      <c r="J1398"/>
      <c r="K1398"/>
      <c r="L1398"/>
      <c r="M1398"/>
      <c r="N1398"/>
      <c r="O1398"/>
      <c r="P1398"/>
      <c r="Q1398"/>
      <c r="R1398"/>
      <c r="S1398"/>
      <c r="T1398"/>
      <c r="U1398"/>
      <c r="V1398"/>
      <c r="W1398"/>
      <c r="X1398"/>
      <c r="Y1398"/>
      <c r="Z1398"/>
      <c r="AA1398"/>
      <c r="AB1398"/>
      <c r="AC1398"/>
      <c r="AD1398"/>
      <c r="AE1398"/>
      <c r="AF1398"/>
    </row>
    <row r="1399" spans="2:32" x14ac:dyDescent="0.25">
      <c r="B1399"/>
      <c r="C1399"/>
      <c r="D1399"/>
      <c r="E1399"/>
      <c r="F1399"/>
      <c r="G1399"/>
      <c r="H1399"/>
      <c r="I1399"/>
      <c r="J1399"/>
      <c r="K1399"/>
      <c r="L1399"/>
      <c r="M1399"/>
      <c r="N1399"/>
      <c r="O1399"/>
      <c r="P1399"/>
      <c r="Q1399"/>
      <c r="R1399"/>
      <c r="S1399"/>
      <c r="T1399"/>
      <c r="U1399"/>
      <c r="V1399"/>
      <c r="W1399"/>
      <c r="X1399"/>
      <c r="Y1399"/>
      <c r="Z1399"/>
      <c r="AA1399"/>
      <c r="AB1399"/>
      <c r="AC1399"/>
      <c r="AD1399"/>
      <c r="AE1399"/>
      <c r="AF1399"/>
    </row>
    <row r="1400" spans="2:32" x14ac:dyDescent="0.25">
      <c r="B1400"/>
      <c r="C1400"/>
      <c r="D1400"/>
      <c r="E1400"/>
      <c r="F1400"/>
      <c r="G1400"/>
      <c r="H1400"/>
      <c r="I1400"/>
      <c r="J1400"/>
      <c r="K1400"/>
      <c r="L1400"/>
      <c r="M1400"/>
      <c r="N1400"/>
      <c r="O1400"/>
      <c r="P1400"/>
      <c r="Q1400"/>
      <c r="R1400"/>
      <c r="S1400"/>
      <c r="T1400"/>
      <c r="U1400"/>
      <c r="V1400"/>
      <c r="W1400"/>
      <c r="X1400"/>
      <c r="Y1400"/>
      <c r="Z1400"/>
      <c r="AA1400"/>
      <c r="AB1400"/>
      <c r="AC1400"/>
      <c r="AD1400"/>
      <c r="AE1400"/>
      <c r="AF1400"/>
    </row>
    <row r="1401" spans="2:32" x14ac:dyDescent="0.25">
      <c r="B1401"/>
      <c r="C1401"/>
      <c r="D1401"/>
      <c r="E1401"/>
      <c r="F1401"/>
      <c r="G1401"/>
      <c r="H1401"/>
      <c r="I1401"/>
      <c r="J1401"/>
      <c r="K1401"/>
      <c r="L1401"/>
      <c r="M1401"/>
      <c r="N1401"/>
      <c r="O1401"/>
      <c r="P1401"/>
      <c r="Q1401"/>
      <c r="R1401"/>
      <c r="S1401"/>
      <c r="T1401"/>
      <c r="U1401"/>
      <c r="V1401"/>
      <c r="W1401"/>
      <c r="X1401"/>
      <c r="Y1401"/>
      <c r="Z1401"/>
      <c r="AA1401"/>
      <c r="AB1401"/>
      <c r="AC1401"/>
      <c r="AD1401"/>
      <c r="AE1401"/>
      <c r="AF1401"/>
    </row>
    <row r="1402" spans="2:32" x14ac:dyDescent="0.25">
      <c r="B1402"/>
      <c r="C1402"/>
      <c r="D1402"/>
      <c r="E1402"/>
      <c r="F1402"/>
      <c r="G1402"/>
      <c r="H1402"/>
      <c r="I1402"/>
      <c r="J1402"/>
      <c r="K1402"/>
      <c r="L1402"/>
      <c r="M1402"/>
      <c r="N1402"/>
      <c r="O1402"/>
      <c r="P1402"/>
      <c r="Q1402"/>
      <c r="R1402"/>
      <c r="S1402"/>
      <c r="T1402"/>
      <c r="U1402"/>
      <c r="V1402"/>
      <c r="W1402"/>
      <c r="X1402"/>
      <c r="Y1402"/>
      <c r="Z1402"/>
      <c r="AA1402"/>
      <c r="AB1402"/>
      <c r="AC1402"/>
      <c r="AD1402"/>
      <c r="AE1402"/>
      <c r="AF1402"/>
    </row>
    <row r="1403" spans="2:32" x14ac:dyDescent="0.25">
      <c r="B1403"/>
      <c r="C1403"/>
      <c r="D1403"/>
      <c r="E1403"/>
      <c r="F1403"/>
      <c r="G1403"/>
      <c r="H1403"/>
      <c r="I1403"/>
      <c r="J1403"/>
      <c r="K1403"/>
      <c r="L1403"/>
      <c r="M1403"/>
      <c r="N1403"/>
      <c r="O1403"/>
      <c r="P1403"/>
      <c r="Q1403"/>
      <c r="R1403"/>
      <c r="S1403"/>
      <c r="T1403"/>
      <c r="U1403"/>
      <c r="V1403"/>
      <c r="W1403"/>
      <c r="X1403"/>
      <c r="Y1403"/>
      <c r="Z1403"/>
      <c r="AA1403"/>
      <c r="AB1403"/>
      <c r="AC1403"/>
      <c r="AD1403"/>
      <c r="AE1403"/>
      <c r="AF1403"/>
    </row>
    <row r="1404" spans="2:32" x14ac:dyDescent="0.25">
      <c r="B1404"/>
      <c r="C1404"/>
      <c r="D1404"/>
      <c r="E1404"/>
      <c r="F1404"/>
      <c r="G1404"/>
      <c r="H1404"/>
      <c r="I1404"/>
      <c r="J1404"/>
      <c r="K1404"/>
      <c r="L1404"/>
      <c r="M1404"/>
      <c r="N1404"/>
      <c r="O1404"/>
      <c r="P1404"/>
      <c r="Q1404"/>
      <c r="R1404"/>
      <c r="S1404"/>
      <c r="T1404"/>
      <c r="U1404"/>
      <c r="V1404"/>
      <c r="W1404"/>
      <c r="X1404"/>
      <c r="Y1404"/>
      <c r="Z1404"/>
      <c r="AA1404"/>
      <c r="AB1404"/>
      <c r="AC1404"/>
      <c r="AD1404"/>
      <c r="AE1404"/>
      <c r="AF1404"/>
    </row>
    <row r="1405" spans="2:32" x14ac:dyDescent="0.25">
      <c r="B1405"/>
      <c r="C1405"/>
      <c r="D1405"/>
      <c r="E1405"/>
      <c r="F1405"/>
      <c r="G1405"/>
      <c r="H1405"/>
      <c r="I1405"/>
      <c r="J1405"/>
      <c r="K1405"/>
      <c r="L1405"/>
      <c r="M1405"/>
      <c r="N1405"/>
      <c r="O1405"/>
      <c r="P1405"/>
      <c r="Q1405"/>
      <c r="R1405"/>
      <c r="S1405"/>
      <c r="T1405"/>
      <c r="U1405"/>
      <c r="V1405"/>
      <c r="W1405"/>
      <c r="X1405"/>
      <c r="Y1405"/>
      <c r="Z1405"/>
      <c r="AA1405"/>
      <c r="AB1405"/>
      <c r="AC1405"/>
      <c r="AD1405"/>
      <c r="AE1405"/>
      <c r="AF1405"/>
    </row>
    <row r="1406" spans="2:32" x14ac:dyDescent="0.25">
      <c r="B1406"/>
      <c r="C1406"/>
      <c r="D1406"/>
      <c r="E1406"/>
      <c r="F1406"/>
      <c r="G1406"/>
      <c r="H1406"/>
      <c r="I1406"/>
      <c r="J1406"/>
      <c r="K1406"/>
      <c r="L1406"/>
      <c r="M1406"/>
      <c r="N1406"/>
      <c r="O1406"/>
      <c r="P1406"/>
      <c r="Q1406"/>
      <c r="R1406"/>
      <c r="S1406"/>
      <c r="T1406"/>
      <c r="U1406"/>
      <c r="V1406"/>
      <c r="W1406"/>
      <c r="X1406"/>
      <c r="Y1406"/>
      <c r="Z1406"/>
      <c r="AA1406"/>
      <c r="AB1406"/>
      <c r="AC1406"/>
      <c r="AD1406"/>
      <c r="AE1406"/>
      <c r="AF1406"/>
    </row>
    <row r="1407" spans="2:32" x14ac:dyDescent="0.25">
      <c r="B1407"/>
      <c r="C1407"/>
      <c r="D1407"/>
      <c r="E1407"/>
      <c r="F1407"/>
      <c r="G1407"/>
      <c r="H1407"/>
      <c r="I1407"/>
      <c r="J1407"/>
      <c r="K1407"/>
      <c r="L1407"/>
      <c r="M1407"/>
      <c r="N1407"/>
      <c r="O1407"/>
      <c r="P1407"/>
      <c r="Q1407"/>
      <c r="R1407"/>
      <c r="S1407"/>
      <c r="T1407"/>
      <c r="U1407"/>
      <c r="V1407"/>
      <c r="W1407"/>
      <c r="X1407"/>
      <c r="Y1407"/>
      <c r="Z1407"/>
      <c r="AA1407"/>
      <c r="AB1407"/>
      <c r="AC1407"/>
      <c r="AD1407"/>
      <c r="AE1407"/>
      <c r="AF1407"/>
    </row>
    <row r="1408" spans="2:32" x14ac:dyDescent="0.25">
      <c r="B1408"/>
      <c r="C1408"/>
      <c r="D1408"/>
      <c r="E1408"/>
      <c r="F1408"/>
      <c r="G1408"/>
      <c r="H1408"/>
      <c r="I1408"/>
      <c r="J1408"/>
      <c r="K1408"/>
      <c r="L1408"/>
      <c r="M1408"/>
      <c r="N1408"/>
      <c r="O1408"/>
      <c r="P1408"/>
      <c r="Q1408"/>
      <c r="R1408"/>
      <c r="S1408"/>
      <c r="T1408"/>
      <c r="U1408"/>
      <c r="V1408"/>
      <c r="W1408"/>
      <c r="X1408"/>
      <c r="Y1408"/>
      <c r="Z1408"/>
      <c r="AA1408"/>
      <c r="AB1408"/>
      <c r="AC1408"/>
      <c r="AD1408"/>
      <c r="AE1408"/>
      <c r="AF1408"/>
    </row>
    <row r="1409" spans="2:32" x14ac:dyDescent="0.25">
      <c r="B1409"/>
      <c r="C1409"/>
      <c r="D1409"/>
      <c r="E1409"/>
      <c r="F1409"/>
      <c r="G1409"/>
      <c r="H1409"/>
      <c r="I1409"/>
      <c r="J1409"/>
      <c r="K1409"/>
      <c r="L1409"/>
      <c r="M1409"/>
      <c r="N1409"/>
      <c r="O1409"/>
      <c r="P1409"/>
      <c r="Q1409"/>
      <c r="R1409"/>
      <c r="S1409"/>
      <c r="T1409"/>
      <c r="U1409"/>
      <c r="V1409"/>
      <c r="W1409"/>
      <c r="X1409"/>
      <c r="Y1409"/>
      <c r="Z1409"/>
      <c r="AA1409"/>
      <c r="AB1409"/>
      <c r="AC1409"/>
      <c r="AD1409"/>
      <c r="AE1409"/>
      <c r="AF1409"/>
    </row>
    <row r="1410" spans="2:32" x14ac:dyDescent="0.25">
      <c r="B1410"/>
      <c r="C1410"/>
      <c r="D1410"/>
      <c r="E1410"/>
      <c r="F1410"/>
      <c r="G1410"/>
      <c r="H1410"/>
      <c r="I1410"/>
      <c r="J1410"/>
      <c r="K1410"/>
      <c r="L1410"/>
      <c r="M1410"/>
      <c r="N1410"/>
      <c r="O1410"/>
      <c r="P1410"/>
      <c r="Q1410"/>
      <c r="R1410"/>
      <c r="S1410"/>
      <c r="T1410"/>
      <c r="U1410"/>
      <c r="V1410"/>
      <c r="W1410"/>
      <c r="X1410"/>
      <c r="Y1410"/>
      <c r="Z1410"/>
      <c r="AA1410"/>
      <c r="AB1410"/>
      <c r="AC1410"/>
      <c r="AD1410"/>
      <c r="AE1410"/>
      <c r="AF1410"/>
    </row>
    <row r="1411" spans="2:32" x14ac:dyDescent="0.25">
      <c r="B1411"/>
      <c r="C1411"/>
      <c r="D1411"/>
      <c r="E1411"/>
      <c r="F1411"/>
      <c r="G1411"/>
      <c r="H1411"/>
      <c r="I1411"/>
      <c r="J1411"/>
      <c r="K1411"/>
      <c r="L1411"/>
      <c r="M1411"/>
      <c r="N1411"/>
      <c r="O1411"/>
      <c r="P1411"/>
      <c r="Q1411"/>
      <c r="R1411"/>
      <c r="S1411"/>
      <c r="T1411"/>
      <c r="U1411"/>
      <c r="V1411"/>
      <c r="W1411"/>
      <c r="X1411"/>
      <c r="Y1411"/>
      <c r="Z1411"/>
      <c r="AA1411"/>
      <c r="AB1411"/>
      <c r="AC1411"/>
      <c r="AD1411"/>
      <c r="AE1411"/>
      <c r="AF1411"/>
    </row>
    <row r="1412" spans="2:32" x14ac:dyDescent="0.25">
      <c r="B1412"/>
      <c r="C1412"/>
      <c r="D1412"/>
      <c r="E1412"/>
      <c r="F1412"/>
      <c r="G1412"/>
      <c r="H1412"/>
      <c r="I1412"/>
      <c r="J1412"/>
      <c r="K1412"/>
      <c r="L1412"/>
      <c r="M1412"/>
      <c r="N1412"/>
      <c r="O1412"/>
      <c r="P1412"/>
      <c r="Q1412"/>
      <c r="R1412"/>
      <c r="S1412"/>
      <c r="T1412"/>
      <c r="U1412"/>
      <c r="V1412"/>
      <c r="W1412"/>
      <c r="X1412"/>
      <c r="Y1412"/>
      <c r="Z1412"/>
      <c r="AA1412"/>
      <c r="AB1412"/>
      <c r="AC1412"/>
      <c r="AD1412"/>
      <c r="AE1412"/>
      <c r="AF1412"/>
    </row>
    <row r="1413" spans="2:32" x14ac:dyDescent="0.25">
      <c r="B1413"/>
      <c r="C1413"/>
      <c r="D1413"/>
      <c r="E1413"/>
      <c r="F1413"/>
      <c r="G1413"/>
      <c r="H1413"/>
      <c r="I1413"/>
      <c r="J1413"/>
      <c r="K1413"/>
      <c r="L1413"/>
      <c r="M1413"/>
      <c r="N1413"/>
      <c r="O1413"/>
      <c r="P1413"/>
      <c r="Q1413"/>
      <c r="R1413"/>
      <c r="S1413"/>
      <c r="T1413"/>
      <c r="U1413"/>
      <c r="V1413"/>
      <c r="W1413"/>
      <c r="X1413"/>
      <c r="Y1413"/>
      <c r="Z1413"/>
      <c r="AA1413"/>
      <c r="AB1413"/>
      <c r="AC1413"/>
      <c r="AD1413"/>
      <c r="AE1413"/>
      <c r="AF1413"/>
    </row>
    <row r="1414" spans="2:32" x14ac:dyDescent="0.25">
      <c r="B1414"/>
      <c r="C1414"/>
      <c r="D1414"/>
      <c r="E1414"/>
      <c r="F1414"/>
      <c r="G1414"/>
      <c r="H1414"/>
      <c r="I1414"/>
      <c r="J1414"/>
      <c r="K1414"/>
      <c r="L1414"/>
      <c r="M1414"/>
      <c r="N1414"/>
      <c r="O1414"/>
      <c r="P1414"/>
      <c r="Q1414"/>
      <c r="R1414"/>
      <c r="S1414"/>
      <c r="T1414"/>
      <c r="U1414"/>
      <c r="V1414"/>
      <c r="W1414"/>
      <c r="X1414"/>
      <c r="Y1414"/>
      <c r="Z1414"/>
      <c r="AA1414"/>
      <c r="AB1414"/>
      <c r="AC1414"/>
      <c r="AD1414"/>
      <c r="AE1414"/>
      <c r="AF1414"/>
    </row>
    <row r="1415" spans="2:32" x14ac:dyDescent="0.25">
      <c r="B1415"/>
      <c r="C1415"/>
      <c r="D1415"/>
      <c r="E1415"/>
      <c r="F1415"/>
      <c r="G1415"/>
      <c r="H1415"/>
      <c r="I1415"/>
      <c r="J1415"/>
      <c r="K1415"/>
      <c r="L1415"/>
      <c r="M1415"/>
      <c r="N1415"/>
      <c r="O1415"/>
      <c r="P1415"/>
      <c r="Q1415"/>
      <c r="R1415"/>
      <c r="S1415"/>
      <c r="T1415"/>
      <c r="U1415"/>
      <c r="V1415"/>
      <c r="W1415"/>
      <c r="X1415"/>
      <c r="Y1415"/>
      <c r="Z1415"/>
      <c r="AA1415"/>
      <c r="AB1415"/>
      <c r="AC1415"/>
      <c r="AD1415"/>
      <c r="AE1415"/>
      <c r="AF1415"/>
    </row>
    <row r="1416" spans="2:32" x14ac:dyDescent="0.25">
      <c r="B1416"/>
      <c r="C1416"/>
      <c r="D1416"/>
      <c r="E1416"/>
      <c r="F1416"/>
      <c r="G1416"/>
      <c r="H1416"/>
      <c r="I1416"/>
      <c r="J1416"/>
      <c r="K1416"/>
      <c r="L1416"/>
      <c r="M1416"/>
      <c r="N1416"/>
      <c r="O1416"/>
      <c r="P1416"/>
      <c r="Q1416"/>
      <c r="R1416"/>
      <c r="S1416"/>
      <c r="T1416"/>
      <c r="U1416"/>
      <c r="V1416"/>
      <c r="W1416"/>
      <c r="X1416"/>
      <c r="Y1416"/>
      <c r="Z1416"/>
      <c r="AA1416"/>
      <c r="AB1416"/>
      <c r="AC1416"/>
      <c r="AD1416"/>
      <c r="AE1416"/>
      <c r="AF1416"/>
    </row>
    <row r="1417" spans="2:32" x14ac:dyDescent="0.25">
      <c r="B1417"/>
      <c r="C1417"/>
      <c r="D1417"/>
      <c r="E1417"/>
      <c r="F1417"/>
      <c r="G1417"/>
      <c r="H1417"/>
      <c r="I1417"/>
      <c r="J1417"/>
      <c r="K1417"/>
      <c r="L1417"/>
      <c r="M1417"/>
      <c r="N1417"/>
      <c r="O1417"/>
      <c r="P1417"/>
      <c r="Q1417"/>
      <c r="R1417"/>
      <c r="S1417"/>
      <c r="T1417"/>
      <c r="U1417"/>
      <c r="V1417"/>
      <c r="W1417"/>
      <c r="X1417"/>
      <c r="Y1417"/>
      <c r="Z1417"/>
      <c r="AA1417"/>
      <c r="AB1417"/>
      <c r="AC1417"/>
      <c r="AD1417"/>
      <c r="AE1417"/>
      <c r="AF1417"/>
    </row>
    <row r="1418" spans="2:32" x14ac:dyDescent="0.25">
      <c r="B1418"/>
      <c r="C1418"/>
      <c r="D1418"/>
      <c r="E1418"/>
      <c r="F1418"/>
      <c r="G1418"/>
      <c r="H1418"/>
      <c r="I1418"/>
      <c r="J1418"/>
      <c r="K1418"/>
      <c r="L1418"/>
      <c r="M1418"/>
      <c r="N1418"/>
      <c r="O1418"/>
      <c r="P1418"/>
      <c r="Q1418"/>
      <c r="R1418"/>
      <c r="S1418"/>
      <c r="T1418"/>
      <c r="U1418"/>
      <c r="V1418"/>
      <c r="W1418"/>
      <c r="X1418"/>
      <c r="Y1418"/>
      <c r="Z1418"/>
      <c r="AA1418"/>
      <c r="AB1418"/>
      <c r="AC1418"/>
      <c r="AD1418"/>
      <c r="AE1418"/>
      <c r="AF1418"/>
    </row>
    <row r="1419" spans="2:32" x14ac:dyDescent="0.25">
      <c r="B1419"/>
      <c r="C1419"/>
      <c r="D1419"/>
      <c r="E1419"/>
      <c r="F1419"/>
      <c r="G1419"/>
      <c r="H1419"/>
      <c r="I1419"/>
      <c r="J1419"/>
      <c r="K1419"/>
      <c r="L1419"/>
      <c r="M1419"/>
      <c r="N1419"/>
      <c r="O1419"/>
      <c r="P1419"/>
      <c r="Q1419"/>
      <c r="R1419"/>
      <c r="S1419"/>
      <c r="T1419"/>
      <c r="U1419"/>
      <c r="V1419"/>
      <c r="W1419"/>
      <c r="X1419"/>
      <c r="Y1419"/>
      <c r="Z1419"/>
      <c r="AA1419"/>
      <c r="AB1419"/>
      <c r="AC1419"/>
      <c r="AD1419"/>
      <c r="AE1419"/>
      <c r="AF1419"/>
    </row>
    <row r="1420" spans="2:32" x14ac:dyDescent="0.25">
      <c r="B1420"/>
      <c r="C1420"/>
      <c r="D1420"/>
      <c r="E1420"/>
      <c r="F1420"/>
      <c r="G1420"/>
      <c r="H1420"/>
      <c r="I1420"/>
      <c r="J1420"/>
      <c r="K1420"/>
      <c r="L1420"/>
      <c r="M1420"/>
      <c r="N1420"/>
      <c r="O1420"/>
      <c r="P1420"/>
      <c r="Q1420"/>
      <c r="R1420"/>
      <c r="S1420"/>
      <c r="T1420"/>
      <c r="U1420"/>
      <c r="V1420"/>
      <c r="W1420"/>
      <c r="X1420"/>
      <c r="Y1420"/>
      <c r="Z1420"/>
      <c r="AA1420"/>
      <c r="AB1420"/>
      <c r="AC1420"/>
      <c r="AD1420"/>
      <c r="AE1420"/>
      <c r="AF1420"/>
    </row>
    <row r="1421" spans="2:32" x14ac:dyDescent="0.25">
      <c r="B1421"/>
      <c r="C1421"/>
      <c r="D1421"/>
      <c r="E1421"/>
      <c r="F1421"/>
      <c r="G1421"/>
      <c r="H1421"/>
      <c r="I1421"/>
      <c r="J1421"/>
      <c r="K1421"/>
      <c r="L1421"/>
      <c r="M1421"/>
      <c r="N1421"/>
      <c r="O1421"/>
      <c r="P1421"/>
      <c r="Q1421"/>
      <c r="R1421"/>
      <c r="S1421"/>
      <c r="T1421"/>
      <c r="U1421"/>
      <c r="V1421"/>
      <c r="W1421"/>
      <c r="X1421"/>
      <c r="Y1421"/>
      <c r="Z1421"/>
      <c r="AA1421"/>
      <c r="AB1421"/>
      <c r="AC1421"/>
      <c r="AD1421"/>
      <c r="AE1421"/>
      <c r="AF1421"/>
    </row>
    <row r="1422" spans="2:32" x14ac:dyDescent="0.25">
      <c r="B1422"/>
      <c r="C1422"/>
      <c r="D1422"/>
      <c r="E1422"/>
      <c r="F1422"/>
      <c r="G1422"/>
      <c r="H1422"/>
      <c r="I1422"/>
      <c r="J1422"/>
      <c r="K1422"/>
      <c r="L1422"/>
      <c r="M1422"/>
      <c r="N1422"/>
      <c r="O1422"/>
      <c r="P1422"/>
      <c r="Q1422"/>
      <c r="R1422"/>
      <c r="S1422"/>
      <c r="T1422"/>
      <c r="U1422"/>
      <c r="V1422"/>
      <c r="W1422"/>
      <c r="X1422"/>
      <c r="Y1422"/>
      <c r="Z1422"/>
      <c r="AA1422"/>
      <c r="AB1422"/>
      <c r="AC1422"/>
      <c r="AD1422"/>
      <c r="AE1422"/>
      <c r="AF1422"/>
    </row>
    <row r="1423" spans="2:32" x14ac:dyDescent="0.25">
      <c r="B1423"/>
      <c r="C1423"/>
      <c r="D1423"/>
      <c r="E1423"/>
      <c r="F1423"/>
      <c r="G1423"/>
      <c r="H1423"/>
      <c r="I1423"/>
      <c r="J1423"/>
      <c r="K1423"/>
      <c r="L1423"/>
      <c r="M1423"/>
      <c r="N1423"/>
      <c r="O1423"/>
      <c r="P1423"/>
      <c r="Q1423"/>
      <c r="R1423"/>
      <c r="S1423"/>
      <c r="T1423"/>
      <c r="U1423"/>
      <c r="V1423"/>
      <c r="W1423"/>
      <c r="X1423"/>
      <c r="Y1423"/>
      <c r="Z1423"/>
      <c r="AA1423"/>
      <c r="AB1423"/>
      <c r="AC1423"/>
      <c r="AD1423"/>
      <c r="AE1423"/>
      <c r="AF1423"/>
    </row>
    <row r="1424" spans="2:32" x14ac:dyDescent="0.25">
      <c r="B1424"/>
      <c r="C1424"/>
      <c r="D1424"/>
      <c r="E1424"/>
      <c r="F1424"/>
      <c r="G1424"/>
      <c r="H1424"/>
      <c r="I1424"/>
      <c r="J1424"/>
      <c r="K1424"/>
      <c r="L1424"/>
      <c r="M1424"/>
      <c r="N1424"/>
      <c r="O1424"/>
      <c r="P1424"/>
      <c r="Q1424"/>
      <c r="R1424"/>
      <c r="S1424"/>
      <c r="T1424"/>
      <c r="U1424"/>
      <c r="V1424"/>
      <c r="W1424"/>
      <c r="X1424"/>
      <c r="Y1424"/>
      <c r="Z1424"/>
      <c r="AA1424"/>
      <c r="AB1424"/>
      <c r="AC1424"/>
      <c r="AD1424"/>
      <c r="AE1424"/>
      <c r="AF1424"/>
    </row>
    <row r="1425" spans="2:32" x14ac:dyDescent="0.25">
      <c r="B1425"/>
      <c r="C1425"/>
      <c r="D1425"/>
      <c r="E1425"/>
      <c r="F1425"/>
      <c r="G1425"/>
      <c r="H1425"/>
      <c r="I1425"/>
      <c r="J1425"/>
      <c r="K1425"/>
      <c r="L1425"/>
      <c r="M1425"/>
      <c r="N1425"/>
      <c r="O1425"/>
      <c r="P1425"/>
      <c r="Q1425"/>
      <c r="R1425"/>
      <c r="S1425"/>
      <c r="T1425"/>
      <c r="U1425"/>
      <c r="V1425"/>
      <c r="W1425"/>
      <c r="X1425"/>
      <c r="Y1425"/>
      <c r="Z1425"/>
      <c r="AA1425"/>
      <c r="AB1425"/>
      <c r="AC1425"/>
      <c r="AD1425"/>
      <c r="AE1425"/>
      <c r="AF1425"/>
    </row>
    <row r="1426" spans="2:32" x14ac:dyDescent="0.25">
      <c r="B1426"/>
      <c r="C1426"/>
      <c r="D1426"/>
      <c r="E1426"/>
      <c r="F1426"/>
      <c r="G1426"/>
      <c r="H1426"/>
      <c r="I1426"/>
      <c r="J1426"/>
      <c r="K1426"/>
      <c r="L1426"/>
      <c r="M1426"/>
      <c r="N1426"/>
      <c r="O1426"/>
      <c r="P1426"/>
      <c r="Q1426"/>
      <c r="R1426"/>
      <c r="S1426"/>
      <c r="T1426"/>
      <c r="U1426"/>
      <c r="V1426"/>
      <c r="W1426"/>
      <c r="X1426"/>
      <c r="Y1426"/>
      <c r="Z1426"/>
      <c r="AA1426"/>
      <c r="AB1426"/>
      <c r="AC1426"/>
      <c r="AD1426"/>
      <c r="AE1426"/>
      <c r="AF1426"/>
    </row>
    <row r="1427" spans="2:32" x14ac:dyDescent="0.25">
      <c r="B1427"/>
      <c r="C1427"/>
      <c r="D1427"/>
      <c r="E1427"/>
      <c r="F1427"/>
      <c r="G1427"/>
      <c r="H1427"/>
      <c r="I1427"/>
      <c r="J1427"/>
      <c r="K1427"/>
      <c r="L1427"/>
      <c r="M1427"/>
      <c r="N1427"/>
      <c r="O1427"/>
      <c r="P1427"/>
      <c r="Q1427"/>
      <c r="R1427"/>
      <c r="S1427"/>
      <c r="T1427"/>
      <c r="U1427"/>
      <c r="V1427"/>
      <c r="W1427"/>
      <c r="X1427"/>
      <c r="Y1427"/>
      <c r="Z1427"/>
      <c r="AA1427"/>
      <c r="AB1427"/>
      <c r="AC1427"/>
      <c r="AD1427"/>
      <c r="AE1427"/>
      <c r="AF1427"/>
    </row>
    <row r="1428" spans="2:32" x14ac:dyDescent="0.25">
      <c r="B1428"/>
      <c r="C1428"/>
      <c r="D1428"/>
      <c r="E1428"/>
      <c r="F1428"/>
      <c r="G1428"/>
      <c r="H1428"/>
      <c r="I1428"/>
      <c r="J1428"/>
      <c r="K1428"/>
      <c r="L1428"/>
      <c r="M1428"/>
      <c r="N1428"/>
      <c r="O1428"/>
      <c r="P1428"/>
      <c r="Q1428"/>
      <c r="R1428"/>
      <c r="S1428"/>
      <c r="T1428"/>
      <c r="U1428"/>
      <c r="V1428"/>
      <c r="W1428"/>
      <c r="X1428"/>
      <c r="Y1428"/>
      <c r="Z1428"/>
      <c r="AA1428"/>
      <c r="AB1428"/>
      <c r="AC1428"/>
      <c r="AD1428"/>
      <c r="AE1428"/>
      <c r="AF1428"/>
    </row>
    <row r="1429" spans="2:32" x14ac:dyDescent="0.25">
      <c r="B1429"/>
      <c r="C1429"/>
      <c r="D1429"/>
      <c r="E1429"/>
      <c r="F1429"/>
      <c r="G1429"/>
      <c r="H1429"/>
      <c r="I1429"/>
      <c r="J1429"/>
      <c r="K1429"/>
      <c r="L1429"/>
      <c r="M1429"/>
      <c r="N1429"/>
      <c r="O1429"/>
      <c r="P1429"/>
      <c r="Q1429"/>
      <c r="R1429"/>
      <c r="S1429"/>
      <c r="T1429"/>
      <c r="U1429"/>
      <c r="V1429"/>
      <c r="W1429"/>
      <c r="X1429"/>
      <c r="Y1429"/>
      <c r="Z1429"/>
      <c r="AA1429"/>
      <c r="AB1429"/>
      <c r="AC1429"/>
      <c r="AD1429"/>
      <c r="AE1429"/>
      <c r="AF1429"/>
    </row>
    <row r="1430" spans="2:32" x14ac:dyDescent="0.25">
      <c r="B1430"/>
      <c r="C1430"/>
      <c r="D1430"/>
      <c r="E1430"/>
      <c r="F1430"/>
      <c r="G1430"/>
      <c r="H1430"/>
      <c r="I1430"/>
      <c r="J1430"/>
      <c r="K1430"/>
      <c r="L1430"/>
      <c r="M1430"/>
      <c r="N1430"/>
      <c r="O1430"/>
      <c r="P1430"/>
      <c r="Q1430"/>
      <c r="R1430"/>
      <c r="S1430"/>
      <c r="T1430"/>
      <c r="U1430"/>
      <c r="V1430"/>
      <c r="W1430"/>
      <c r="X1430"/>
      <c r="Y1430"/>
      <c r="Z1430"/>
      <c r="AA1430"/>
      <c r="AB1430"/>
      <c r="AC1430"/>
      <c r="AD1430"/>
      <c r="AE1430"/>
      <c r="AF1430"/>
    </row>
    <row r="1431" spans="2:32" x14ac:dyDescent="0.25">
      <c r="B1431"/>
      <c r="C1431"/>
      <c r="D1431"/>
      <c r="E1431"/>
      <c r="F1431"/>
      <c r="G1431"/>
      <c r="H1431"/>
      <c r="I1431"/>
      <c r="J1431"/>
      <c r="K1431"/>
      <c r="L1431"/>
      <c r="M1431"/>
      <c r="N1431"/>
      <c r="O1431"/>
      <c r="P1431"/>
      <c r="Q1431"/>
      <c r="R1431"/>
      <c r="S1431"/>
      <c r="T1431"/>
      <c r="U1431"/>
      <c r="V1431"/>
      <c r="W1431"/>
      <c r="X1431"/>
      <c r="Y1431"/>
      <c r="Z1431"/>
      <c r="AA1431"/>
      <c r="AB1431"/>
      <c r="AC1431"/>
      <c r="AD1431"/>
      <c r="AE1431"/>
      <c r="AF1431"/>
    </row>
    <row r="1432" spans="2:32" x14ac:dyDescent="0.25">
      <c r="B1432"/>
      <c r="C1432"/>
      <c r="D1432"/>
      <c r="E1432"/>
      <c r="F1432"/>
      <c r="G1432"/>
      <c r="H1432"/>
      <c r="I1432"/>
      <c r="J1432"/>
      <c r="K1432"/>
      <c r="L1432"/>
      <c r="M1432"/>
      <c r="N1432"/>
      <c r="O1432"/>
      <c r="P1432"/>
      <c r="Q1432"/>
      <c r="R1432"/>
      <c r="S1432"/>
      <c r="T1432"/>
      <c r="U1432"/>
      <c r="V1432"/>
      <c r="W1432"/>
      <c r="X1432"/>
      <c r="Y1432"/>
      <c r="Z1432"/>
      <c r="AA1432"/>
      <c r="AB1432"/>
      <c r="AC1432"/>
      <c r="AD1432"/>
      <c r="AE1432"/>
      <c r="AF1432"/>
    </row>
    <row r="1433" spans="2:32" x14ac:dyDescent="0.25">
      <c r="B1433"/>
      <c r="C1433"/>
      <c r="D1433"/>
      <c r="E1433"/>
      <c r="F1433"/>
      <c r="G1433"/>
      <c r="H1433"/>
      <c r="I1433"/>
      <c r="J1433"/>
      <c r="K1433"/>
      <c r="L1433"/>
      <c r="M1433"/>
      <c r="N1433"/>
      <c r="O1433"/>
      <c r="P1433"/>
      <c r="Q1433"/>
      <c r="R1433"/>
      <c r="S1433"/>
      <c r="T1433"/>
      <c r="U1433"/>
      <c r="V1433"/>
      <c r="W1433"/>
      <c r="X1433"/>
      <c r="Y1433"/>
      <c r="Z1433"/>
      <c r="AA1433"/>
      <c r="AB1433"/>
      <c r="AC1433"/>
      <c r="AD1433"/>
      <c r="AE1433"/>
      <c r="AF1433"/>
    </row>
    <row r="1434" spans="2:32" x14ac:dyDescent="0.25">
      <c r="B1434"/>
      <c r="C1434"/>
      <c r="D1434"/>
      <c r="E1434"/>
      <c r="F1434"/>
      <c r="G1434"/>
      <c r="H1434"/>
      <c r="I1434"/>
      <c r="J1434"/>
      <c r="K1434"/>
      <c r="L1434"/>
      <c r="M1434"/>
      <c r="N1434"/>
      <c r="O1434"/>
      <c r="P1434"/>
      <c r="Q1434"/>
      <c r="R1434"/>
      <c r="S1434"/>
      <c r="T1434"/>
      <c r="U1434"/>
      <c r="V1434"/>
      <c r="W1434"/>
      <c r="X1434"/>
      <c r="Y1434"/>
      <c r="Z1434"/>
      <c r="AA1434"/>
      <c r="AB1434"/>
      <c r="AC1434"/>
      <c r="AD1434"/>
      <c r="AE1434"/>
      <c r="AF1434"/>
    </row>
    <row r="1435" spans="2:32" x14ac:dyDescent="0.25">
      <c r="B1435"/>
      <c r="C1435"/>
      <c r="D1435"/>
      <c r="E1435"/>
      <c r="F1435"/>
      <c r="G1435"/>
      <c r="H1435"/>
      <c r="I1435"/>
      <c r="J1435"/>
      <c r="K1435"/>
      <c r="L1435"/>
      <c r="M1435"/>
      <c r="N1435"/>
      <c r="O1435"/>
      <c r="P1435"/>
      <c r="Q1435"/>
      <c r="R1435"/>
      <c r="S1435"/>
      <c r="T1435"/>
      <c r="U1435"/>
      <c r="V1435"/>
      <c r="W1435"/>
      <c r="X1435"/>
      <c r="Y1435"/>
      <c r="Z1435"/>
      <c r="AA1435"/>
      <c r="AB1435"/>
      <c r="AC1435"/>
      <c r="AD1435"/>
      <c r="AE1435"/>
      <c r="AF1435"/>
    </row>
    <row r="1436" spans="2:32" x14ac:dyDescent="0.25">
      <c r="B1436"/>
      <c r="C1436"/>
      <c r="D1436"/>
      <c r="E1436"/>
      <c r="F1436"/>
      <c r="G1436"/>
      <c r="H1436"/>
      <c r="I1436"/>
      <c r="J1436"/>
      <c r="K1436"/>
      <c r="L1436"/>
      <c r="M1436"/>
      <c r="N1436"/>
      <c r="O1436"/>
      <c r="P1436"/>
      <c r="Q1436"/>
      <c r="R1436"/>
      <c r="S1436"/>
      <c r="T1436"/>
      <c r="U1436"/>
      <c r="V1436"/>
      <c r="W1436"/>
      <c r="X1436"/>
      <c r="Y1436"/>
      <c r="Z1436"/>
      <c r="AA1436"/>
      <c r="AB1436"/>
      <c r="AC1436"/>
      <c r="AD1436"/>
      <c r="AE1436"/>
      <c r="AF1436"/>
    </row>
    <row r="1437" spans="2:32" x14ac:dyDescent="0.25">
      <c r="B1437"/>
      <c r="C1437"/>
      <c r="D1437"/>
      <c r="E1437"/>
      <c r="F1437"/>
      <c r="G1437"/>
      <c r="H1437"/>
      <c r="I1437"/>
      <c r="J1437"/>
      <c r="K1437"/>
      <c r="L1437"/>
      <c r="M1437"/>
      <c r="N1437"/>
      <c r="O1437"/>
      <c r="P1437"/>
      <c r="Q1437"/>
      <c r="R1437"/>
      <c r="S1437"/>
      <c r="T1437"/>
      <c r="U1437"/>
      <c r="V1437"/>
      <c r="W1437"/>
      <c r="X1437"/>
      <c r="Y1437"/>
      <c r="Z1437"/>
      <c r="AA1437"/>
      <c r="AB1437"/>
      <c r="AC1437"/>
      <c r="AD1437"/>
      <c r="AE1437"/>
      <c r="AF1437"/>
    </row>
    <row r="1438" spans="2:32" x14ac:dyDescent="0.25">
      <c r="B1438"/>
      <c r="C1438"/>
      <c r="D1438"/>
      <c r="E1438"/>
      <c r="F1438"/>
      <c r="G1438"/>
      <c r="H1438"/>
      <c r="I1438"/>
      <c r="J1438"/>
      <c r="K1438"/>
      <c r="L1438"/>
      <c r="M1438"/>
      <c r="N1438"/>
      <c r="O1438"/>
      <c r="P1438"/>
      <c r="Q1438"/>
      <c r="R1438"/>
      <c r="S1438"/>
      <c r="T1438"/>
      <c r="U1438"/>
      <c r="V1438"/>
      <c r="W1438"/>
      <c r="X1438"/>
      <c r="Y1438"/>
      <c r="Z1438"/>
      <c r="AA1438"/>
      <c r="AB1438"/>
      <c r="AC1438"/>
      <c r="AD1438"/>
      <c r="AE1438"/>
      <c r="AF1438"/>
    </row>
    <row r="1439" spans="2:32" x14ac:dyDescent="0.25">
      <c r="B1439"/>
      <c r="C1439"/>
      <c r="D1439"/>
      <c r="E1439"/>
      <c r="F1439"/>
      <c r="G1439"/>
      <c r="H1439"/>
      <c r="I1439"/>
      <c r="J1439"/>
      <c r="K1439"/>
      <c r="L1439"/>
      <c r="M1439"/>
      <c r="N1439"/>
      <c r="O1439"/>
      <c r="P1439"/>
      <c r="Q1439"/>
      <c r="R1439"/>
      <c r="S1439"/>
      <c r="T1439"/>
      <c r="U1439"/>
      <c r="V1439"/>
      <c r="W1439"/>
      <c r="X1439"/>
      <c r="Y1439"/>
      <c r="Z1439"/>
      <c r="AA1439"/>
      <c r="AB1439"/>
      <c r="AC1439"/>
      <c r="AD1439"/>
      <c r="AE1439"/>
      <c r="AF1439"/>
    </row>
    <row r="1440" spans="2:32" x14ac:dyDescent="0.25">
      <c r="B1440"/>
      <c r="C1440"/>
      <c r="D1440"/>
      <c r="E1440"/>
      <c r="F1440"/>
      <c r="G1440"/>
      <c r="H1440"/>
      <c r="I1440"/>
      <c r="J1440"/>
      <c r="K1440"/>
      <c r="L1440"/>
      <c r="M1440"/>
      <c r="N1440"/>
      <c r="O1440"/>
      <c r="P1440"/>
      <c r="Q1440"/>
      <c r="R1440"/>
      <c r="S1440"/>
      <c r="T1440"/>
      <c r="U1440"/>
      <c r="V1440"/>
      <c r="W1440"/>
      <c r="X1440"/>
      <c r="Y1440"/>
      <c r="Z1440"/>
      <c r="AA1440"/>
      <c r="AB1440"/>
      <c r="AC1440"/>
      <c r="AD1440"/>
      <c r="AE1440"/>
      <c r="AF1440"/>
    </row>
    <row r="1441" spans="2:32" x14ac:dyDescent="0.25">
      <c r="B1441"/>
      <c r="C1441"/>
      <c r="D1441"/>
      <c r="E1441"/>
      <c r="F1441"/>
      <c r="G1441"/>
      <c r="H1441"/>
      <c r="I1441"/>
      <c r="J1441"/>
      <c r="K1441"/>
      <c r="L1441"/>
      <c r="M1441"/>
      <c r="N1441"/>
      <c r="O1441"/>
      <c r="P1441"/>
      <c r="Q1441"/>
      <c r="R1441"/>
      <c r="S1441"/>
      <c r="T1441"/>
      <c r="U1441"/>
      <c r="V1441"/>
      <c r="W1441"/>
      <c r="X1441"/>
      <c r="Y1441"/>
      <c r="Z1441"/>
      <c r="AA1441"/>
      <c r="AB1441"/>
      <c r="AC1441"/>
      <c r="AD1441"/>
      <c r="AE1441"/>
      <c r="AF1441"/>
    </row>
    <row r="1442" spans="2:32" x14ac:dyDescent="0.25">
      <c r="B1442"/>
      <c r="C1442"/>
      <c r="D1442"/>
      <c r="E1442"/>
      <c r="F1442"/>
      <c r="G1442"/>
      <c r="H1442"/>
      <c r="I1442"/>
      <c r="J1442"/>
      <c r="K1442"/>
      <c r="L1442"/>
      <c r="M1442"/>
      <c r="N1442"/>
      <c r="O1442"/>
      <c r="P1442"/>
      <c r="Q1442"/>
      <c r="R1442"/>
      <c r="S1442"/>
      <c r="T1442"/>
      <c r="U1442"/>
      <c r="V1442"/>
      <c r="W1442"/>
      <c r="X1442"/>
      <c r="Y1442"/>
      <c r="Z1442"/>
      <c r="AA1442"/>
      <c r="AB1442"/>
      <c r="AC1442"/>
      <c r="AD1442"/>
      <c r="AE1442"/>
      <c r="AF1442"/>
    </row>
    <row r="1443" spans="2:32" x14ac:dyDescent="0.25">
      <c r="B1443"/>
      <c r="C1443"/>
      <c r="D1443"/>
      <c r="E1443"/>
      <c r="F1443"/>
      <c r="G1443"/>
      <c r="H1443"/>
      <c r="I1443"/>
      <c r="J1443"/>
      <c r="K1443"/>
      <c r="L1443"/>
      <c r="M1443"/>
      <c r="N1443"/>
      <c r="O1443"/>
      <c r="P1443"/>
      <c r="Q1443"/>
      <c r="R1443"/>
      <c r="S1443"/>
      <c r="T1443"/>
      <c r="U1443"/>
      <c r="V1443"/>
      <c r="W1443"/>
      <c r="X1443"/>
      <c r="Y1443"/>
      <c r="Z1443"/>
      <c r="AA1443"/>
      <c r="AB1443"/>
      <c r="AC1443"/>
      <c r="AD1443"/>
      <c r="AE1443"/>
      <c r="AF1443"/>
    </row>
    <row r="1444" spans="2:32" x14ac:dyDescent="0.25">
      <c r="B1444"/>
      <c r="C1444"/>
      <c r="D1444"/>
      <c r="E1444"/>
      <c r="F1444"/>
      <c r="G1444"/>
      <c r="H1444"/>
      <c r="I1444"/>
      <c r="J1444"/>
      <c r="K1444"/>
      <c r="L1444"/>
      <c r="M1444"/>
      <c r="N1444"/>
      <c r="O1444"/>
      <c r="P1444"/>
      <c r="Q1444"/>
      <c r="R1444"/>
      <c r="S1444"/>
      <c r="T1444"/>
      <c r="U1444"/>
      <c r="V1444"/>
      <c r="W1444"/>
      <c r="X1444"/>
      <c r="Y1444"/>
      <c r="Z1444"/>
      <c r="AA1444"/>
      <c r="AB1444"/>
      <c r="AC1444"/>
      <c r="AD1444"/>
      <c r="AE1444"/>
      <c r="AF1444"/>
    </row>
    <row r="1445" spans="2:32" x14ac:dyDescent="0.25">
      <c r="B1445"/>
      <c r="C1445"/>
      <c r="D1445"/>
      <c r="E1445"/>
      <c r="F1445"/>
      <c r="G1445"/>
      <c r="H1445"/>
      <c r="I1445"/>
      <c r="J1445"/>
      <c r="K1445"/>
      <c r="L1445"/>
      <c r="M1445"/>
      <c r="N1445"/>
      <c r="O1445"/>
      <c r="P1445"/>
      <c r="Q1445"/>
      <c r="R1445"/>
      <c r="S1445"/>
      <c r="T1445"/>
      <c r="U1445"/>
      <c r="V1445"/>
      <c r="W1445"/>
      <c r="X1445"/>
      <c r="Y1445"/>
      <c r="Z1445"/>
      <c r="AA1445"/>
      <c r="AB1445"/>
      <c r="AC1445"/>
      <c r="AD1445"/>
      <c r="AE1445"/>
      <c r="AF1445"/>
    </row>
    <row r="1446" spans="2:32" x14ac:dyDescent="0.25">
      <c r="B1446"/>
      <c r="C1446"/>
      <c r="D1446"/>
      <c r="E1446"/>
      <c r="F1446"/>
      <c r="G1446"/>
      <c r="H1446"/>
      <c r="I1446"/>
      <c r="J1446"/>
      <c r="K1446"/>
      <c r="L1446"/>
      <c r="M1446"/>
      <c r="N1446"/>
      <c r="O1446"/>
      <c r="P1446"/>
      <c r="Q1446"/>
      <c r="R1446"/>
      <c r="S1446"/>
      <c r="T1446"/>
      <c r="U1446"/>
      <c r="V1446"/>
      <c r="W1446"/>
      <c r="X1446"/>
      <c r="Y1446"/>
      <c r="Z1446"/>
      <c r="AA1446"/>
      <c r="AB1446"/>
      <c r="AC1446"/>
      <c r="AD1446"/>
      <c r="AE1446"/>
      <c r="AF1446"/>
    </row>
    <row r="1447" spans="2:32" x14ac:dyDescent="0.25">
      <c r="B1447"/>
      <c r="C1447"/>
      <c r="D1447"/>
      <c r="E1447"/>
      <c r="F1447"/>
      <c r="G1447"/>
      <c r="H1447"/>
      <c r="I1447"/>
      <c r="J1447"/>
      <c r="K1447"/>
      <c r="L1447"/>
      <c r="M1447"/>
      <c r="N1447"/>
      <c r="O1447"/>
      <c r="P1447"/>
      <c r="Q1447"/>
      <c r="R1447"/>
      <c r="S1447"/>
      <c r="T1447"/>
      <c r="U1447"/>
      <c r="V1447"/>
      <c r="W1447"/>
      <c r="X1447"/>
      <c r="Y1447"/>
      <c r="Z1447"/>
      <c r="AA1447"/>
      <c r="AB1447"/>
      <c r="AC1447"/>
      <c r="AD1447"/>
      <c r="AE1447"/>
      <c r="AF1447"/>
    </row>
    <row r="1448" spans="2:32" x14ac:dyDescent="0.25">
      <c r="B1448"/>
      <c r="C1448"/>
      <c r="D1448"/>
      <c r="E1448"/>
      <c r="F1448"/>
      <c r="G1448"/>
      <c r="H1448"/>
      <c r="I1448"/>
      <c r="J1448"/>
      <c r="K1448"/>
      <c r="L1448"/>
      <c r="M1448"/>
      <c r="N1448"/>
      <c r="O1448"/>
      <c r="P1448"/>
      <c r="Q1448"/>
      <c r="R1448"/>
      <c r="S1448"/>
      <c r="T1448"/>
      <c r="U1448"/>
      <c r="V1448"/>
      <c r="W1448"/>
      <c r="X1448"/>
      <c r="Y1448"/>
      <c r="Z1448"/>
      <c r="AA1448"/>
      <c r="AB1448"/>
      <c r="AC1448"/>
      <c r="AD1448"/>
      <c r="AE1448"/>
      <c r="AF1448"/>
    </row>
    <row r="1449" spans="2:32" x14ac:dyDescent="0.25">
      <c r="B1449"/>
      <c r="C1449"/>
      <c r="D1449"/>
      <c r="E1449"/>
      <c r="F1449"/>
      <c r="G1449"/>
      <c r="H1449"/>
      <c r="I1449"/>
      <c r="J1449"/>
      <c r="K1449"/>
      <c r="L1449"/>
      <c r="M1449"/>
      <c r="N1449"/>
      <c r="O1449"/>
      <c r="P1449"/>
      <c r="Q1449"/>
      <c r="R1449"/>
      <c r="S1449"/>
      <c r="T1449"/>
      <c r="U1449"/>
      <c r="V1449"/>
      <c r="W1449"/>
      <c r="X1449"/>
      <c r="Y1449"/>
      <c r="Z1449"/>
      <c r="AA1449"/>
      <c r="AB1449"/>
      <c r="AC1449"/>
      <c r="AD1449"/>
      <c r="AE1449"/>
      <c r="AF1449"/>
    </row>
    <row r="1450" spans="2:32" x14ac:dyDescent="0.25">
      <c r="B1450"/>
      <c r="C1450"/>
      <c r="D1450"/>
      <c r="E1450"/>
      <c r="F1450"/>
      <c r="G1450"/>
      <c r="H1450"/>
      <c r="I1450"/>
      <c r="J1450"/>
      <c r="K1450"/>
      <c r="L1450"/>
      <c r="M1450"/>
      <c r="N1450"/>
      <c r="O1450"/>
      <c r="P1450"/>
      <c r="Q1450"/>
      <c r="R1450"/>
      <c r="S1450"/>
      <c r="T1450"/>
      <c r="U1450"/>
      <c r="V1450"/>
      <c r="W1450"/>
      <c r="X1450"/>
      <c r="Y1450"/>
      <c r="Z1450"/>
      <c r="AA1450"/>
      <c r="AB1450"/>
      <c r="AC1450"/>
      <c r="AD1450"/>
      <c r="AE1450"/>
      <c r="AF1450"/>
    </row>
    <row r="1451" spans="2:32" x14ac:dyDescent="0.25">
      <c r="B1451"/>
      <c r="C1451"/>
      <c r="D1451"/>
      <c r="E1451"/>
      <c r="F1451"/>
      <c r="G1451"/>
      <c r="H1451"/>
      <c r="I1451"/>
      <c r="J1451"/>
      <c r="K1451"/>
      <c r="L1451"/>
      <c r="M1451"/>
      <c r="N1451"/>
      <c r="O1451"/>
      <c r="P1451"/>
      <c r="Q1451"/>
      <c r="R1451"/>
      <c r="S1451"/>
      <c r="T1451"/>
      <c r="U1451"/>
      <c r="V1451"/>
      <c r="W1451"/>
      <c r="X1451"/>
      <c r="Y1451"/>
      <c r="Z1451"/>
      <c r="AA1451"/>
      <c r="AB1451"/>
      <c r="AC1451"/>
      <c r="AD1451"/>
      <c r="AE1451"/>
      <c r="AF1451"/>
    </row>
    <row r="1452" spans="2:32" x14ac:dyDescent="0.25">
      <c r="B1452"/>
      <c r="C1452"/>
      <c r="D1452"/>
      <c r="E1452"/>
      <c r="F1452"/>
      <c r="G1452"/>
      <c r="H1452"/>
      <c r="I1452"/>
      <c r="J1452"/>
      <c r="K1452"/>
      <c r="L1452"/>
      <c r="M1452"/>
      <c r="N1452"/>
      <c r="O1452"/>
      <c r="P1452"/>
      <c r="Q1452"/>
      <c r="R1452"/>
      <c r="S1452"/>
      <c r="T1452"/>
      <c r="U1452"/>
      <c r="V1452"/>
      <c r="W1452"/>
      <c r="X1452"/>
      <c r="Y1452"/>
      <c r="Z1452"/>
      <c r="AA1452"/>
      <c r="AB1452"/>
      <c r="AC1452"/>
      <c r="AD1452"/>
      <c r="AE1452"/>
      <c r="AF1452"/>
    </row>
    <row r="1453" spans="2:32" x14ac:dyDescent="0.25">
      <c r="B1453"/>
      <c r="C1453"/>
      <c r="D1453"/>
      <c r="E1453"/>
      <c r="F1453"/>
      <c r="G1453"/>
      <c r="H1453"/>
      <c r="I1453"/>
      <c r="J1453"/>
      <c r="K1453"/>
      <c r="L1453"/>
      <c r="M1453"/>
      <c r="N1453"/>
      <c r="O1453"/>
      <c r="P1453"/>
      <c r="Q1453"/>
      <c r="R1453"/>
      <c r="S1453"/>
      <c r="T1453"/>
      <c r="U1453"/>
      <c r="V1453"/>
      <c r="W1453"/>
      <c r="X1453"/>
      <c r="Y1453"/>
      <c r="Z1453"/>
      <c r="AA1453"/>
      <c r="AB1453"/>
      <c r="AC1453"/>
      <c r="AD1453"/>
      <c r="AE1453"/>
      <c r="AF1453"/>
    </row>
    <row r="1454" spans="2:32" x14ac:dyDescent="0.25">
      <c r="B1454"/>
      <c r="C1454"/>
      <c r="D1454"/>
      <c r="E1454"/>
      <c r="F1454"/>
      <c r="G1454"/>
      <c r="H1454"/>
      <c r="I1454"/>
      <c r="J1454"/>
      <c r="K1454"/>
      <c r="L1454"/>
      <c r="M1454"/>
      <c r="N1454"/>
      <c r="O1454"/>
      <c r="P1454"/>
      <c r="Q1454"/>
      <c r="R1454"/>
      <c r="S1454"/>
      <c r="T1454"/>
      <c r="U1454"/>
      <c r="V1454"/>
      <c r="W1454"/>
      <c r="X1454"/>
      <c r="Y1454"/>
      <c r="Z1454"/>
      <c r="AA1454"/>
      <c r="AB1454"/>
      <c r="AC1454"/>
      <c r="AD1454"/>
      <c r="AE1454"/>
      <c r="AF1454"/>
    </row>
    <row r="1455" spans="2:32" x14ac:dyDescent="0.25">
      <c r="B1455"/>
      <c r="C1455"/>
      <c r="D1455"/>
      <c r="E1455"/>
      <c r="F1455"/>
      <c r="G1455"/>
      <c r="H1455"/>
      <c r="I1455"/>
      <c r="J1455"/>
      <c r="K1455"/>
      <c r="L1455"/>
      <c r="M1455"/>
      <c r="N1455"/>
      <c r="O1455"/>
      <c r="P1455"/>
      <c r="Q1455"/>
      <c r="R1455"/>
      <c r="S1455"/>
      <c r="T1455"/>
      <c r="U1455"/>
      <c r="V1455"/>
      <c r="W1455"/>
      <c r="X1455"/>
      <c r="Y1455"/>
      <c r="Z1455"/>
      <c r="AA1455"/>
      <c r="AB1455"/>
      <c r="AC1455"/>
      <c r="AD1455"/>
      <c r="AE1455"/>
      <c r="AF1455"/>
    </row>
    <row r="1456" spans="2:32" x14ac:dyDescent="0.25">
      <c r="B1456"/>
      <c r="C1456"/>
      <c r="D1456"/>
      <c r="E1456"/>
      <c r="F1456"/>
      <c r="G1456"/>
      <c r="H1456"/>
      <c r="I1456"/>
      <c r="J1456"/>
      <c r="K1456"/>
      <c r="L1456"/>
      <c r="M1456"/>
      <c r="N1456"/>
      <c r="O1456"/>
      <c r="P1456"/>
      <c r="Q1456"/>
      <c r="R1456"/>
      <c r="S1456"/>
      <c r="T1456"/>
      <c r="U1456"/>
      <c r="V1456"/>
      <c r="W1456"/>
      <c r="X1456"/>
      <c r="Y1456"/>
      <c r="Z1456"/>
      <c r="AA1456"/>
      <c r="AB1456"/>
      <c r="AC1456"/>
      <c r="AD1456"/>
      <c r="AE1456"/>
      <c r="AF1456"/>
    </row>
    <row r="1457" spans="2:32" x14ac:dyDescent="0.25">
      <c r="B1457"/>
      <c r="C1457"/>
      <c r="D1457"/>
      <c r="E1457"/>
      <c r="F1457"/>
      <c r="G1457"/>
      <c r="H1457"/>
      <c r="I1457"/>
      <c r="J1457"/>
      <c r="K1457"/>
      <c r="L1457"/>
      <c r="M1457"/>
      <c r="N1457"/>
      <c r="O1457"/>
      <c r="P1457"/>
      <c r="Q1457"/>
      <c r="R1457"/>
      <c r="S1457"/>
      <c r="T1457"/>
      <c r="U1457"/>
      <c r="V1457"/>
      <c r="W1457"/>
      <c r="X1457"/>
      <c r="Y1457"/>
      <c r="Z1457"/>
      <c r="AA1457"/>
      <c r="AB1457"/>
      <c r="AC1457"/>
      <c r="AD1457"/>
      <c r="AE1457"/>
      <c r="AF1457"/>
    </row>
    <row r="1458" spans="2:32" x14ac:dyDescent="0.25">
      <c r="B1458"/>
      <c r="C1458"/>
      <c r="D1458"/>
      <c r="E1458"/>
      <c r="F1458"/>
      <c r="G1458"/>
      <c r="H1458"/>
      <c r="I1458"/>
      <c r="J1458"/>
      <c r="K1458"/>
      <c r="L1458"/>
      <c r="M1458"/>
      <c r="N1458"/>
      <c r="O1458"/>
      <c r="P1458"/>
      <c r="Q1458"/>
      <c r="R1458"/>
      <c r="S1458"/>
      <c r="T1458"/>
      <c r="U1458"/>
      <c r="V1458"/>
      <c r="W1458"/>
      <c r="X1458"/>
      <c r="Y1458"/>
      <c r="Z1458"/>
      <c r="AA1458"/>
      <c r="AB1458"/>
      <c r="AC1458"/>
      <c r="AD1458"/>
      <c r="AE1458"/>
      <c r="AF1458"/>
    </row>
    <row r="1459" spans="2:32" x14ac:dyDescent="0.25">
      <c r="B1459"/>
      <c r="C1459"/>
      <c r="D1459"/>
      <c r="E1459"/>
      <c r="F1459"/>
      <c r="G1459"/>
      <c r="H1459"/>
      <c r="I1459"/>
      <c r="J1459"/>
      <c r="K1459"/>
      <c r="L1459"/>
      <c r="M1459"/>
      <c r="N1459"/>
      <c r="O1459"/>
      <c r="P1459"/>
      <c r="Q1459"/>
      <c r="R1459"/>
      <c r="S1459"/>
      <c r="T1459"/>
      <c r="U1459"/>
      <c r="V1459"/>
      <c r="W1459"/>
      <c r="X1459"/>
      <c r="Y1459"/>
      <c r="Z1459"/>
      <c r="AA1459"/>
      <c r="AB1459"/>
      <c r="AC1459"/>
      <c r="AD1459"/>
      <c r="AE1459"/>
      <c r="AF1459"/>
    </row>
    <row r="1460" spans="2:32" x14ac:dyDescent="0.25">
      <c r="B1460"/>
      <c r="C1460"/>
      <c r="D1460"/>
      <c r="E1460"/>
      <c r="F1460"/>
      <c r="G1460"/>
      <c r="H1460"/>
      <c r="I1460"/>
      <c r="J1460"/>
      <c r="K1460"/>
      <c r="L1460"/>
      <c r="M1460"/>
      <c r="N1460"/>
      <c r="O1460"/>
      <c r="P1460"/>
      <c r="Q1460"/>
      <c r="R1460"/>
      <c r="S1460"/>
      <c r="T1460"/>
      <c r="U1460"/>
      <c r="V1460"/>
      <c r="W1460"/>
      <c r="X1460"/>
      <c r="Y1460"/>
      <c r="Z1460"/>
      <c r="AA1460"/>
      <c r="AB1460"/>
      <c r="AC1460"/>
      <c r="AD1460"/>
      <c r="AE1460"/>
      <c r="AF1460"/>
    </row>
    <row r="1461" spans="2:32" x14ac:dyDescent="0.25">
      <c r="B1461"/>
      <c r="C1461"/>
      <c r="D1461"/>
      <c r="E1461"/>
      <c r="F1461"/>
      <c r="G1461"/>
      <c r="H1461"/>
      <c r="I1461"/>
      <c r="J1461"/>
      <c r="K1461"/>
      <c r="L1461"/>
      <c r="M1461"/>
      <c r="N1461"/>
      <c r="O1461"/>
      <c r="P1461"/>
      <c r="Q1461"/>
      <c r="R1461"/>
      <c r="S1461"/>
      <c r="T1461"/>
      <c r="U1461"/>
      <c r="V1461"/>
      <c r="W1461"/>
      <c r="X1461"/>
      <c r="Y1461"/>
      <c r="Z1461"/>
      <c r="AA1461"/>
      <c r="AB1461"/>
      <c r="AC1461"/>
      <c r="AD1461"/>
      <c r="AE1461"/>
      <c r="AF1461"/>
    </row>
    <row r="1462" spans="2:32" x14ac:dyDescent="0.25">
      <c r="B1462"/>
      <c r="C1462"/>
      <c r="D1462"/>
      <c r="E1462"/>
      <c r="F1462"/>
      <c r="G1462"/>
      <c r="H1462"/>
      <c r="I1462"/>
      <c r="J1462"/>
      <c r="K1462"/>
      <c r="L1462"/>
      <c r="M1462"/>
      <c r="N1462"/>
      <c r="O1462"/>
      <c r="P1462"/>
      <c r="Q1462"/>
      <c r="R1462"/>
      <c r="S1462"/>
      <c r="T1462"/>
      <c r="U1462"/>
      <c r="V1462"/>
      <c r="W1462"/>
      <c r="X1462"/>
      <c r="Y1462"/>
      <c r="Z1462"/>
      <c r="AA1462"/>
      <c r="AB1462"/>
      <c r="AC1462"/>
      <c r="AD1462"/>
      <c r="AE1462"/>
      <c r="AF1462"/>
    </row>
    <row r="1463" spans="2:32" x14ac:dyDescent="0.25">
      <c r="B1463"/>
      <c r="C1463"/>
      <c r="D1463"/>
      <c r="E1463"/>
      <c r="F1463"/>
      <c r="G1463"/>
      <c r="H1463"/>
      <c r="I1463"/>
      <c r="J1463"/>
      <c r="K1463"/>
      <c r="L1463"/>
      <c r="M1463"/>
      <c r="N1463"/>
      <c r="O1463"/>
      <c r="P1463"/>
      <c r="Q1463"/>
      <c r="R1463"/>
      <c r="S1463"/>
      <c r="T1463"/>
      <c r="U1463"/>
      <c r="V1463"/>
      <c r="W1463"/>
      <c r="X1463"/>
      <c r="Y1463"/>
      <c r="Z1463"/>
      <c r="AA1463"/>
      <c r="AB1463"/>
      <c r="AC1463"/>
      <c r="AD1463"/>
      <c r="AE1463"/>
      <c r="AF1463"/>
    </row>
    <row r="1464" spans="2:32" x14ac:dyDescent="0.25">
      <c r="B1464"/>
      <c r="C1464"/>
      <c r="D1464"/>
      <c r="E1464"/>
      <c r="F1464"/>
      <c r="G1464"/>
      <c r="H1464"/>
      <c r="I1464"/>
      <c r="J1464"/>
      <c r="K1464"/>
      <c r="L1464"/>
      <c r="M1464"/>
      <c r="N1464"/>
      <c r="O1464"/>
      <c r="P1464"/>
      <c r="Q1464"/>
      <c r="R1464"/>
      <c r="S1464"/>
      <c r="T1464"/>
      <c r="U1464"/>
      <c r="V1464"/>
      <c r="W1464"/>
      <c r="X1464"/>
      <c r="Y1464"/>
      <c r="Z1464"/>
      <c r="AA1464"/>
      <c r="AB1464"/>
      <c r="AC1464"/>
      <c r="AD1464"/>
      <c r="AE1464"/>
      <c r="AF1464"/>
    </row>
    <row r="1465" spans="2:32" x14ac:dyDescent="0.25">
      <c r="B1465"/>
      <c r="C1465"/>
      <c r="D1465"/>
      <c r="E1465"/>
      <c r="F1465"/>
      <c r="G1465"/>
      <c r="H1465"/>
      <c r="I1465"/>
      <c r="J1465"/>
      <c r="K1465"/>
      <c r="L1465"/>
      <c r="M1465"/>
      <c r="N1465"/>
      <c r="O1465"/>
      <c r="P1465"/>
      <c r="Q1465"/>
      <c r="R1465"/>
      <c r="S1465"/>
      <c r="T1465"/>
      <c r="U1465"/>
      <c r="V1465"/>
      <c r="W1465"/>
      <c r="X1465"/>
      <c r="Y1465"/>
      <c r="Z1465"/>
      <c r="AA1465"/>
      <c r="AB1465"/>
      <c r="AC1465"/>
      <c r="AD1465"/>
      <c r="AE1465"/>
      <c r="AF1465"/>
    </row>
    <row r="1466" spans="2:32" x14ac:dyDescent="0.25">
      <c r="B1466"/>
      <c r="C1466"/>
      <c r="D1466"/>
      <c r="E1466"/>
      <c r="F1466"/>
      <c r="G1466"/>
      <c r="H1466"/>
      <c r="I1466"/>
      <c r="J1466"/>
      <c r="K1466"/>
      <c r="L1466"/>
      <c r="M1466"/>
      <c r="N1466"/>
      <c r="O1466"/>
      <c r="P1466"/>
      <c r="Q1466"/>
      <c r="R1466"/>
      <c r="S1466"/>
      <c r="T1466"/>
      <c r="U1466"/>
      <c r="V1466"/>
      <c r="W1466"/>
      <c r="X1466"/>
      <c r="Y1466"/>
      <c r="Z1466"/>
      <c r="AA1466"/>
      <c r="AB1466"/>
      <c r="AC1466"/>
      <c r="AD1466"/>
      <c r="AE1466"/>
      <c r="AF1466"/>
    </row>
    <row r="1467" spans="2:32" x14ac:dyDescent="0.25">
      <c r="B1467"/>
      <c r="C1467"/>
      <c r="D1467"/>
      <c r="E1467"/>
      <c r="F1467"/>
      <c r="G1467"/>
      <c r="H1467"/>
      <c r="I1467"/>
      <c r="J1467"/>
      <c r="K1467"/>
      <c r="L1467"/>
      <c r="M1467"/>
      <c r="N1467"/>
      <c r="O1467"/>
      <c r="P1467"/>
      <c r="Q1467"/>
      <c r="R1467"/>
      <c r="S1467"/>
      <c r="T1467"/>
      <c r="U1467"/>
      <c r="V1467"/>
      <c r="W1467"/>
      <c r="X1467"/>
      <c r="Y1467"/>
      <c r="Z1467"/>
      <c r="AA1467"/>
      <c r="AB1467"/>
      <c r="AC1467"/>
      <c r="AD1467"/>
      <c r="AE1467"/>
      <c r="AF1467"/>
    </row>
    <row r="1468" spans="2:32" x14ac:dyDescent="0.25">
      <c r="B1468"/>
      <c r="C1468"/>
      <c r="D1468"/>
      <c r="E1468"/>
      <c r="F1468"/>
      <c r="G1468"/>
      <c r="H1468"/>
      <c r="I1468"/>
      <c r="J1468"/>
      <c r="K1468"/>
      <c r="L1468"/>
      <c r="M1468"/>
      <c r="N1468"/>
      <c r="O1468"/>
      <c r="P1468"/>
      <c r="Q1468"/>
      <c r="R1468"/>
      <c r="S1468"/>
      <c r="T1468"/>
      <c r="U1468"/>
      <c r="V1468"/>
      <c r="W1468"/>
      <c r="X1468"/>
      <c r="Y1468"/>
      <c r="Z1468"/>
      <c r="AA1468"/>
      <c r="AB1468"/>
      <c r="AC1468"/>
      <c r="AD1468"/>
      <c r="AE1468"/>
      <c r="AF1468"/>
    </row>
    <row r="1469" spans="2:32" x14ac:dyDescent="0.25">
      <c r="B1469"/>
      <c r="C1469"/>
      <c r="D1469"/>
      <c r="E1469"/>
      <c r="F1469"/>
      <c r="G1469"/>
      <c r="H1469"/>
      <c r="I1469"/>
      <c r="J1469"/>
      <c r="K1469"/>
      <c r="L1469"/>
      <c r="M1469"/>
      <c r="N1469"/>
      <c r="O1469"/>
      <c r="P1469"/>
      <c r="Q1469"/>
      <c r="R1469"/>
      <c r="S1469"/>
      <c r="T1469"/>
      <c r="U1469"/>
      <c r="V1469"/>
      <c r="W1469"/>
      <c r="X1469"/>
      <c r="Y1469"/>
      <c r="Z1469"/>
      <c r="AA1469"/>
      <c r="AB1469"/>
      <c r="AC1469"/>
      <c r="AD1469"/>
      <c r="AE1469"/>
      <c r="AF1469"/>
    </row>
    <row r="1470" spans="2:32" x14ac:dyDescent="0.25">
      <c r="B1470"/>
      <c r="C1470"/>
      <c r="D1470"/>
      <c r="E1470"/>
      <c r="F1470"/>
      <c r="G1470"/>
      <c r="H1470"/>
      <c r="I1470"/>
      <c r="J1470"/>
      <c r="K1470"/>
      <c r="L1470"/>
      <c r="M1470"/>
      <c r="N1470"/>
      <c r="O1470"/>
      <c r="P1470"/>
      <c r="Q1470"/>
      <c r="R1470"/>
      <c r="S1470"/>
      <c r="T1470"/>
      <c r="U1470"/>
      <c r="V1470"/>
      <c r="W1470"/>
      <c r="X1470"/>
      <c r="Y1470"/>
      <c r="Z1470"/>
      <c r="AA1470"/>
      <c r="AB1470"/>
      <c r="AC1470"/>
      <c r="AD1470"/>
      <c r="AE1470"/>
      <c r="AF1470"/>
    </row>
    <row r="1471" spans="2:32" x14ac:dyDescent="0.25">
      <c r="B1471"/>
      <c r="C1471"/>
      <c r="D1471"/>
      <c r="E1471"/>
      <c r="F1471"/>
      <c r="G1471"/>
      <c r="H1471"/>
      <c r="I1471"/>
      <c r="J1471"/>
      <c r="K1471"/>
      <c r="L1471"/>
      <c r="M1471"/>
      <c r="N1471"/>
      <c r="O1471"/>
      <c r="P1471"/>
      <c r="Q1471"/>
      <c r="R1471"/>
      <c r="S1471"/>
      <c r="T1471"/>
      <c r="U1471"/>
      <c r="V1471"/>
      <c r="W1471"/>
      <c r="X1471"/>
      <c r="Y1471"/>
      <c r="Z1471"/>
      <c r="AA1471"/>
      <c r="AB1471"/>
      <c r="AC1471"/>
      <c r="AD1471"/>
      <c r="AE1471"/>
      <c r="AF1471"/>
    </row>
    <row r="1472" spans="2:32" x14ac:dyDescent="0.25">
      <c r="B1472"/>
      <c r="C1472"/>
      <c r="D1472"/>
      <c r="E1472"/>
      <c r="F1472"/>
      <c r="G1472"/>
      <c r="H1472"/>
      <c r="I1472"/>
      <c r="J1472"/>
      <c r="K1472"/>
      <c r="L1472"/>
      <c r="M1472"/>
      <c r="N1472"/>
      <c r="O1472"/>
      <c r="P1472"/>
      <c r="Q1472"/>
      <c r="R1472"/>
      <c r="S1472"/>
      <c r="T1472"/>
      <c r="U1472"/>
      <c r="V1472"/>
      <c r="W1472"/>
      <c r="X1472"/>
      <c r="Y1472"/>
      <c r="Z1472"/>
      <c r="AA1472"/>
      <c r="AB1472"/>
      <c r="AC1472"/>
      <c r="AD1472"/>
      <c r="AE1472"/>
      <c r="AF1472"/>
    </row>
    <row r="1473" spans="2:32" x14ac:dyDescent="0.25">
      <c r="B1473"/>
      <c r="C1473"/>
      <c r="D1473"/>
      <c r="E1473"/>
      <c r="F1473"/>
      <c r="G1473"/>
      <c r="H1473"/>
      <c r="I1473"/>
      <c r="J1473"/>
      <c r="K1473"/>
      <c r="L1473"/>
      <c r="M1473"/>
      <c r="N1473"/>
      <c r="O1473"/>
      <c r="P1473"/>
      <c r="Q1473"/>
      <c r="R1473"/>
      <c r="S1473"/>
      <c r="T1473"/>
      <c r="U1473"/>
      <c r="V1473"/>
      <c r="W1473"/>
      <c r="X1473"/>
      <c r="Y1473"/>
      <c r="Z1473"/>
      <c r="AA1473"/>
      <c r="AB1473"/>
      <c r="AC1473"/>
      <c r="AD1473"/>
      <c r="AE1473"/>
      <c r="AF1473"/>
    </row>
    <row r="1474" spans="2:32" x14ac:dyDescent="0.25">
      <c r="B1474"/>
      <c r="C1474"/>
      <c r="D1474"/>
      <c r="E1474"/>
      <c r="F1474"/>
      <c r="G1474"/>
      <c r="H1474"/>
      <c r="I1474"/>
      <c r="J1474"/>
      <c r="K1474"/>
      <c r="L1474"/>
      <c r="M1474"/>
      <c r="N1474"/>
      <c r="O1474"/>
      <c r="P1474"/>
      <c r="Q1474"/>
      <c r="R1474"/>
      <c r="S1474"/>
      <c r="T1474"/>
      <c r="U1474"/>
      <c r="V1474"/>
      <c r="W1474"/>
      <c r="X1474"/>
      <c r="Y1474"/>
      <c r="Z1474"/>
      <c r="AA1474"/>
      <c r="AB1474"/>
      <c r="AC1474"/>
      <c r="AD1474"/>
      <c r="AE1474"/>
      <c r="AF1474"/>
    </row>
    <row r="1475" spans="2:32" x14ac:dyDescent="0.25">
      <c r="B1475"/>
      <c r="C1475"/>
      <c r="D1475"/>
      <c r="E1475"/>
      <c r="F1475"/>
      <c r="G1475"/>
      <c r="H1475"/>
      <c r="I1475"/>
      <c r="J1475"/>
      <c r="K1475"/>
      <c r="L1475"/>
      <c r="M1475"/>
      <c r="N1475"/>
      <c r="O1475"/>
      <c r="P1475"/>
      <c r="Q1475"/>
      <c r="R1475"/>
      <c r="S1475"/>
      <c r="T1475"/>
      <c r="U1475"/>
      <c r="V1475"/>
      <c r="W1475"/>
      <c r="X1475"/>
      <c r="Y1475"/>
      <c r="Z1475"/>
      <c r="AA1475"/>
      <c r="AB1475"/>
      <c r="AC1475"/>
      <c r="AD1475"/>
      <c r="AE1475"/>
      <c r="AF1475"/>
    </row>
    <row r="1476" spans="2:32" x14ac:dyDescent="0.25">
      <c r="B1476"/>
      <c r="C1476"/>
      <c r="D1476"/>
      <c r="E1476"/>
      <c r="F1476"/>
      <c r="G1476"/>
      <c r="H1476"/>
      <c r="I1476"/>
      <c r="J1476"/>
      <c r="K1476"/>
      <c r="L1476"/>
      <c r="M1476"/>
      <c r="N1476"/>
      <c r="O1476"/>
      <c r="P1476"/>
      <c r="Q1476"/>
      <c r="R1476"/>
      <c r="S1476"/>
      <c r="T1476"/>
      <c r="U1476"/>
      <c r="V1476"/>
      <c r="W1476"/>
      <c r="X1476"/>
      <c r="Y1476"/>
      <c r="Z1476"/>
      <c r="AA1476"/>
      <c r="AB1476"/>
      <c r="AC1476"/>
      <c r="AD1476"/>
      <c r="AE1476"/>
      <c r="AF1476"/>
    </row>
    <row r="1477" spans="2:32" x14ac:dyDescent="0.25">
      <c r="B1477"/>
      <c r="C1477"/>
      <c r="D1477"/>
      <c r="E1477"/>
      <c r="F1477"/>
      <c r="G1477"/>
      <c r="H1477"/>
      <c r="I1477"/>
      <c r="J1477"/>
      <c r="K1477"/>
      <c r="L1477"/>
      <c r="M1477"/>
      <c r="N1477"/>
      <c r="O1477"/>
      <c r="P1477"/>
      <c r="Q1477"/>
      <c r="R1477"/>
      <c r="S1477"/>
      <c r="T1477"/>
      <c r="U1477"/>
      <c r="V1477"/>
      <c r="W1477"/>
      <c r="X1477"/>
      <c r="Y1477"/>
      <c r="Z1477"/>
      <c r="AA1477"/>
      <c r="AB1477"/>
      <c r="AC1477"/>
      <c r="AD1477"/>
      <c r="AE1477"/>
      <c r="AF1477"/>
    </row>
    <row r="1478" spans="2:32" x14ac:dyDescent="0.25">
      <c r="B1478"/>
      <c r="C1478"/>
      <c r="D1478"/>
      <c r="E1478"/>
      <c r="F1478"/>
      <c r="G1478"/>
      <c r="H1478"/>
      <c r="I1478"/>
      <c r="J1478"/>
      <c r="K1478"/>
      <c r="L1478"/>
      <c r="M1478"/>
      <c r="N1478"/>
      <c r="O1478"/>
      <c r="P1478"/>
      <c r="Q1478"/>
      <c r="R1478"/>
      <c r="S1478"/>
      <c r="T1478"/>
      <c r="U1478"/>
      <c r="V1478"/>
      <c r="W1478"/>
      <c r="X1478"/>
      <c r="Y1478"/>
      <c r="Z1478"/>
      <c r="AA1478"/>
      <c r="AB1478"/>
      <c r="AC1478"/>
      <c r="AD1478"/>
      <c r="AE1478"/>
      <c r="AF1478"/>
    </row>
    <row r="1479" spans="2:32" x14ac:dyDescent="0.25">
      <c r="B1479"/>
      <c r="C1479"/>
      <c r="D1479"/>
      <c r="E1479"/>
      <c r="F1479"/>
      <c r="G1479"/>
      <c r="H1479"/>
      <c r="I1479"/>
      <c r="J1479"/>
      <c r="K1479"/>
      <c r="L1479"/>
      <c r="M1479"/>
      <c r="N1479"/>
      <c r="O1479"/>
      <c r="P1479"/>
      <c r="Q1479"/>
      <c r="R1479"/>
      <c r="S1479"/>
      <c r="T1479"/>
      <c r="U1479"/>
      <c r="V1479"/>
      <c r="W1479"/>
      <c r="X1479"/>
      <c r="Y1479"/>
      <c r="Z1479"/>
      <c r="AA1479"/>
      <c r="AB1479"/>
      <c r="AC1479"/>
      <c r="AD1479"/>
      <c r="AE1479"/>
      <c r="AF1479"/>
    </row>
    <row r="1480" spans="2:32" x14ac:dyDescent="0.25">
      <c r="B1480"/>
      <c r="C1480"/>
      <c r="D1480"/>
      <c r="E1480"/>
      <c r="F1480"/>
      <c r="G1480"/>
      <c r="H1480"/>
      <c r="I1480"/>
      <c r="J1480"/>
      <c r="K1480"/>
      <c r="L1480"/>
      <c r="M1480"/>
      <c r="N1480"/>
      <c r="O1480"/>
      <c r="P1480"/>
      <c r="Q1480"/>
      <c r="R1480"/>
      <c r="S1480"/>
      <c r="T1480"/>
      <c r="U1480"/>
      <c r="V1480"/>
      <c r="W1480"/>
      <c r="X1480"/>
      <c r="Y1480"/>
      <c r="Z1480"/>
      <c r="AA1480"/>
      <c r="AB1480"/>
      <c r="AC1480"/>
      <c r="AD1480"/>
      <c r="AE1480"/>
      <c r="AF1480"/>
    </row>
    <row r="1481" spans="2:32" x14ac:dyDescent="0.25">
      <c r="B1481"/>
      <c r="C1481"/>
      <c r="D1481"/>
      <c r="E1481"/>
      <c r="F1481"/>
      <c r="G1481"/>
      <c r="H1481"/>
      <c r="I1481"/>
      <c r="J1481"/>
      <c r="K1481"/>
      <c r="L1481"/>
      <c r="M1481"/>
      <c r="N1481"/>
      <c r="O1481"/>
      <c r="P1481"/>
      <c r="Q1481"/>
      <c r="R1481"/>
      <c r="S1481"/>
      <c r="T1481"/>
      <c r="U1481"/>
      <c r="V1481"/>
      <c r="W1481"/>
      <c r="X1481"/>
      <c r="Y1481"/>
      <c r="Z1481"/>
      <c r="AA1481"/>
      <c r="AB1481"/>
      <c r="AC1481"/>
      <c r="AD1481"/>
      <c r="AE1481"/>
      <c r="AF1481"/>
    </row>
    <row r="1482" spans="2:32" x14ac:dyDescent="0.25">
      <c r="B1482"/>
      <c r="C1482"/>
      <c r="D1482"/>
      <c r="E1482"/>
      <c r="F1482"/>
      <c r="G1482"/>
      <c r="H1482"/>
      <c r="I1482"/>
      <c r="J1482"/>
      <c r="K1482"/>
      <c r="L1482"/>
      <c r="M1482"/>
      <c r="N1482"/>
      <c r="O1482"/>
      <c r="P1482"/>
      <c r="Q1482"/>
      <c r="R1482"/>
      <c r="S1482"/>
      <c r="T1482"/>
      <c r="U1482"/>
      <c r="V1482"/>
      <c r="W1482"/>
      <c r="X1482"/>
      <c r="Y1482"/>
      <c r="Z1482"/>
      <c r="AA1482"/>
      <c r="AB1482"/>
      <c r="AC1482"/>
      <c r="AD1482"/>
      <c r="AE1482"/>
      <c r="AF1482"/>
    </row>
    <row r="1483" spans="2:32" x14ac:dyDescent="0.25">
      <c r="B1483"/>
      <c r="C1483"/>
      <c r="D1483"/>
      <c r="E1483"/>
      <c r="F1483"/>
      <c r="G1483"/>
      <c r="H1483"/>
      <c r="I1483"/>
      <c r="J1483"/>
      <c r="K1483"/>
      <c r="L1483"/>
      <c r="M1483"/>
      <c r="N1483"/>
      <c r="O1483"/>
      <c r="P1483"/>
      <c r="Q1483"/>
      <c r="R1483"/>
      <c r="S1483"/>
      <c r="T1483"/>
      <c r="U1483"/>
      <c r="V1483"/>
      <c r="W1483"/>
      <c r="X1483"/>
      <c r="Y1483"/>
      <c r="Z1483"/>
      <c r="AA1483"/>
      <c r="AB1483"/>
      <c r="AC1483"/>
      <c r="AD1483"/>
      <c r="AE1483"/>
      <c r="AF1483"/>
    </row>
    <row r="1484" spans="2:32" x14ac:dyDescent="0.25">
      <c r="B1484"/>
      <c r="C1484"/>
      <c r="D1484"/>
      <c r="E1484"/>
      <c r="F1484"/>
      <c r="G1484"/>
      <c r="H1484"/>
      <c r="I1484"/>
      <c r="J1484"/>
      <c r="K1484"/>
      <c r="L1484"/>
      <c r="M1484"/>
      <c r="N1484"/>
      <c r="O1484"/>
      <c r="P1484"/>
      <c r="Q1484"/>
      <c r="R1484"/>
      <c r="S1484"/>
      <c r="T1484"/>
      <c r="U1484"/>
      <c r="V1484"/>
      <c r="W1484"/>
      <c r="X1484"/>
      <c r="Y1484"/>
      <c r="Z1484"/>
      <c r="AA1484"/>
      <c r="AB1484"/>
      <c r="AC1484"/>
      <c r="AD1484"/>
      <c r="AE1484"/>
      <c r="AF1484"/>
    </row>
    <row r="1485" spans="2:32" x14ac:dyDescent="0.25">
      <c r="B1485"/>
      <c r="C1485"/>
      <c r="D1485"/>
      <c r="E1485"/>
      <c r="F1485"/>
      <c r="G1485"/>
      <c r="H1485"/>
      <c r="I1485"/>
      <c r="J1485"/>
      <c r="K1485"/>
      <c r="L1485"/>
      <c r="M1485"/>
      <c r="N1485"/>
      <c r="O1485"/>
      <c r="P1485"/>
      <c r="Q1485"/>
      <c r="R1485"/>
      <c r="S1485"/>
      <c r="T1485"/>
      <c r="U1485"/>
      <c r="V1485"/>
      <c r="W1485"/>
      <c r="X1485"/>
      <c r="Y1485"/>
      <c r="Z1485"/>
      <c r="AA1485"/>
      <c r="AB1485"/>
      <c r="AC1485"/>
      <c r="AD1485"/>
      <c r="AE1485"/>
      <c r="AF1485"/>
    </row>
    <row r="1486" spans="2:32" x14ac:dyDescent="0.25">
      <c r="B1486"/>
      <c r="C1486"/>
      <c r="D1486"/>
      <c r="E1486"/>
      <c r="F1486"/>
      <c r="G1486"/>
      <c r="H1486"/>
      <c r="I1486"/>
      <c r="J1486"/>
      <c r="K1486"/>
      <c r="L1486"/>
      <c r="M1486"/>
      <c r="N1486"/>
      <c r="O1486"/>
      <c r="P1486"/>
      <c r="Q1486"/>
      <c r="R1486"/>
      <c r="S1486"/>
      <c r="T1486"/>
      <c r="U1486"/>
      <c r="V1486"/>
      <c r="W1486"/>
      <c r="X1486"/>
      <c r="Y1486"/>
      <c r="Z1486"/>
      <c r="AA1486"/>
      <c r="AB1486"/>
      <c r="AC1486"/>
      <c r="AD1486"/>
      <c r="AE1486"/>
      <c r="AF1486"/>
    </row>
    <row r="1487" spans="2:32" x14ac:dyDescent="0.25">
      <c r="B1487"/>
      <c r="C1487"/>
      <c r="D1487"/>
      <c r="E1487"/>
      <c r="F1487"/>
      <c r="G1487"/>
      <c r="H1487"/>
      <c r="I1487"/>
      <c r="J1487"/>
      <c r="K1487"/>
      <c r="L1487"/>
      <c r="M1487"/>
      <c r="N1487"/>
      <c r="O1487"/>
      <c r="P1487"/>
      <c r="Q1487"/>
      <c r="R1487"/>
      <c r="S1487"/>
      <c r="T1487"/>
      <c r="U1487"/>
      <c r="V1487"/>
      <c r="W1487"/>
      <c r="X1487"/>
      <c r="Y1487"/>
      <c r="Z1487"/>
      <c r="AA1487"/>
      <c r="AB1487"/>
      <c r="AC1487"/>
      <c r="AD1487"/>
      <c r="AE1487"/>
      <c r="AF1487"/>
    </row>
    <row r="1488" spans="2:32" x14ac:dyDescent="0.25">
      <c r="B1488"/>
      <c r="C1488"/>
      <c r="D1488"/>
      <c r="E1488"/>
      <c r="F1488"/>
      <c r="G1488"/>
      <c r="H1488"/>
      <c r="I1488"/>
      <c r="J1488"/>
      <c r="K1488"/>
      <c r="L1488"/>
      <c r="M1488"/>
      <c r="N1488"/>
      <c r="O1488"/>
      <c r="P1488"/>
      <c r="Q1488"/>
      <c r="R1488"/>
      <c r="S1488"/>
      <c r="T1488"/>
      <c r="U1488"/>
      <c r="V1488"/>
      <c r="W1488"/>
      <c r="X1488"/>
      <c r="Y1488"/>
      <c r="Z1488"/>
      <c r="AA1488"/>
      <c r="AB1488"/>
      <c r="AC1488"/>
      <c r="AD1488"/>
      <c r="AE1488"/>
      <c r="AF1488"/>
    </row>
    <row r="1489" spans="2:32" x14ac:dyDescent="0.25">
      <c r="B1489"/>
      <c r="C1489"/>
      <c r="D1489"/>
      <c r="E1489"/>
      <c r="F1489"/>
      <c r="G1489"/>
      <c r="H1489"/>
      <c r="I1489"/>
      <c r="J1489"/>
      <c r="K1489"/>
      <c r="L1489"/>
      <c r="M1489"/>
      <c r="N1489"/>
      <c r="O1489"/>
      <c r="P1489"/>
      <c r="Q1489"/>
      <c r="R1489"/>
      <c r="S1489"/>
      <c r="T1489"/>
      <c r="U1489"/>
      <c r="V1489"/>
      <c r="W1489"/>
      <c r="X1489"/>
      <c r="Y1489"/>
      <c r="Z1489"/>
      <c r="AA1489"/>
      <c r="AB1489"/>
      <c r="AC1489"/>
      <c r="AD1489"/>
      <c r="AE1489"/>
      <c r="AF1489"/>
    </row>
    <row r="1490" spans="2:32" x14ac:dyDescent="0.25">
      <c r="B1490"/>
      <c r="C1490"/>
      <c r="D1490"/>
      <c r="E1490"/>
      <c r="F1490"/>
      <c r="G1490"/>
      <c r="H1490"/>
      <c r="I1490"/>
      <c r="J1490"/>
      <c r="K1490"/>
      <c r="L1490"/>
      <c r="M1490"/>
      <c r="N1490"/>
      <c r="O1490"/>
      <c r="P1490"/>
      <c r="Q1490"/>
      <c r="R1490"/>
      <c r="S1490"/>
      <c r="T1490"/>
      <c r="U1490"/>
      <c r="V1490"/>
      <c r="W1490"/>
      <c r="X1490"/>
      <c r="Y1490"/>
      <c r="Z1490"/>
      <c r="AA1490"/>
      <c r="AB1490"/>
      <c r="AC1490"/>
      <c r="AD1490"/>
      <c r="AE1490"/>
      <c r="AF1490"/>
    </row>
    <row r="1491" spans="2:32" x14ac:dyDescent="0.25">
      <c r="B1491"/>
      <c r="C1491"/>
      <c r="D1491"/>
      <c r="E1491"/>
      <c r="F1491"/>
      <c r="G1491"/>
      <c r="H1491"/>
      <c r="I1491"/>
      <c r="J1491"/>
      <c r="K1491"/>
      <c r="L1491"/>
      <c r="M1491"/>
      <c r="N1491"/>
      <c r="O1491"/>
      <c r="P1491"/>
      <c r="Q1491"/>
      <c r="R1491"/>
      <c r="S1491"/>
      <c r="T1491"/>
      <c r="U1491"/>
      <c r="V1491"/>
      <c r="W1491"/>
      <c r="X1491"/>
      <c r="Y1491"/>
      <c r="Z1491"/>
      <c r="AA1491"/>
      <c r="AB1491"/>
      <c r="AC1491"/>
      <c r="AD1491"/>
      <c r="AE1491"/>
      <c r="AF1491"/>
    </row>
    <row r="1492" spans="2:32" x14ac:dyDescent="0.25">
      <c r="B1492"/>
      <c r="C1492"/>
      <c r="D1492"/>
      <c r="E1492"/>
      <c r="F1492"/>
      <c r="G1492"/>
      <c r="H1492"/>
      <c r="I1492"/>
      <c r="J1492"/>
      <c r="K1492"/>
      <c r="L1492"/>
      <c r="M1492"/>
      <c r="N1492"/>
      <c r="O1492"/>
      <c r="P1492"/>
      <c r="Q1492"/>
      <c r="R1492"/>
      <c r="S1492"/>
      <c r="T1492"/>
      <c r="U1492"/>
      <c r="V1492"/>
      <c r="W1492"/>
      <c r="X1492"/>
      <c r="Y1492"/>
      <c r="Z1492"/>
      <c r="AA1492"/>
      <c r="AB1492"/>
      <c r="AC1492"/>
      <c r="AD1492"/>
      <c r="AE1492"/>
      <c r="AF1492"/>
    </row>
    <row r="1493" spans="2:32" x14ac:dyDescent="0.25">
      <c r="B1493"/>
      <c r="C1493"/>
      <c r="D1493"/>
      <c r="E1493"/>
      <c r="F1493"/>
      <c r="G1493"/>
      <c r="H1493"/>
      <c r="I1493"/>
      <c r="J1493"/>
      <c r="K1493"/>
      <c r="L1493"/>
      <c r="M1493"/>
      <c r="N1493"/>
      <c r="O1493"/>
      <c r="P1493"/>
      <c r="Q1493"/>
      <c r="R1493"/>
      <c r="S1493"/>
      <c r="T1493"/>
      <c r="U1493"/>
      <c r="V1493"/>
      <c r="W1493"/>
      <c r="X1493"/>
      <c r="Y1493"/>
      <c r="Z1493"/>
      <c r="AA1493"/>
      <c r="AB1493"/>
      <c r="AC1493"/>
      <c r="AD1493"/>
      <c r="AE1493"/>
      <c r="AF1493"/>
    </row>
    <row r="1494" spans="2:32" x14ac:dyDescent="0.25">
      <c r="B1494"/>
      <c r="C1494"/>
      <c r="D1494"/>
      <c r="E1494"/>
      <c r="F1494"/>
      <c r="G1494"/>
      <c r="H1494"/>
      <c r="I1494"/>
      <c r="J1494"/>
      <c r="K1494"/>
      <c r="L1494"/>
      <c r="M1494"/>
      <c r="N1494"/>
      <c r="O1494"/>
      <c r="P1494"/>
      <c r="Q1494"/>
      <c r="R1494"/>
      <c r="S1494"/>
      <c r="T1494"/>
      <c r="U1494"/>
      <c r="V1494"/>
      <c r="W1494"/>
      <c r="X1494"/>
      <c r="Y1494"/>
      <c r="Z1494"/>
      <c r="AA1494"/>
      <c r="AB1494"/>
      <c r="AC1494"/>
      <c r="AD1494"/>
      <c r="AE1494"/>
      <c r="AF1494"/>
    </row>
    <row r="1495" spans="2:32" x14ac:dyDescent="0.25">
      <c r="B1495"/>
      <c r="C1495"/>
      <c r="D1495"/>
      <c r="E1495"/>
      <c r="F1495"/>
      <c r="G1495"/>
      <c r="H1495"/>
      <c r="I1495"/>
      <c r="J1495"/>
      <c r="K1495"/>
      <c r="L1495"/>
      <c r="M1495"/>
      <c r="N1495"/>
      <c r="O1495"/>
      <c r="P1495"/>
      <c r="Q1495"/>
      <c r="R1495"/>
      <c r="S1495"/>
      <c r="T1495"/>
      <c r="U1495"/>
      <c r="V1495"/>
      <c r="W1495"/>
      <c r="X1495"/>
      <c r="Y1495"/>
      <c r="Z1495"/>
      <c r="AA1495"/>
      <c r="AB1495"/>
      <c r="AC1495"/>
      <c r="AD1495"/>
      <c r="AE1495"/>
      <c r="AF1495"/>
    </row>
    <row r="1496" spans="2:32" x14ac:dyDescent="0.25">
      <c r="B1496"/>
      <c r="C1496"/>
      <c r="D1496"/>
      <c r="E1496"/>
      <c r="F1496"/>
      <c r="G1496"/>
      <c r="H1496"/>
      <c r="I1496"/>
      <c r="J1496"/>
      <c r="K1496"/>
      <c r="L1496"/>
      <c r="M1496"/>
      <c r="N1496"/>
      <c r="O1496"/>
      <c r="P1496"/>
      <c r="Q1496"/>
      <c r="R1496"/>
      <c r="S1496"/>
      <c r="T1496"/>
      <c r="U1496"/>
      <c r="V1496"/>
      <c r="W1496"/>
      <c r="X1496"/>
      <c r="Y1496"/>
      <c r="Z1496"/>
      <c r="AA1496"/>
      <c r="AB1496"/>
      <c r="AC1496"/>
      <c r="AD1496"/>
      <c r="AE1496"/>
      <c r="AF1496"/>
    </row>
    <row r="1497" spans="2:32" x14ac:dyDescent="0.25">
      <c r="B1497"/>
      <c r="C1497"/>
      <c r="D1497"/>
      <c r="E1497"/>
      <c r="F1497"/>
      <c r="G1497"/>
      <c r="H1497"/>
      <c r="I1497"/>
      <c r="J1497"/>
      <c r="K1497"/>
      <c r="L1497"/>
      <c r="M1497"/>
      <c r="N1497"/>
      <c r="O1497"/>
      <c r="P1497"/>
      <c r="Q1497"/>
      <c r="R1497"/>
      <c r="S1497"/>
      <c r="T1497"/>
      <c r="U1497"/>
      <c r="V1497"/>
      <c r="W1497"/>
      <c r="X1497"/>
      <c r="Y1497"/>
      <c r="Z1497"/>
      <c r="AA1497"/>
      <c r="AB1497"/>
      <c r="AC1497"/>
      <c r="AD1497"/>
      <c r="AE1497"/>
      <c r="AF1497"/>
    </row>
    <row r="1498" spans="2:32" x14ac:dyDescent="0.25">
      <c r="B1498"/>
      <c r="C1498"/>
      <c r="D1498"/>
      <c r="E1498"/>
      <c r="F1498"/>
      <c r="G1498"/>
      <c r="H1498"/>
      <c r="I1498"/>
      <c r="J1498"/>
      <c r="K1498"/>
      <c r="L1498"/>
      <c r="M1498"/>
      <c r="N1498"/>
      <c r="O1498"/>
      <c r="P1498"/>
      <c r="Q1498"/>
      <c r="R1498"/>
      <c r="S1498"/>
      <c r="T1498"/>
      <c r="U1498"/>
      <c r="V1498"/>
      <c r="W1498"/>
      <c r="X1498"/>
      <c r="Y1498"/>
      <c r="Z1498"/>
      <c r="AA1498"/>
      <c r="AB1498"/>
      <c r="AC1498"/>
      <c r="AD1498"/>
      <c r="AE1498"/>
      <c r="AF1498"/>
    </row>
    <row r="1499" spans="2:32" x14ac:dyDescent="0.25">
      <c r="B1499"/>
      <c r="C1499"/>
      <c r="D1499"/>
      <c r="E1499"/>
      <c r="F1499"/>
      <c r="G1499"/>
      <c r="H1499"/>
      <c r="I1499"/>
      <c r="J1499"/>
      <c r="K1499"/>
      <c r="L1499"/>
      <c r="M1499"/>
      <c r="N1499"/>
      <c r="O1499"/>
      <c r="P1499"/>
      <c r="Q1499"/>
      <c r="R1499"/>
      <c r="S1499"/>
      <c r="T1499"/>
      <c r="U1499"/>
      <c r="V1499"/>
      <c r="W1499"/>
      <c r="X1499"/>
      <c r="Y1499"/>
      <c r="Z1499"/>
      <c r="AA1499"/>
      <c r="AB1499"/>
      <c r="AC1499"/>
      <c r="AD1499"/>
      <c r="AE1499"/>
      <c r="AF1499"/>
    </row>
    <row r="1500" spans="2:32" x14ac:dyDescent="0.25">
      <c r="B1500"/>
      <c r="C1500"/>
      <c r="D1500"/>
      <c r="E1500"/>
      <c r="F1500"/>
      <c r="G1500"/>
      <c r="H1500"/>
      <c r="I1500"/>
      <c r="J1500"/>
      <c r="K1500"/>
      <c r="L1500"/>
      <c r="M1500"/>
      <c r="N1500"/>
      <c r="O1500"/>
      <c r="P1500"/>
      <c r="Q1500"/>
      <c r="R1500"/>
      <c r="S1500"/>
      <c r="T1500"/>
      <c r="U1500"/>
      <c r="V1500"/>
      <c r="W1500"/>
      <c r="X1500"/>
      <c r="Y1500"/>
      <c r="Z1500"/>
      <c r="AA1500"/>
      <c r="AB1500"/>
      <c r="AC1500"/>
      <c r="AD1500"/>
      <c r="AE1500"/>
      <c r="AF1500"/>
    </row>
    <row r="1501" spans="2:32" x14ac:dyDescent="0.25">
      <c r="B1501"/>
      <c r="C1501"/>
      <c r="D1501"/>
      <c r="E1501"/>
      <c r="F1501"/>
      <c r="G1501"/>
      <c r="H1501"/>
      <c r="I1501"/>
      <c r="J1501"/>
      <c r="K1501"/>
      <c r="L1501"/>
      <c r="M1501"/>
      <c r="N1501"/>
      <c r="O1501"/>
      <c r="P1501"/>
      <c r="Q1501"/>
      <c r="R1501"/>
      <c r="S1501"/>
      <c r="T1501"/>
      <c r="U1501"/>
      <c r="V1501"/>
      <c r="W1501"/>
      <c r="X1501"/>
      <c r="Y1501"/>
      <c r="Z1501"/>
      <c r="AA1501"/>
      <c r="AB1501"/>
      <c r="AC1501"/>
      <c r="AD1501"/>
      <c r="AE1501"/>
      <c r="AF1501"/>
    </row>
    <row r="1502" spans="2:32" x14ac:dyDescent="0.25">
      <c r="B1502"/>
      <c r="C1502"/>
      <c r="D1502"/>
      <c r="E1502"/>
      <c r="F1502"/>
      <c r="G1502"/>
      <c r="H1502"/>
      <c r="I1502"/>
      <c r="J1502"/>
      <c r="K1502"/>
      <c r="L1502"/>
      <c r="M1502"/>
      <c r="N1502"/>
      <c r="O1502"/>
      <c r="P1502"/>
      <c r="Q1502"/>
      <c r="R1502"/>
      <c r="S1502"/>
      <c r="T1502"/>
      <c r="U1502"/>
      <c r="V1502"/>
      <c r="W1502"/>
      <c r="X1502"/>
      <c r="Y1502"/>
      <c r="Z1502"/>
      <c r="AA1502"/>
      <c r="AB1502"/>
      <c r="AC1502"/>
      <c r="AD1502"/>
      <c r="AE1502"/>
      <c r="AF1502"/>
    </row>
    <row r="1503" spans="2:32" x14ac:dyDescent="0.25">
      <c r="B1503"/>
      <c r="C1503"/>
      <c r="D1503"/>
      <c r="E1503"/>
      <c r="F1503"/>
      <c r="G1503"/>
      <c r="H1503"/>
      <c r="I1503"/>
      <c r="J1503"/>
      <c r="K1503"/>
      <c r="L1503"/>
      <c r="M1503"/>
      <c r="N1503"/>
      <c r="O1503"/>
      <c r="P1503"/>
      <c r="Q1503"/>
      <c r="R1503"/>
      <c r="S1503"/>
      <c r="T1503"/>
      <c r="U1503"/>
      <c r="V1503"/>
      <c r="W1503"/>
      <c r="X1503"/>
      <c r="Y1503"/>
      <c r="Z1503"/>
      <c r="AA1503"/>
      <c r="AB1503"/>
      <c r="AC1503"/>
      <c r="AD1503"/>
      <c r="AE1503"/>
      <c r="AF1503"/>
    </row>
    <row r="1504" spans="2:32" x14ac:dyDescent="0.25">
      <c r="B1504"/>
      <c r="C1504"/>
      <c r="D1504"/>
      <c r="E1504"/>
      <c r="F1504"/>
      <c r="G1504"/>
      <c r="H1504"/>
      <c r="I1504"/>
      <c r="J1504"/>
      <c r="K1504"/>
      <c r="L1504"/>
      <c r="M1504"/>
      <c r="N1504"/>
      <c r="O1504"/>
      <c r="P1504"/>
      <c r="Q1504"/>
      <c r="R1504"/>
      <c r="S1504"/>
      <c r="T1504"/>
      <c r="U1504"/>
      <c r="V1504"/>
      <c r="W1504"/>
      <c r="X1504"/>
      <c r="Y1504"/>
      <c r="Z1504"/>
      <c r="AA1504"/>
      <c r="AB1504"/>
      <c r="AC1504"/>
      <c r="AD1504"/>
      <c r="AE1504"/>
      <c r="AF1504"/>
    </row>
    <row r="1505" spans="2:32" x14ac:dyDescent="0.25">
      <c r="B1505"/>
      <c r="C1505"/>
      <c r="D1505"/>
      <c r="E1505"/>
      <c r="F1505"/>
      <c r="G1505"/>
      <c r="H1505"/>
      <c r="I1505"/>
      <c r="J1505"/>
      <c r="K1505"/>
      <c r="L1505"/>
      <c r="M1505"/>
      <c r="N1505"/>
      <c r="O1505"/>
      <c r="P1505"/>
      <c r="Q1505"/>
      <c r="R1505"/>
      <c r="S1505"/>
      <c r="T1505"/>
      <c r="U1505"/>
      <c r="V1505"/>
      <c r="W1505"/>
      <c r="X1505"/>
      <c r="Y1505"/>
      <c r="Z1505"/>
      <c r="AA1505"/>
      <c r="AB1505"/>
      <c r="AC1505"/>
      <c r="AD1505"/>
      <c r="AE1505"/>
      <c r="AF1505"/>
    </row>
    <row r="1506" spans="2:32" x14ac:dyDescent="0.25">
      <c r="B1506"/>
      <c r="C1506"/>
      <c r="D1506"/>
      <c r="E1506"/>
      <c r="F1506"/>
      <c r="G1506"/>
      <c r="H1506"/>
      <c r="I1506"/>
      <c r="J1506"/>
      <c r="K1506"/>
      <c r="L1506"/>
      <c r="M1506"/>
      <c r="N1506"/>
      <c r="O1506"/>
      <c r="P1506"/>
      <c r="Q1506"/>
      <c r="R1506"/>
      <c r="S1506"/>
      <c r="T1506"/>
      <c r="U1506"/>
      <c r="V1506"/>
      <c r="W1506"/>
      <c r="X1506"/>
      <c r="Y1506"/>
      <c r="Z1506"/>
      <c r="AA1506"/>
      <c r="AB1506"/>
      <c r="AC1506"/>
      <c r="AD1506"/>
      <c r="AE1506"/>
      <c r="AF1506"/>
    </row>
    <row r="1507" spans="2:32" x14ac:dyDescent="0.25">
      <c r="B1507"/>
      <c r="C1507"/>
      <c r="D1507"/>
      <c r="E1507"/>
      <c r="F1507"/>
      <c r="G1507"/>
      <c r="H1507"/>
      <c r="I1507"/>
      <c r="J1507"/>
      <c r="K1507"/>
      <c r="L1507"/>
      <c r="M1507"/>
      <c r="N1507"/>
      <c r="O1507"/>
      <c r="P1507"/>
      <c r="Q1507"/>
      <c r="R1507"/>
      <c r="S1507"/>
      <c r="T1507"/>
      <c r="U1507"/>
      <c r="V1507"/>
      <c r="W1507"/>
      <c r="X1507"/>
      <c r="Y1507"/>
      <c r="Z1507"/>
      <c r="AA1507"/>
      <c r="AB1507"/>
      <c r="AC1507"/>
      <c r="AD1507"/>
      <c r="AE1507"/>
      <c r="AF1507"/>
    </row>
    <row r="1508" spans="2:32" x14ac:dyDescent="0.25">
      <c r="B1508"/>
      <c r="C1508"/>
      <c r="D1508"/>
      <c r="E1508"/>
      <c r="F1508"/>
      <c r="G1508"/>
      <c r="H1508"/>
      <c r="I1508"/>
      <c r="J1508"/>
      <c r="K1508"/>
      <c r="L1508"/>
      <c r="M1508"/>
      <c r="N1508"/>
      <c r="O1508"/>
      <c r="P1508"/>
      <c r="Q1508"/>
      <c r="R1508"/>
      <c r="S1508"/>
      <c r="T1508"/>
      <c r="U1508"/>
      <c r="V1508"/>
      <c r="W1508"/>
      <c r="X1508"/>
      <c r="Y1508"/>
      <c r="Z1508"/>
      <c r="AA1508"/>
      <c r="AB1508"/>
      <c r="AC1508"/>
      <c r="AD1508"/>
      <c r="AE1508"/>
      <c r="AF1508"/>
    </row>
    <row r="1509" spans="2:32" x14ac:dyDescent="0.25">
      <c r="B1509"/>
      <c r="C1509"/>
      <c r="D1509"/>
      <c r="E1509"/>
      <c r="F1509"/>
      <c r="G1509"/>
      <c r="H1509"/>
      <c r="I1509"/>
      <c r="J1509"/>
      <c r="K1509"/>
      <c r="L1509"/>
      <c r="M1509"/>
      <c r="N1509"/>
      <c r="O1509"/>
      <c r="P1509"/>
      <c r="Q1509"/>
      <c r="R1509"/>
      <c r="S1509"/>
      <c r="T1509"/>
      <c r="U1509"/>
      <c r="V1509"/>
      <c r="W1509"/>
      <c r="X1509"/>
      <c r="Y1509"/>
      <c r="Z1509"/>
      <c r="AA1509"/>
      <c r="AB1509"/>
      <c r="AC1509"/>
      <c r="AD1509"/>
      <c r="AE1509"/>
      <c r="AF1509"/>
    </row>
    <row r="1510" spans="2:32" x14ac:dyDescent="0.25">
      <c r="B1510"/>
      <c r="C1510"/>
      <c r="D1510"/>
      <c r="E1510"/>
      <c r="F1510"/>
      <c r="G1510"/>
      <c r="H1510"/>
      <c r="I1510"/>
      <c r="J1510"/>
      <c r="K1510"/>
      <c r="L1510"/>
      <c r="M1510"/>
      <c r="N1510"/>
      <c r="O1510"/>
      <c r="P1510"/>
      <c r="Q1510"/>
      <c r="R1510"/>
      <c r="S1510"/>
      <c r="T1510"/>
      <c r="U1510"/>
      <c r="V1510"/>
      <c r="W1510"/>
      <c r="X1510"/>
      <c r="Y1510"/>
      <c r="Z1510"/>
      <c r="AA1510"/>
      <c r="AB1510"/>
      <c r="AC1510"/>
      <c r="AD1510"/>
      <c r="AE1510"/>
      <c r="AF1510"/>
    </row>
    <row r="1511" spans="2:32" x14ac:dyDescent="0.25">
      <c r="B1511"/>
      <c r="C1511"/>
      <c r="D1511"/>
      <c r="E1511"/>
      <c r="F1511"/>
      <c r="G1511"/>
      <c r="H1511"/>
      <c r="I1511"/>
      <c r="J1511"/>
      <c r="K1511"/>
      <c r="L1511"/>
      <c r="M1511"/>
      <c r="N1511"/>
      <c r="O1511"/>
      <c r="P1511"/>
      <c r="Q1511"/>
      <c r="R1511"/>
      <c r="S1511"/>
      <c r="T1511"/>
      <c r="U1511"/>
      <c r="V1511"/>
      <c r="W1511"/>
      <c r="X1511"/>
      <c r="Y1511"/>
      <c r="Z1511"/>
      <c r="AA1511"/>
      <c r="AB1511"/>
      <c r="AC1511"/>
      <c r="AD1511"/>
      <c r="AE1511"/>
      <c r="AF1511"/>
    </row>
    <row r="1512" spans="2:32" x14ac:dyDescent="0.25">
      <c r="B1512"/>
      <c r="C1512"/>
      <c r="D1512"/>
      <c r="E1512"/>
      <c r="F1512"/>
      <c r="G1512"/>
      <c r="H1512"/>
      <c r="I1512"/>
      <c r="J1512"/>
      <c r="K1512"/>
      <c r="L1512"/>
      <c r="M1512"/>
      <c r="N1512"/>
      <c r="O1512"/>
      <c r="P1512"/>
      <c r="Q1512"/>
      <c r="R1512"/>
      <c r="S1512"/>
      <c r="T1512"/>
      <c r="U1512"/>
      <c r="V1512"/>
      <c r="W1512"/>
      <c r="X1512"/>
      <c r="Y1512"/>
      <c r="Z1512"/>
      <c r="AA1512"/>
      <c r="AB1512"/>
      <c r="AC1512"/>
      <c r="AD1512"/>
      <c r="AE1512"/>
      <c r="AF1512"/>
    </row>
    <row r="1513" spans="2:32" x14ac:dyDescent="0.25">
      <c r="B1513"/>
      <c r="C1513"/>
      <c r="D1513"/>
      <c r="E1513"/>
      <c r="F1513"/>
      <c r="G1513"/>
      <c r="H1513"/>
      <c r="I1513"/>
      <c r="J1513"/>
      <c r="K1513"/>
      <c r="L1513"/>
      <c r="M1513"/>
      <c r="N1513"/>
      <c r="O1513"/>
      <c r="P1513"/>
      <c r="Q1513"/>
      <c r="R1513"/>
      <c r="S1513"/>
      <c r="T1513"/>
      <c r="U1513"/>
      <c r="V1513"/>
      <c r="W1513"/>
      <c r="X1513"/>
      <c r="Y1513"/>
      <c r="Z1513"/>
      <c r="AA1513"/>
      <c r="AB1513"/>
      <c r="AC1513"/>
      <c r="AD1513"/>
      <c r="AE1513"/>
      <c r="AF1513"/>
    </row>
    <row r="1514" spans="2:32" x14ac:dyDescent="0.25">
      <c r="B1514"/>
      <c r="C1514"/>
      <c r="D1514"/>
      <c r="E1514"/>
      <c r="F1514"/>
      <c r="G1514"/>
      <c r="H1514"/>
      <c r="I1514"/>
      <c r="J1514"/>
      <c r="K1514"/>
      <c r="L1514"/>
      <c r="M1514"/>
      <c r="N1514"/>
      <c r="O1514"/>
      <c r="P1514"/>
      <c r="Q1514"/>
      <c r="R1514"/>
      <c r="S1514"/>
      <c r="T1514"/>
      <c r="U1514"/>
      <c r="V1514"/>
      <c r="W1514"/>
      <c r="X1514"/>
      <c r="Y1514"/>
      <c r="Z1514"/>
      <c r="AA1514"/>
      <c r="AB1514"/>
      <c r="AC1514"/>
      <c r="AD1514"/>
      <c r="AE1514"/>
      <c r="AF1514"/>
    </row>
    <row r="1515" spans="2:32" x14ac:dyDescent="0.25">
      <c r="B1515"/>
      <c r="C1515"/>
      <c r="D1515"/>
      <c r="E1515"/>
      <c r="F1515"/>
      <c r="G1515"/>
      <c r="H1515"/>
      <c r="I1515"/>
      <c r="J1515"/>
      <c r="K1515"/>
      <c r="L1515"/>
      <c r="M1515"/>
      <c r="N1515"/>
      <c r="O1515"/>
      <c r="P1515"/>
      <c r="Q1515"/>
      <c r="R1515"/>
      <c r="S1515"/>
      <c r="T1515"/>
      <c r="U1515"/>
      <c r="V1515"/>
      <c r="W1515"/>
      <c r="X1515"/>
      <c r="Y1515"/>
      <c r="Z1515"/>
      <c r="AA1515"/>
      <c r="AB1515"/>
      <c r="AC1515"/>
      <c r="AD1515"/>
      <c r="AE1515"/>
      <c r="AF1515"/>
    </row>
    <row r="1516" spans="2:32" x14ac:dyDescent="0.25">
      <c r="B1516"/>
      <c r="C1516"/>
      <c r="D1516"/>
      <c r="E1516"/>
      <c r="F1516"/>
      <c r="G1516"/>
      <c r="H1516"/>
      <c r="I1516"/>
      <c r="J1516"/>
      <c r="K1516"/>
      <c r="L1516"/>
      <c r="M1516"/>
      <c r="N1516"/>
      <c r="O1516"/>
      <c r="P1516"/>
      <c r="Q1516"/>
      <c r="R1516"/>
      <c r="S1516"/>
      <c r="T1516"/>
      <c r="U1516"/>
      <c r="V1516"/>
      <c r="W1516"/>
      <c r="X1516"/>
      <c r="Y1516"/>
      <c r="Z1516"/>
      <c r="AA1516"/>
      <c r="AB1516"/>
      <c r="AC1516"/>
      <c r="AD1516"/>
      <c r="AE1516"/>
      <c r="AF1516"/>
    </row>
    <row r="1517" spans="2:32" x14ac:dyDescent="0.25">
      <c r="B1517"/>
      <c r="C1517"/>
      <c r="D1517"/>
      <c r="E1517"/>
      <c r="F1517"/>
      <c r="G1517"/>
      <c r="H1517"/>
      <c r="I1517"/>
      <c r="J1517"/>
      <c r="K1517"/>
      <c r="L1517"/>
      <c r="M1517"/>
      <c r="N1517"/>
      <c r="O1517"/>
      <c r="P1517"/>
      <c r="Q1517"/>
      <c r="R1517"/>
      <c r="S1517"/>
      <c r="T1517"/>
      <c r="U1517"/>
      <c r="V1517"/>
      <c r="W1517"/>
      <c r="X1517"/>
      <c r="Y1517"/>
      <c r="Z1517"/>
      <c r="AA1517"/>
      <c r="AB1517"/>
      <c r="AC1517"/>
      <c r="AD1517"/>
      <c r="AE1517"/>
      <c r="AF1517"/>
    </row>
    <row r="1518" spans="2:32" x14ac:dyDescent="0.25">
      <c r="B1518"/>
      <c r="C1518"/>
      <c r="D1518"/>
      <c r="E1518"/>
      <c r="F1518"/>
      <c r="G1518"/>
      <c r="H1518"/>
      <c r="I1518"/>
      <c r="J1518"/>
      <c r="K1518"/>
      <c r="L1518"/>
      <c r="M1518"/>
      <c r="N1518"/>
      <c r="O1518"/>
      <c r="P1518"/>
      <c r="Q1518"/>
      <c r="R1518"/>
      <c r="S1518"/>
      <c r="T1518"/>
      <c r="U1518"/>
      <c r="V1518"/>
      <c r="W1518"/>
      <c r="X1518"/>
      <c r="Y1518"/>
      <c r="Z1518"/>
      <c r="AA1518"/>
      <c r="AB1518"/>
      <c r="AC1518"/>
      <c r="AD1518"/>
      <c r="AE1518"/>
      <c r="AF1518"/>
    </row>
    <row r="1519" spans="2:32" x14ac:dyDescent="0.25">
      <c r="B1519"/>
      <c r="C1519"/>
      <c r="D1519"/>
      <c r="E1519"/>
      <c r="F1519"/>
      <c r="G1519"/>
      <c r="H1519"/>
      <c r="I1519"/>
      <c r="J1519"/>
      <c r="K1519"/>
      <c r="L1519"/>
      <c r="M1519"/>
      <c r="N1519"/>
      <c r="O1519"/>
      <c r="P1519"/>
      <c r="Q1519"/>
      <c r="R1519"/>
      <c r="S1519"/>
      <c r="T1519"/>
      <c r="U1519"/>
      <c r="V1519"/>
      <c r="W1519"/>
      <c r="X1519"/>
      <c r="Y1519"/>
      <c r="Z1519"/>
      <c r="AA1519"/>
      <c r="AB1519"/>
      <c r="AC1519"/>
      <c r="AD1519"/>
      <c r="AE1519"/>
      <c r="AF1519"/>
    </row>
    <row r="1520" spans="2:32" x14ac:dyDescent="0.25">
      <c r="B1520"/>
      <c r="C1520"/>
      <c r="D1520"/>
      <c r="E1520"/>
      <c r="F1520"/>
      <c r="G1520"/>
      <c r="H1520"/>
      <c r="I1520"/>
      <c r="J1520"/>
      <c r="K1520"/>
      <c r="L1520"/>
      <c r="M1520"/>
      <c r="N1520"/>
      <c r="O1520"/>
      <c r="P1520"/>
      <c r="Q1520"/>
      <c r="R1520"/>
      <c r="S1520"/>
      <c r="T1520"/>
      <c r="U1520"/>
      <c r="V1520"/>
      <c r="W1520"/>
      <c r="X1520"/>
      <c r="Y1520"/>
      <c r="Z1520"/>
      <c r="AA1520"/>
      <c r="AB1520"/>
      <c r="AC1520"/>
      <c r="AD1520"/>
      <c r="AE1520"/>
      <c r="AF1520"/>
    </row>
    <row r="1521" spans="2:32" x14ac:dyDescent="0.25">
      <c r="B1521"/>
      <c r="C1521"/>
      <c r="D1521"/>
      <c r="E1521"/>
      <c r="F1521"/>
      <c r="G1521"/>
      <c r="H1521"/>
      <c r="I1521"/>
      <c r="J1521"/>
      <c r="K1521"/>
      <c r="L1521"/>
      <c r="M1521"/>
      <c r="N1521"/>
      <c r="O1521"/>
      <c r="P1521"/>
      <c r="Q1521"/>
      <c r="R1521"/>
      <c r="S1521"/>
      <c r="T1521"/>
      <c r="U1521"/>
      <c r="V1521"/>
      <c r="W1521"/>
      <c r="X1521"/>
      <c r="Y1521"/>
      <c r="Z1521"/>
      <c r="AA1521"/>
      <c r="AB1521"/>
      <c r="AC1521"/>
      <c r="AD1521"/>
      <c r="AE1521"/>
      <c r="AF1521"/>
    </row>
    <row r="1522" spans="2:32" x14ac:dyDescent="0.25">
      <c r="B1522"/>
      <c r="C1522"/>
      <c r="D1522"/>
      <c r="E1522"/>
      <c r="F1522"/>
      <c r="G1522"/>
      <c r="H1522"/>
      <c r="I1522"/>
      <c r="J1522"/>
      <c r="K1522"/>
      <c r="L1522"/>
      <c r="M1522"/>
      <c r="N1522"/>
      <c r="O1522"/>
      <c r="P1522"/>
      <c r="Q1522"/>
      <c r="R1522"/>
      <c r="S1522"/>
      <c r="T1522"/>
      <c r="U1522"/>
      <c r="V1522"/>
      <c r="W1522"/>
      <c r="X1522"/>
      <c r="Y1522"/>
      <c r="Z1522"/>
      <c r="AA1522"/>
      <c r="AB1522"/>
      <c r="AC1522"/>
      <c r="AD1522"/>
      <c r="AE1522"/>
      <c r="AF1522"/>
    </row>
    <row r="1523" spans="2:32" x14ac:dyDescent="0.25">
      <c r="B1523"/>
      <c r="C1523"/>
      <c r="D1523"/>
      <c r="E1523"/>
      <c r="F1523"/>
      <c r="G1523"/>
      <c r="H1523"/>
      <c r="I1523"/>
      <c r="J1523"/>
      <c r="K1523"/>
      <c r="L1523"/>
      <c r="M1523"/>
      <c r="N1523"/>
      <c r="O1523"/>
      <c r="P1523"/>
      <c r="Q1523"/>
      <c r="R1523"/>
      <c r="S1523"/>
      <c r="T1523"/>
      <c r="U1523"/>
      <c r="V1523"/>
      <c r="W1523"/>
      <c r="X1523"/>
      <c r="Y1523"/>
      <c r="Z1523"/>
      <c r="AA1523"/>
      <c r="AB1523"/>
      <c r="AC1523"/>
      <c r="AD1523"/>
      <c r="AE1523"/>
      <c r="AF1523"/>
    </row>
    <row r="1524" spans="2:32" x14ac:dyDescent="0.25">
      <c r="B1524"/>
      <c r="C1524"/>
      <c r="D1524"/>
      <c r="E1524"/>
      <c r="F1524"/>
      <c r="G1524"/>
      <c r="H1524"/>
      <c r="I1524"/>
      <c r="J1524"/>
      <c r="K1524"/>
      <c r="L1524"/>
      <c r="M1524"/>
      <c r="N1524"/>
      <c r="O1524"/>
      <c r="P1524"/>
      <c r="Q1524"/>
      <c r="R1524"/>
      <c r="S1524"/>
      <c r="T1524"/>
      <c r="U1524"/>
      <c r="V1524"/>
      <c r="W1524"/>
      <c r="X1524"/>
      <c r="Y1524"/>
      <c r="Z1524"/>
      <c r="AA1524"/>
      <c r="AB1524"/>
      <c r="AC1524"/>
      <c r="AD1524"/>
      <c r="AE1524"/>
      <c r="AF1524"/>
    </row>
    <row r="1525" spans="2:32" x14ac:dyDescent="0.25">
      <c r="B1525"/>
      <c r="C1525"/>
      <c r="D1525"/>
      <c r="E1525"/>
      <c r="F1525"/>
      <c r="G1525"/>
      <c r="H1525"/>
      <c r="I1525"/>
      <c r="J1525"/>
      <c r="K1525"/>
      <c r="L1525"/>
      <c r="M1525"/>
      <c r="N1525"/>
      <c r="O1525"/>
      <c r="P1525"/>
      <c r="Q1525"/>
      <c r="R1525"/>
      <c r="S1525"/>
      <c r="T1525"/>
      <c r="U1525"/>
      <c r="V1525"/>
      <c r="W1525"/>
      <c r="X1525"/>
      <c r="Y1525"/>
      <c r="Z1525"/>
      <c r="AA1525"/>
      <c r="AB1525"/>
      <c r="AC1525"/>
      <c r="AD1525"/>
      <c r="AE1525"/>
      <c r="AF1525"/>
    </row>
    <row r="1526" spans="2:32" x14ac:dyDescent="0.25">
      <c r="B1526"/>
      <c r="C1526"/>
      <c r="D1526"/>
      <c r="E1526"/>
      <c r="F1526"/>
      <c r="G1526"/>
      <c r="H1526"/>
      <c r="I1526"/>
      <c r="J1526"/>
      <c r="K1526"/>
      <c r="L1526"/>
      <c r="M1526"/>
      <c r="N1526"/>
      <c r="O1526"/>
      <c r="P1526"/>
      <c r="Q1526"/>
      <c r="R1526"/>
      <c r="S1526"/>
      <c r="T1526"/>
      <c r="U1526"/>
      <c r="V1526"/>
      <c r="W1526"/>
      <c r="X1526"/>
      <c r="Y1526"/>
      <c r="Z1526"/>
      <c r="AA1526"/>
      <c r="AB1526"/>
      <c r="AC1526"/>
      <c r="AD1526"/>
      <c r="AE1526"/>
      <c r="AF1526"/>
    </row>
    <row r="1527" spans="2:32" x14ac:dyDescent="0.25">
      <c r="B1527"/>
      <c r="C1527"/>
      <c r="D1527"/>
      <c r="E1527"/>
      <c r="F1527"/>
      <c r="G1527"/>
      <c r="H1527"/>
      <c r="I1527"/>
      <c r="J1527"/>
      <c r="K1527"/>
      <c r="L1527"/>
      <c r="M1527"/>
      <c r="N1527"/>
      <c r="O1527"/>
      <c r="P1527"/>
      <c r="Q1527"/>
      <c r="R1527"/>
      <c r="S1527"/>
      <c r="T1527"/>
      <c r="U1527"/>
      <c r="V1527"/>
      <c r="W1527"/>
      <c r="X1527"/>
      <c r="Y1527"/>
      <c r="Z1527"/>
      <c r="AA1527"/>
      <c r="AB1527"/>
      <c r="AC1527"/>
      <c r="AD1527"/>
      <c r="AE1527"/>
      <c r="AF1527"/>
    </row>
    <row r="1528" spans="2:32" x14ac:dyDescent="0.25">
      <c r="B1528"/>
      <c r="C1528"/>
      <c r="D1528"/>
      <c r="E1528"/>
      <c r="F1528"/>
      <c r="G1528"/>
      <c r="H1528"/>
      <c r="I1528"/>
      <c r="J1528"/>
      <c r="K1528"/>
      <c r="L1528"/>
      <c r="M1528"/>
      <c r="N1528"/>
      <c r="O1528"/>
      <c r="P1528"/>
      <c r="Q1528"/>
      <c r="R1528"/>
      <c r="S1528"/>
      <c r="T1528"/>
      <c r="U1528"/>
      <c r="V1528"/>
      <c r="W1528"/>
      <c r="X1528"/>
      <c r="Y1528"/>
      <c r="Z1528"/>
      <c r="AA1528"/>
      <c r="AB1528"/>
      <c r="AC1528"/>
      <c r="AD1528"/>
      <c r="AE1528"/>
      <c r="AF1528"/>
    </row>
    <row r="1529" spans="2:32" x14ac:dyDescent="0.25">
      <c r="B1529"/>
      <c r="C1529"/>
      <c r="D1529"/>
      <c r="E1529"/>
      <c r="F1529"/>
      <c r="G1529"/>
      <c r="H1529"/>
      <c r="I1529"/>
      <c r="J1529"/>
      <c r="K1529"/>
      <c r="L1529"/>
      <c r="M1529"/>
      <c r="N1529"/>
      <c r="O1529"/>
      <c r="P1529"/>
      <c r="Q1529"/>
      <c r="R1529"/>
      <c r="S1529"/>
      <c r="T1529"/>
      <c r="U1529"/>
      <c r="V1529"/>
      <c r="W1529"/>
      <c r="X1529"/>
      <c r="Y1529"/>
      <c r="Z1529"/>
      <c r="AA1529"/>
      <c r="AB1529"/>
      <c r="AC1529"/>
      <c r="AD1529"/>
      <c r="AE1529"/>
      <c r="AF1529"/>
    </row>
    <row r="1530" spans="2:32" x14ac:dyDescent="0.25">
      <c r="B1530"/>
      <c r="C1530"/>
      <c r="D1530"/>
      <c r="E1530"/>
      <c r="F1530"/>
      <c r="G1530"/>
      <c r="H1530"/>
      <c r="I1530"/>
      <c r="J1530"/>
      <c r="K1530"/>
      <c r="L1530"/>
      <c r="M1530"/>
      <c r="N1530"/>
      <c r="O1530"/>
      <c r="P1530"/>
      <c r="Q1530"/>
      <c r="R1530"/>
      <c r="S1530"/>
      <c r="T1530"/>
      <c r="U1530"/>
      <c r="V1530"/>
      <c r="W1530"/>
      <c r="X1530"/>
      <c r="Y1530"/>
      <c r="Z1530"/>
      <c r="AA1530"/>
      <c r="AB1530"/>
      <c r="AC1530"/>
      <c r="AD1530"/>
      <c r="AE1530"/>
      <c r="AF1530"/>
    </row>
    <row r="1531" spans="2:32" x14ac:dyDescent="0.25">
      <c r="B1531"/>
      <c r="C1531"/>
      <c r="D1531"/>
      <c r="E1531"/>
      <c r="F1531"/>
      <c r="G1531"/>
      <c r="H1531"/>
      <c r="I1531"/>
      <c r="J1531"/>
      <c r="K1531"/>
      <c r="L1531"/>
      <c r="M1531"/>
      <c r="N1531"/>
      <c r="O1531"/>
      <c r="P1531"/>
      <c r="Q1531"/>
      <c r="R1531"/>
      <c r="S1531"/>
      <c r="T1531"/>
      <c r="U1531"/>
      <c r="V1531"/>
      <c r="W1531"/>
      <c r="X1531"/>
      <c r="Y1531"/>
      <c r="Z1531"/>
      <c r="AA1531"/>
      <c r="AB1531"/>
      <c r="AC1531"/>
      <c r="AD1531"/>
      <c r="AE1531"/>
      <c r="AF1531"/>
    </row>
    <row r="1532" spans="2:32" x14ac:dyDescent="0.25">
      <c r="B1532"/>
      <c r="C1532"/>
      <c r="D1532"/>
      <c r="E1532"/>
      <c r="F1532"/>
      <c r="G1532"/>
      <c r="H1532"/>
      <c r="I1532"/>
      <c r="J1532"/>
      <c r="K1532"/>
      <c r="L1532"/>
      <c r="M1532"/>
      <c r="N1532"/>
      <c r="O1532"/>
      <c r="P1532"/>
      <c r="Q1532"/>
      <c r="R1532"/>
      <c r="S1532"/>
      <c r="T1532"/>
      <c r="U1532"/>
      <c r="V1532"/>
      <c r="W1532"/>
      <c r="X1532"/>
      <c r="Y1532"/>
      <c r="Z1532"/>
      <c r="AA1532"/>
      <c r="AB1532"/>
      <c r="AC1532"/>
      <c r="AD1532"/>
      <c r="AE1532"/>
      <c r="AF1532"/>
    </row>
    <row r="1533" spans="2:32" x14ac:dyDescent="0.25">
      <c r="B1533"/>
      <c r="C1533"/>
      <c r="D1533"/>
      <c r="E1533"/>
      <c r="F1533"/>
      <c r="G1533"/>
      <c r="H1533"/>
      <c r="I1533"/>
      <c r="J1533"/>
      <c r="K1533"/>
      <c r="L1533"/>
      <c r="M1533"/>
      <c r="N1533"/>
      <c r="O1533"/>
      <c r="P1533"/>
      <c r="Q1533"/>
      <c r="R1533"/>
      <c r="S1533"/>
      <c r="T1533"/>
      <c r="U1533"/>
      <c r="V1533"/>
      <c r="W1533"/>
      <c r="X1533"/>
      <c r="Y1533"/>
      <c r="Z1533"/>
      <c r="AA1533"/>
      <c r="AB1533"/>
      <c r="AC1533"/>
      <c r="AD1533"/>
      <c r="AE1533"/>
      <c r="AF1533"/>
    </row>
    <row r="1534" spans="2:32" x14ac:dyDescent="0.25">
      <c r="B1534"/>
      <c r="C1534"/>
      <c r="D1534"/>
      <c r="E1534"/>
      <c r="F1534"/>
      <c r="G1534"/>
      <c r="H1534"/>
      <c r="I1534"/>
      <c r="J1534"/>
      <c r="K1534"/>
      <c r="L1534"/>
      <c r="M1534"/>
      <c r="N1534"/>
      <c r="O1534"/>
      <c r="P1534"/>
      <c r="Q1534"/>
      <c r="R1534"/>
      <c r="S1534"/>
      <c r="T1534"/>
      <c r="U1534"/>
      <c r="V1534"/>
      <c r="W1534"/>
      <c r="X1534"/>
      <c r="Y1534"/>
      <c r="Z1534"/>
      <c r="AA1534"/>
      <c r="AB1534"/>
      <c r="AC1534"/>
      <c r="AD1534"/>
      <c r="AE1534"/>
      <c r="AF1534"/>
    </row>
    <row r="1535" spans="2:32" x14ac:dyDescent="0.25">
      <c r="B1535"/>
      <c r="C1535"/>
      <c r="D1535"/>
      <c r="E1535"/>
      <c r="F1535"/>
      <c r="G1535"/>
      <c r="H1535"/>
      <c r="I1535"/>
      <c r="J1535"/>
      <c r="K1535"/>
      <c r="L1535"/>
      <c r="M1535"/>
      <c r="N1535"/>
      <c r="O1535"/>
      <c r="P1535"/>
      <c r="Q1535"/>
      <c r="R1535"/>
      <c r="S1535"/>
      <c r="T1535"/>
      <c r="U1535"/>
      <c r="V1535"/>
      <c r="W1535"/>
      <c r="X1535"/>
      <c r="Y1535"/>
      <c r="Z1535"/>
      <c r="AA1535"/>
      <c r="AB1535"/>
      <c r="AC1535"/>
      <c r="AD1535"/>
      <c r="AE1535"/>
      <c r="AF1535"/>
    </row>
    <row r="1536" spans="2:32" x14ac:dyDescent="0.25">
      <c r="B1536"/>
      <c r="C1536"/>
      <c r="D1536"/>
      <c r="E1536"/>
      <c r="F1536"/>
      <c r="G1536"/>
      <c r="H1536"/>
      <c r="I1536"/>
      <c r="J1536"/>
      <c r="K1536"/>
      <c r="L1536"/>
      <c r="M1536"/>
      <c r="N1536"/>
      <c r="O1536"/>
      <c r="P1536"/>
      <c r="Q1536"/>
      <c r="R1536"/>
      <c r="S1536"/>
      <c r="T1536"/>
      <c r="U1536"/>
      <c r="V1536"/>
      <c r="W1536"/>
      <c r="X1536"/>
      <c r="Y1536"/>
      <c r="Z1536"/>
      <c r="AA1536"/>
      <c r="AB1536"/>
      <c r="AC1536"/>
      <c r="AD1536"/>
      <c r="AE1536"/>
      <c r="AF1536"/>
    </row>
    <row r="1537" spans="2:32" x14ac:dyDescent="0.25">
      <c r="B1537"/>
      <c r="C1537"/>
      <c r="D1537"/>
      <c r="E1537"/>
      <c r="F1537"/>
      <c r="G1537"/>
      <c r="H1537"/>
      <c r="I1537"/>
      <c r="J1537"/>
      <c r="K1537"/>
      <c r="L1537"/>
      <c r="M1537"/>
      <c r="N1537"/>
      <c r="O1537"/>
      <c r="P1537"/>
      <c r="Q1537"/>
      <c r="R1537"/>
      <c r="S1537"/>
      <c r="T1537"/>
      <c r="U1537"/>
      <c r="V1537"/>
      <c r="W1537"/>
      <c r="X1537"/>
      <c r="Y1537"/>
      <c r="Z1537"/>
      <c r="AA1537"/>
      <c r="AB1537"/>
      <c r="AC1537"/>
      <c r="AD1537"/>
      <c r="AE1537"/>
      <c r="AF1537"/>
    </row>
    <row r="1538" spans="2:32" x14ac:dyDescent="0.25">
      <c r="B1538"/>
      <c r="C1538"/>
      <c r="D1538"/>
      <c r="E1538"/>
      <c r="F1538"/>
      <c r="G1538"/>
      <c r="H1538"/>
      <c r="I1538"/>
      <c r="J1538"/>
      <c r="K1538"/>
      <c r="L1538"/>
      <c r="M1538"/>
      <c r="N1538"/>
      <c r="O1538"/>
      <c r="P1538"/>
      <c r="Q1538"/>
      <c r="R1538"/>
      <c r="S1538"/>
      <c r="T1538"/>
      <c r="U1538"/>
      <c r="V1538"/>
      <c r="W1538"/>
      <c r="X1538"/>
      <c r="Y1538"/>
      <c r="Z1538"/>
      <c r="AA1538"/>
      <c r="AB1538"/>
      <c r="AC1538"/>
      <c r="AD1538"/>
      <c r="AE1538"/>
      <c r="AF1538"/>
    </row>
    <row r="1539" spans="2:32" x14ac:dyDescent="0.25">
      <c r="B1539"/>
      <c r="C1539"/>
      <c r="D1539"/>
      <c r="E1539"/>
      <c r="F1539"/>
      <c r="G1539"/>
      <c r="H1539"/>
      <c r="I1539"/>
      <c r="J1539"/>
      <c r="K1539"/>
      <c r="L1539"/>
      <c r="M1539"/>
      <c r="N1539"/>
      <c r="O1539"/>
      <c r="P1539"/>
      <c r="Q1539"/>
      <c r="R1539"/>
      <c r="S1539"/>
      <c r="T1539"/>
      <c r="U1539"/>
      <c r="V1539"/>
      <c r="W1539"/>
      <c r="X1539"/>
      <c r="Y1539"/>
      <c r="Z1539"/>
      <c r="AA1539"/>
      <c r="AB1539"/>
      <c r="AC1539"/>
      <c r="AD1539"/>
      <c r="AE1539"/>
      <c r="AF1539"/>
    </row>
    <row r="1540" spans="2:32" x14ac:dyDescent="0.25">
      <c r="B1540"/>
      <c r="C1540"/>
      <c r="D1540"/>
      <c r="E1540"/>
      <c r="F1540"/>
      <c r="G1540"/>
      <c r="H1540"/>
      <c r="I1540"/>
      <c r="J1540"/>
      <c r="K1540"/>
      <c r="L1540"/>
      <c r="M1540"/>
      <c r="N1540"/>
      <c r="O1540"/>
      <c r="P1540"/>
      <c r="Q1540"/>
      <c r="R1540"/>
      <c r="S1540"/>
      <c r="T1540"/>
      <c r="U1540"/>
      <c r="V1540"/>
      <c r="W1540"/>
      <c r="X1540"/>
      <c r="Y1540"/>
      <c r="Z1540"/>
      <c r="AA1540"/>
      <c r="AB1540"/>
      <c r="AC1540"/>
      <c r="AD1540"/>
      <c r="AE1540"/>
      <c r="AF1540"/>
    </row>
    <row r="1541" spans="2:32" x14ac:dyDescent="0.25">
      <c r="B1541"/>
      <c r="C1541"/>
      <c r="D1541"/>
      <c r="E1541"/>
      <c r="F1541"/>
      <c r="G1541"/>
      <c r="H1541"/>
      <c r="I1541"/>
      <c r="J1541"/>
      <c r="K1541"/>
      <c r="L1541"/>
      <c r="M1541"/>
      <c r="N1541"/>
      <c r="O1541"/>
      <c r="P1541"/>
      <c r="Q1541"/>
      <c r="R1541"/>
      <c r="S1541"/>
      <c r="T1541"/>
      <c r="U1541"/>
      <c r="V1541"/>
      <c r="W1541"/>
      <c r="X1541"/>
      <c r="Y1541"/>
      <c r="Z1541"/>
      <c r="AA1541"/>
      <c r="AB1541"/>
      <c r="AC1541"/>
      <c r="AD1541"/>
      <c r="AE1541"/>
      <c r="AF1541"/>
    </row>
    <row r="1542" spans="2:32" x14ac:dyDescent="0.25">
      <c r="B1542"/>
      <c r="C1542"/>
      <c r="D1542"/>
      <c r="E1542"/>
      <c r="F1542"/>
      <c r="G1542"/>
      <c r="H1542"/>
      <c r="I1542"/>
      <c r="J1542"/>
      <c r="K1542"/>
      <c r="L1542"/>
      <c r="M1542"/>
      <c r="N1542"/>
      <c r="O1542"/>
      <c r="P1542"/>
      <c r="Q1542"/>
      <c r="R1542"/>
      <c r="S1542"/>
      <c r="T1542"/>
      <c r="U1542"/>
      <c r="V1542"/>
      <c r="W1542"/>
      <c r="X1542"/>
      <c r="Y1542"/>
      <c r="Z1542"/>
      <c r="AA1542"/>
      <c r="AB1542"/>
      <c r="AC1542"/>
      <c r="AD1542"/>
      <c r="AE1542"/>
      <c r="AF1542"/>
    </row>
    <row r="1543" spans="2:32" x14ac:dyDescent="0.25">
      <c r="B1543"/>
      <c r="C1543"/>
      <c r="D1543"/>
      <c r="E1543"/>
      <c r="F1543"/>
      <c r="G1543"/>
      <c r="H1543"/>
      <c r="I1543"/>
      <c r="J1543"/>
      <c r="K1543"/>
      <c r="L1543"/>
      <c r="M1543"/>
      <c r="N1543"/>
      <c r="O1543"/>
      <c r="P1543"/>
      <c r="Q1543"/>
      <c r="R1543"/>
      <c r="S1543"/>
      <c r="T1543"/>
      <c r="U1543"/>
      <c r="V1543"/>
      <c r="W1543"/>
      <c r="X1543"/>
      <c r="Y1543"/>
      <c r="Z1543"/>
      <c r="AA1543"/>
      <c r="AB1543"/>
      <c r="AC1543"/>
      <c r="AD1543"/>
      <c r="AE1543"/>
      <c r="AF1543"/>
    </row>
    <row r="1544" spans="2:32" x14ac:dyDescent="0.25">
      <c r="B1544"/>
      <c r="C1544"/>
      <c r="D1544"/>
      <c r="E1544"/>
      <c r="F1544"/>
      <c r="G1544"/>
      <c r="H1544"/>
      <c r="I1544"/>
      <c r="J1544"/>
      <c r="K1544"/>
      <c r="L1544"/>
      <c r="M1544"/>
      <c r="N1544"/>
      <c r="O1544"/>
      <c r="P1544"/>
      <c r="Q1544"/>
      <c r="R1544"/>
      <c r="S1544"/>
      <c r="T1544"/>
      <c r="U1544"/>
      <c r="V1544"/>
      <c r="W1544"/>
      <c r="X1544"/>
      <c r="Y1544"/>
      <c r="Z1544"/>
      <c r="AA1544"/>
      <c r="AB1544"/>
      <c r="AC1544"/>
      <c r="AD1544"/>
      <c r="AE1544"/>
      <c r="AF1544"/>
    </row>
    <row r="1545" spans="2:32" x14ac:dyDescent="0.25">
      <c r="B1545"/>
      <c r="C1545"/>
      <c r="D1545"/>
      <c r="E1545"/>
      <c r="F1545"/>
      <c r="G1545"/>
      <c r="H1545"/>
      <c r="I1545"/>
      <c r="J1545"/>
      <c r="K1545"/>
      <c r="L1545"/>
      <c r="M1545"/>
      <c r="N1545"/>
      <c r="O1545"/>
      <c r="P1545"/>
      <c r="Q1545"/>
      <c r="R1545"/>
      <c r="S1545"/>
      <c r="T1545"/>
      <c r="U1545"/>
      <c r="V1545"/>
      <c r="W1545"/>
      <c r="X1545"/>
      <c r="Y1545"/>
      <c r="Z1545"/>
      <c r="AA1545"/>
      <c r="AB1545"/>
      <c r="AC1545"/>
      <c r="AD1545"/>
      <c r="AE1545"/>
      <c r="AF1545"/>
    </row>
    <row r="1546" spans="2:32" x14ac:dyDescent="0.25">
      <c r="B1546"/>
      <c r="C1546"/>
      <c r="D1546"/>
      <c r="E1546"/>
      <c r="F1546"/>
      <c r="G1546"/>
      <c r="H1546"/>
      <c r="I1546"/>
      <c r="J1546"/>
      <c r="K1546"/>
      <c r="L1546"/>
      <c r="M1546"/>
      <c r="N1546"/>
      <c r="O1546"/>
      <c r="P1546"/>
      <c r="Q1546"/>
      <c r="R1546"/>
      <c r="S1546"/>
      <c r="T1546"/>
      <c r="U1546"/>
      <c r="V1546"/>
      <c r="W1546"/>
      <c r="X1546"/>
      <c r="Y1546"/>
      <c r="Z1546"/>
      <c r="AA1546"/>
      <c r="AB1546"/>
      <c r="AC1546"/>
      <c r="AD1546"/>
      <c r="AE1546"/>
      <c r="AF1546"/>
    </row>
    <row r="1547" spans="2:32" x14ac:dyDescent="0.25">
      <c r="B1547"/>
      <c r="C1547"/>
      <c r="D1547"/>
      <c r="E1547"/>
      <c r="F1547"/>
      <c r="G1547"/>
      <c r="H1547"/>
      <c r="I1547"/>
      <c r="J1547"/>
      <c r="K1547"/>
      <c r="L1547"/>
      <c r="M1547"/>
      <c r="N1547"/>
      <c r="O1547"/>
      <c r="P1547"/>
      <c r="Q1547"/>
      <c r="R1547"/>
      <c r="S1547"/>
      <c r="T1547"/>
      <c r="U1547"/>
      <c r="V1547"/>
      <c r="W1547"/>
      <c r="X1547"/>
      <c r="Y1547"/>
      <c r="Z1547"/>
      <c r="AA1547"/>
      <c r="AB1547"/>
      <c r="AC1547"/>
      <c r="AD1547"/>
      <c r="AE1547"/>
      <c r="AF1547"/>
    </row>
    <row r="1548" spans="2:32" x14ac:dyDescent="0.25">
      <c r="B1548"/>
      <c r="C1548"/>
      <c r="D1548"/>
      <c r="E1548"/>
      <c r="F1548"/>
      <c r="G1548"/>
      <c r="H1548"/>
      <c r="I1548"/>
      <c r="J1548"/>
      <c r="K1548"/>
      <c r="L1548"/>
      <c r="M1548"/>
      <c r="N1548"/>
      <c r="O1548"/>
      <c r="P1548"/>
      <c r="Q1548"/>
      <c r="R1548"/>
      <c r="S1548"/>
      <c r="T1548"/>
      <c r="U1548"/>
      <c r="V1548"/>
      <c r="W1548"/>
      <c r="X1548"/>
      <c r="Y1548"/>
      <c r="Z1548"/>
      <c r="AA1548"/>
      <c r="AB1548"/>
      <c r="AC1548"/>
      <c r="AD1548"/>
      <c r="AE1548"/>
      <c r="AF1548"/>
    </row>
    <row r="1549" spans="2:32" x14ac:dyDescent="0.25">
      <c r="B1549"/>
      <c r="C1549"/>
      <c r="D1549"/>
      <c r="E1549"/>
      <c r="F1549"/>
      <c r="G1549"/>
      <c r="H1549"/>
      <c r="I1549"/>
      <c r="J1549"/>
      <c r="K1549"/>
      <c r="L1549"/>
      <c r="M1549"/>
      <c r="N1549"/>
      <c r="O1549"/>
      <c r="P1549"/>
      <c r="Q1549"/>
      <c r="R1549"/>
      <c r="S1549"/>
      <c r="T1549"/>
      <c r="U1549"/>
      <c r="V1549"/>
      <c r="W1549"/>
      <c r="X1549"/>
      <c r="Y1549"/>
      <c r="Z1549"/>
      <c r="AA1549"/>
      <c r="AB1549"/>
      <c r="AC1549"/>
      <c r="AD1549"/>
      <c r="AE1549"/>
      <c r="AF1549"/>
    </row>
    <row r="1550" spans="2:32" x14ac:dyDescent="0.25">
      <c r="B1550"/>
      <c r="C1550"/>
      <c r="D1550"/>
      <c r="E1550"/>
      <c r="F1550"/>
      <c r="G1550"/>
      <c r="H1550"/>
      <c r="I1550"/>
      <c r="J1550"/>
      <c r="K1550"/>
      <c r="L1550"/>
      <c r="M1550"/>
      <c r="N1550"/>
      <c r="O1550"/>
      <c r="P1550"/>
      <c r="Q1550"/>
      <c r="R1550"/>
      <c r="S1550"/>
      <c r="T1550"/>
      <c r="U1550"/>
      <c r="V1550"/>
      <c r="W1550"/>
      <c r="X1550"/>
      <c r="Y1550"/>
      <c r="Z1550"/>
      <c r="AA1550"/>
      <c r="AB1550"/>
      <c r="AC1550"/>
      <c r="AD1550"/>
      <c r="AE1550"/>
      <c r="AF1550"/>
    </row>
    <row r="1551" spans="2:32" x14ac:dyDescent="0.25">
      <c r="B1551"/>
      <c r="C1551"/>
      <c r="D1551"/>
      <c r="E1551"/>
      <c r="F1551"/>
      <c r="G1551"/>
      <c r="H1551"/>
      <c r="I1551"/>
      <c r="J1551"/>
      <c r="K1551"/>
      <c r="L1551"/>
      <c r="M1551"/>
      <c r="N1551"/>
      <c r="O1551"/>
      <c r="P1551"/>
      <c r="Q1551"/>
      <c r="R1551"/>
      <c r="S1551"/>
      <c r="T1551"/>
      <c r="U1551"/>
      <c r="V1551"/>
      <c r="W1551"/>
      <c r="X1551"/>
      <c r="Y1551"/>
      <c r="Z1551"/>
      <c r="AA1551"/>
      <c r="AB1551"/>
      <c r="AC1551"/>
      <c r="AD1551"/>
      <c r="AE1551"/>
      <c r="AF1551"/>
    </row>
    <row r="1552" spans="2:32" x14ac:dyDescent="0.25">
      <c r="B1552"/>
      <c r="C1552"/>
      <c r="D1552"/>
      <c r="E1552"/>
      <c r="F1552"/>
      <c r="G1552"/>
      <c r="H1552"/>
      <c r="I1552"/>
      <c r="J1552"/>
      <c r="K1552"/>
      <c r="L1552"/>
      <c r="M1552"/>
      <c r="N1552"/>
      <c r="O1552"/>
      <c r="P1552"/>
      <c r="Q1552"/>
      <c r="R1552"/>
      <c r="S1552"/>
      <c r="T1552"/>
      <c r="U1552"/>
      <c r="V1552"/>
      <c r="W1552"/>
      <c r="X1552"/>
      <c r="Y1552"/>
      <c r="Z1552"/>
      <c r="AA1552"/>
      <c r="AB1552"/>
      <c r="AC1552"/>
      <c r="AD1552"/>
      <c r="AE1552"/>
      <c r="AF1552"/>
    </row>
    <row r="1553" spans="2:32" x14ac:dyDescent="0.25">
      <c r="B1553"/>
      <c r="C1553"/>
      <c r="D1553"/>
      <c r="E1553"/>
      <c r="F1553"/>
      <c r="G1553"/>
      <c r="H1553"/>
      <c r="I1553"/>
      <c r="J1553"/>
      <c r="K1553"/>
      <c r="L1553"/>
      <c r="M1553"/>
      <c r="N1553"/>
      <c r="O1553"/>
      <c r="P1553"/>
      <c r="Q1553"/>
      <c r="R1553"/>
      <c r="S1553"/>
      <c r="T1553"/>
      <c r="U1553"/>
      <c r="V1553"/>
      <c r="W1553"/>
      <c r="X1553"/>
      <c r="Y1553"/>
      <c r="Z1553"/>
      <c r="AA1553"/>
      <c r="AB1553"/>
      <c r="AC1553"/>
      <c r="AD1553"/>
      <c r="AE1553"/>
      <c r="AF1553"/>
    </row>
    <row r="1554" spans="2:32" x14ac:dyDescent="0.25">
      <c r="B1554"/>
      <c r="C1554"/>
      <c r="D1554"/>
      <c r="E1554"/>
      <c r="F1554"/>
      <c r="G1554"/>
      <c r="H1554"/>
      <c r="I1554"/>
      <c r="J1554"/>
      <c r="K1554"/>
      <c r="L1554"/>
      <c r="M1554"/>
      <c r="N1554"/>
      <c r="O1554"/>
      <c r="P1554"/>
      <c r="Q1554"/>
      <c r="R1554"/>
      <c r="S1554"/>
      <c r="T1554"/>
      <c r="U1554"/>
      <c r="V1554"/>
      <c r="W1554"/>
      <c r="X1554"/>
      <c r="Y1554"/>
      <c r="Z1554"/>
      <c r="AA1554"/>
      <c r="AB1554"/>
      <c r="AC1554"/>
      <c r="AD1554"/>
      <c r="AE1554"/>
      <c r="AF1554"/>
    </row>
    <row r="1555" spans="2:32" x14ac:dyDescent="0.25">
      <c r="B1555"/>
      <c r="C1555"/>
      <c r="D1555"/>
      <c r="E1555"/>
      <c r="F1555"/>
      <c r="G1555"/>
      <c r="H1555"/>
      <c r="I1555"/>
      <c r="J1555"/>
      <c r="K1555"/>
      <c r="L1555"/>
      <c r="M1555"/>
      <c r="N1555"/>
      <c r="O1555"/>
      <c r="P1555"/>
      <c r="Q1555"/>
      <c r="R1555"/>
      <c r="S1555"/>
      <c r="T1555"/>
      <c r="U1555"/>
      <c r="V1555"/>
      <c r="W1555"/>
      <c r="X1555"/>
      <c r="Y1555"/>
      <c r="Z1555"/>
      <c r="AA1555"/>
      <c r="AB1555"/>
      <c r="AC1555"/>
      <c r="AD1555"/>
      <c r="AE1555"/>
      <c r="AF1555"/>
    </row>
    <row r="1556" spans="2:32" x14ac:dyDescent="0.25">
      <c r="B1556"/>
      <c r="C1556"/>
      <c r="D1556"/>
      <c r="E1556"/>
      <c r="F1556"/>
      <c r="G1556"/>
      <c r="H1556"/>
      <c r="I1556"/>
      <c r="J1556"/>
      <c r="K1556"/>
      <c r="L1556"/>
      <c r="M1556"/>
      <c r="N1556"/>
      <c r="O1556"/>
      <c r="P1556"/>
      <c r="Q1556"/>
      <c r="R1556"/>
      <c r="S1556"/>
      <c r="T1556"/>
      <c r="U1556"/>
      <c r="V1556"/>
      <c r="W1556"/>
      <c r="X1556"/>
      <c r="Y1556"/>
      <c r="Z1556"/>
      <c r="AA1556"/>
      <c r="AB1556"/>
      <c r="AC1556"/>
      <c r="AD1556"/>
      <c r="AE1556"/>
      <c r="AF1556"/>
    </row>
    <row r="1557" spans="2:32" x14ac:dyDescent="0.25">
      <c r="B1557"/>
      <c r="C1557"/>
      <c r="D1557"/>
      <c r="E1557"/>
      <c r="F1557"/>
      <c r="G1557"/>
      <c r="H1557"/>
      <c r="I1557"/>
      <c r="J1557"/>
      <c r="K1557"/>
      <c r="L1557"/>
      <c r="M1557"/>
      <c r="N1557"/>
      <c r="O1557"/>
      <c r="P1557"/>
      <c r="Q1557"/>
      <c r="R1557"/>
      <c r="S1557"/>
      <c r="T1557"/>
      <c r="U1557"/>
      <c r="V1557"/>
      <c r="W1557"/>
      <c r="X1557"/>
      <c r="Y1557"/>
      <c r="Z1557"/>
      <c r="AA1557"/>
      <c r="AB1557"/>
      <c r="AC1557"/>
      <c r="AD1557"/>
      <c r="AE1557"/>
      <c r="AF1557"/>
    </row>
    <row r="1558" spans="2:32" x14ac:dyDescent="0.25">
      <c r="B1558"/>
      <c r="C1558"/>
      <c r="D1558"/>
      <c r="E1558"/>
      <c r="F1558"/>
      <c r="G1558"/>
      <c r="H1558"/>
      <c r="I1558"/>
      <c r="J1558"/>
      <c r="K1558"/>
      <c r="L1558"/>
      <c r="M1558"/>
      <c r="N1558"/>
      <c r="O1558"/>
      <c r="P1558"/>
      <c r="Q1558"/>
      <c r="R1558"/>
      <c r="S1558"/>
      <c r="T1558"/>
      <c r="U1558"/>
      <c r="V1558"/>
      <c r="W1558"/>
      <c r="X1558"/>
      <c r="Y1558"/>
      <c r="Z1558"/>
      <c r="AA1558"/>
      <c r="AB1558"/>
      <c r="AC1558"/>
      <c r="AD1558"/>
      <c r="AE1558"/>
      <c r="AF1558"/>
    </row>
    <row r="1559" spans="2:32" x14ac:dyDescent="0.25">
      <c r="B1559"/>
      <c r="C1559"/>
      <c r="D1559"/>
      <c r="E1559"/>
      <c r="F1559"/>
      <c r="G1559"/>
      <c r="H1559"/>
      <c r="I1559"/>
      <c r="J1559"/>
      <c r="K1559"/>
      <c r="L1559"/>
      <c r="M1559"/>
      <c r="N1559"/>
      <c r="O1559"/>
      <c r="P1559"/>
      <c r="Q1559"/>
      <c r="R1559"/>
      <c r="S1559"/>
      <c r="T1559"/>
      <c r="U1559"/>
      <c r="V1559"/>
      <c r="W1559"/>
      <c r="X1559"/>
      <c r="Y1559"/>
      <c r="Z1559"/>
      <c r="AA1559"/>
      <c r="AB1559"/>
      <c r="AC1559"/>
      <c r="AD1559"/>
      <c r="AE1559"/>
      <c r="AF1559"/>
    </row>
    <row r="1560" spans="2:32" x14ac:dyDescent="0.25">
      <c r="B1560"/>
      <c r="C1560"/>
      <c r="D1560"/>
      <c r="E1560"/>
      <c r="F1560"/>
      <c r="G1560"/>
      <c r="H1560"/>
      <c r="I1560"/>
      <c r="J1560"/>
      <c r="K1560"/>
      <c r="L1560"/>
      <c r="M1560"/>
      <c r="N1560"/>
      <c r="O1560"/>
      <c r="P1560"/>
      <c r="Q1560"/>
      <c r="R1560"/>
      <c r="S1560"/>
      <c r="T1560"/>
      <c r="U1560"/>
      <c r="V1560"/>
      <c r="W1560"/>
      <c r="X1560"/>
      <c r="Y1560"/>
      <c r="Z1560"/>
      <c r="AA1560"/>
      <c r="AB1560"/>
      <c r="AC1560"/>
      <c r="AD1560"/>
      <c r="AE1560"/>
      <c r="AF1560"/>
    </row>
    <row r="1561" spans="2:32" x14ac:dyDescent="0.25">
      <c r="B1561"/>
      <c r="C1561"/>
      <c r="D1561"/>
      <c r="E1561"/>
      <c r="F1561"/>
      <c r="G1561"/>
      <c r="H1561"/>
      <c r="I1561"/>
      <c r="J1561"/>
      <c r="K1561"/>
      <c r="L1561"/>
      <c r="M1561"/>
      <c r="N1561"/>
      <c r="O1561"/>
      <c r="P1561"/>
      <c r="Q1561"/>
      <c r="R1561"/>
      <c r="S1561"/>
      <c r="T1561"/>
      <c r="U1561"/>
      <c r="V1561"/>
      <c r="W1561"/>
      <c r="X1561"/>
      <c r="Y1561"/>
      <c r="Z1561"/>
      <c r="AA1561"/>
      <c r="AB1561"/>
      <c r="AC1561"/>
      <c r="AD1561"/>
      <c r="AE1561"/>
      <c r="AF1561"/>
    </row>
    <row r="1562" spans="2:32" x14ac:dyDescent="0.25">
      <c r="B1562"/>
      <c r="C1562"/>
      <c r="D1562"/>
      <c r="E1562"/>
      <c r="F1562"/>
      <c r="G1562"/>
      <c r="H1562"/>
      <c r="I1562"/>
      <c r="J1562"/>
      <c r="K1562"/>
      <c r="L1562"/>
      <c r="M1562"/>
      <c r="N1562"/>
      <c r="O1562"/>
      <c r="P1562"/>
      <c r="Q1562"/>
      <c r="R1562"/>
      <c r="S1562"/>
      <c r="T1562"/>
      <c r="U1562"/>
      <c r="V1562"/>
      <c r="W1562"/>
      <c r="X1562"/>
      <c r="Y1562"/>
      <c r="Z1562"/>
      <c r="AA1562"/>
      <c r="AB1562"/>
      <c r="AC1562"/>
      <c r="AD1562"/>
      <c r="AE1562"/>
      <c r="AF1562"/>
    </row>
    <row r="1563" spans="2:32" x14ac:dyDescent="0.25">
      <c r="B1563"/>
      <c r="C1563"/>
      <c r="D1563"/>
      <c r="E1563"/>
      <c r="F1563"/>
      <c r="G1563"/>
      <c r="H1563"/>
      <c r="I1563"/>
      <c r="J1563"/>
      <c r="K1563"/>
      <c r="L1563"/>
      <c r="M1563"/>
      <c r="N1563"/>
      <c r="O1563"/>
      <c r="P1563"/>
      <c r="Q1563"/>
      <c r="R1563"/>
      <c r="S1563"/>
      <c r="T1563"/>
      <c r="U1563"/>
      <c r="V1563"/>
      <c r="W1563"/>
      <c r="X1563"/>
      <c r="Y1563"/>
      <c r="Z1563"/>
      <c r="AA1563"/>
      <c r="AB1563"/>
      <c r="AC1563"/>
      <c r="AD1563"/>
      <c r="AE1563"/>
      <c r="AF1563"/>
    </row>
    <row r="1564" spans="2:32" x14ac:dyDescent="0.25">
      <c r="B1564"/>
      <c r="C1564"/>
      <c r="D1564"/>
      <c r="E1564"/>
      <c r="F1564"/>
      <c r="G1564"/>
      <c r="H1564"/>
      <c r="I1564"/>
      <c r="J1564"/>
      <c r="K1564"/>
      <c r="L1564"/>
      <c r="M1564"/>
      <c r="N1564"/>
      <c r="O1564"/>
      <c r="P1564"/>
      <c r="Q1564"/>
      <c r="R1564"/>
      <c r="S1564"/>
      <c r="T1564"/>
      <c r="U1564"/>
      <c r="V1564"/>
      <c r="W1564"/>
      <c r="X1564"/>
      <c r="Y1564"/>
      <c r="Z1564"/>
      <c r="AA1564"/>
      <c r="AB1564"/>
      <c r="AC1564"/>
      <c r="AD1564"/>
      <c r="AE1564"/>
      <c r="AF1564"/>
    </row>
    <row r="1565" spans="2:32" x14ac:dyDescent="0.25">
      <c r="B1565"/>
      <c r="C1565"/>
      <c r="D1565"/>
      <c r="E1565"/>
      <c r="F1565"/>
      <c r="G1565"/>
      <c r="H1565"/>
      <c r="I1565"/>
      <c r="J1565"/>
      <c r="K1565"/>
      <c r="L1565"/>
      <c r="M1565"/>
      <c r="N1565"/>
      <c r="O1565"/>
      <c r="P1565"/>
      <c r="Q1565"/>
      <c r="R1565"/>
      <c r="S1565"/>
      <c r="T1565"/>
      <c r="U1565"/>
      <c r="V1565"/>
      <c r="W1565"/>
      <c r="X1565"/>
      <c r="Y1565"/>
      <c r="Z1565"/>
      <c r="AA1565"/>
      <c r="AB1565"/>
      <c r="AC1565"/>
      <c r="AD1565"/>
      <c r="AE1565"/>
      <c r="AF1565"/>
    </row>
    <row r="1566" spans="2:32" x14ac:dyDescent="0.25">
      <c r="B1566"/>
      <c r="C1566"/>
      <c r="D1566"/>
      <c r="E1566"/>
      <c r="F1566"/>
      <c r="G1566"/>
      <c r="H1566"/>
      <c r="I1566"/>
      <c r="J1566"/>
      <c r="K1566"/>
      <c r="L1566"/>
      <c r="M1566"/>
      <c r="N1566"/>
      <c r="O1566"/>
      <c r="P1566"/>
      <c r="Q1566"/>
      <c r="R1566"/>
      <c r="S1566"/>
      <c r="T1566"/>
      <c r="U1566"/>
      <c r="V1566"/>
      <c r="W1566"/>
      <c r="X1566"/>
      <c r="Y1566"/>
      <c r="Z1566"/>
      <c r="AA1566"/>
      <c r="AB1566"/>
      <c r="AC1566"/>
      <c r="AD1566"/>
      <c r="AE1566"/>
      <c r="AF1566"/>
    </row>
    <row r="1567" spans="2:32" x14ac:dyDescent="0.25">
      <c r="B1567"/>
      <c r="C1567"/>
      <c r="D1567"/>
      <c r="E1567"/>
      <c r="F1567"/>
      <c r="G1567"/>
      <c r="H1567"/>
      <c r="I1567"/>
      <c r="J1567"/>
      <c r="K1567"/>
      <c r="L1567"/>
      <c r="M1567"/>
      <c r="N1567"/>
      <c r="O1567"/>
      <c r="P1567"/>
      <c r="Q1567"/>
      <c r="R1567"/>
      <c r="S1567"/>
      <c r="T1567"/>
      <c r="U1567"/>
      <c r="V1567"/>
      <c r="W1567"/>
      <c r="X1567"/>
      <c r="Y1567"/>
      <c r="Z1567"/>
      <c r="AA1567"/>
      <c r="AB1567"/>
      <c r="AC1567"/>
      <c r="AD1567"/>
      <c r="AE1567"/>
      <c r="AF1567"/>
    </row>
    <row r="1568" spans="2:32" x14ac:dyDescent="0.25">
      <c r="B1568"/>
      <c r="C1568"/>
      <c r="D1568"/>
      <c r="E1568"/>
      <c r="F1568"/>
      <c r="G1568"/>
      <c r="H1568"/>
      <c r="I1568"/>
      <c r="J1568"/>
      <c r="K1568"/>
      <c r="L1568"/>
      <c r="M1568"/>
      <c r="N1568"/>
      <c r="O1568"/>
      <c r="P1568"/>
      <c r="Q1568"/>
      <c r="R1568"/>
      <c r="S1568"/>
      <c r="T1568"/>
      <c r="U1568"/>
      <c r="V1568"/>
      <c r="W1568"/>
      <c r="X1568"/>
      <c r="Y1568"/>
      <c r="Z1568"/>
      <c r="AA1568"/>
      <c r="AB1568"/>
      <c r="AC1568"/>
      <c r="AD1568"/>
      <c r="AE1568"/>
      <c r="AF1568"/>
    </row>
    <row r="1569" spans="2:32" x14ac:dyDescent="0.25">
      <c r="B1569"/>
      <c r="C1569"/>
      <c r="D1569"/>
      <c r="E1569"/>
      <c r="F1569"/>
      <c r="G1569"/>
      <c r="H1569"/>
      <c r="I1569"/>
      <c r="J1569"/>
      <c r="K1569"/>
      <c r="L1569"/>
      <c r="M1569"/>
      <c r="N1569"/>
      <c r="O1569"/>
      <c r="P1569"/>
      <c r="Q1569"/>
      <c r="R1569"/>
      <c r="S1569"/>
      <c r="T1569"/>
      <c r="U1569"/>
      <c r="V1569"/>
      <c r="W1569"/>
      <c r="X1569"/>
      <c r="Y1569"/>
      <c r="Z1569"/>
      <c r="AA1569"/>
      <c r="AB1569"/>
      <c r="AC1569"/>
      <c r="AD1569"/>
      <c r="AE1569"/>
      <c r="AF1569"/>
    </row>
    <row r="1570" spans="2:32" x14ac:dyDescent="0.25">
      <c r="B1570"/>
      <c r="C1570"/>
      <c r="D1570"/>
      <c r="E1570"/>
      <c r="F1570"/>
      <c r="G1570"/>
      <c r="H1570"/>
      <c r="I1570"/>
      <c r="J1570"/>
      <c r="K1570"/>
      <c r="L1570"/>
      <c r="M1570"/>
      <c r="N1570"/>
      <c r="O1570"/>
      <c r="P1570"/>
      <c r="Q1570"/>
      <c r="R1570"/>
      <c r="S1570"/>
      <c r="T1570"/>
      <c r="U1570"/>
      <c r="V1570"/>
      <c r="W1570"/>
      <c r="X1570"/>
      <c r="Y1570"/>
      <c r="Z1570"/>
      <c r="AA1570"/>
      <c r="AB1570"/>
      <c r="AC1570"/>
      <c r="AD1570"/>
      <c r="AE1570"/>
      <c r="AF1570"/>
    </row>
    <row r="1571" spans="2:32" x14ac:dyDescent="0.25">
      <c r="B1571"/>
      <c r="C1571"/>
      <c r="D1571"/>
      <c r="E1571"/>
      <c r="F1571"/>
      <c r="G1571"/>
      <c r="H1571"/>
      <c r="I1571"/>
      <c r="J1571"/>
      <c r="K1571"/>
      <c r="L1571"/>
      <c r="M1571"/>
      <c r="N1571"/>
      <c r="O1571"/>
      <c r="P1571"/>
      <c r="Q1571"/>
      <c r="R1571"/>
      <c r="S1571"/>
      <c r="T1571"/>
      <c r="U1571"/>
      <c r="V1571"/>
      <c r="W1571"/>
      <c r="X1571"/>
      <c r="Y1571"/>
      <c r="Z1571"/>
      <c r="AA1571"/>
      <c r="AB1571"/>
      <c r="AC1571"/>
      <c r="AD1571"/>
      <c r="AE1571"/>
      <c r="AF1571"/>
    </row>
    <row r="1572" spans="2:32" x14ac:dyDescent="0.25">
      <c r="B1572"/>
      <c r="C1572"/>
      <c r="D1572"/>
      <c r="E1572"/>
      <c r="F1572"/>
      <c r="G1572"/>
      <c r="H1572"/>
      <c r="I1572"/>
      <c r="J1572"/>
      <c r="K1572"/>
      <c r="L1572"/>
      <c r="M1572"/>
      <c r="N1572"/>
      <c r="O1572"/>
      <c r="P1572"/>
      <c r="Q1572"/>
      <c r="R1572"/>
      <c r="S1572"/>
      <c r="T1572"/>
      <c r="U1572"/>
      <c r="V1572"/>
      <c r="W1572"/>
      <c r="X1572"/>
      <c r="Y1572"/>
      <c r="Z1572"/>
      <c r="AA1572"/>
      <c r="AB1572"/>
      <c r="AC1572"/>
      <c r="AD1572"/>
      <c r="AE1572"/>
      <c r="AF1572"/>
    </row>
    <row r="1573" spans="2:32" x14ac:dyDescent="0.25">
      <c r="B1573"/>
      <c r="C1573"/>
      <c r="D1573"/>
      <c r="E1573"/>
      <c r="F1573"/>
      <c r="G1573"/>
      <c r="H1573"/>
      <c r="I1573"/>
      <c r="J1573"/>
      <c r="K1573"/>
      <c r="L1573"/>
      <c r="M1573"/>
      <c r="N1573"/>
      <c r="O1573"/>
      <c r="P1573"/>
      <c r="Q1573"/>
      <c r="R1573"/>
      <c r="S1573"/>
      <c r="T1573"/>
      <c r="U1573"/>
      <c r="V1573"/>
      <c r="W1573"/>
      <c r="X1573"/>
      <c r="Y1573"/>
      <c r="Z1573"/>
      <c r="AA1573"/>
      <c r="AB1573"/>
      <c r="AC1573"/>
      <c r="AD1573"/>
      <c r="AE1573"/>
      <c r="AF1573"/>
    </row>
    <row r="1574" spans="2:32" x14ac:dyDescent="0.25">
      <c r="B1574"/>
      <c r="C1574"/>
      <c r="D1574"/>
      <c r="E1574"/>
      <c r="F1574"/>
      <c r="G1574"/>
      <c r="H1574"/>
      <c r="I1574"/>
      <c r="J1574"/>
      <c r="K1574"/>
      <c r="L1574"/>
      <c r="M1574"/>
      <c r="N1574"/>
      <c r="O1574"/>
      <c r="P1574"/>
      <c r="Q1574"/>
      <c r="R1574"/>
      <c r="S1574"/>
      <c r="T1574"/>
      <c r="U1574"/>
      <c r="V1574"/>
      <c r="W1574"/>
      <c r="X1574"/>
      <c r="Y1574"/>
      <c r="Z1574"/>
      <c r="AA1574"/>
      <c r="AB1574"/>
      <c r="AC1574"/>
      <c r="AD1574"/>
      <c r="AE1574"/>
      <c r="AF1574"/>
    </row>
    <row r="1575" spans="2:32" x14ac:dyDescent="0.25">
      <c r="B1575"/>
      <c r="C1575"/>
      <c r="D1575"/>
      <c r="E1575"/>
      <c r="F1575"/>
      <c r="G1575"/>
      <c r="H1575"/>
      <c r="I1575"/>
      <c r="J1575"/>
      <c r="K1575"/>
      <c r="L1575"/>
      <c r="M1575"/>
      <c r="N1575"/>
      <c r="O1575"/>
      <c r="P1575"/>
      <c r="Q1575"/>
      <c r="R1575"/>
      <c r="S1575"/>
      <c r="T1575"/>
      <c r="U1575"/>
      <c r="V1575"/>
      <c r="W1575"/>
      <c r="X1575"/>
      <c r="Y1575"/>
      <c r="Z1575"/>
      <c r="AA1575"/>
      <c r="AB1575"/>
      <c r="AC1575"/>
      <c r="AD1575"/>
      <c r="AE1575"/>
      <c r="AF1575"/>
    </row>
    <row r="1576" spans="2:32" x14ac:dyDescent="0.25">
      <c r="B1576"/>
      <c r="C1576"/>
      <c r="D1576"/>
      <c r="E1576"/>
      <c r="F1576"/>
      <c r="G1576"/>
      <c r="H1576"/>
      <c r="I1576"/>
      <c r="J1576"/>
      <c r="K1576"/>
      <c r="L1576"/>
      <c r="M1576"/>
      <c r="N1576"/>
      <c r="O1576"/>
      <c r="P1576"/>
      <c r="Q1576"/>
      <c r="R1576"/>
      <c r="S1576"/>
      <c r="T1576"/>
      <c r="U1576"/>
      <c r="V1576"/>
      <c r="W1576"/>
      <c r="X1576"/>
      <c r="Y1576"/>
      <c r="Z1576"/>
      <c r="AA1576"/>
      <c r="AB1576"/>
      <c r="AC1576"/>
      <c r="AD1576"/>
      <c r="AE1576"/>
      <c r="AF1576"/>
    </row>
    <row r="1577" spans="2:32" x14ac:dyDescent="0.25">
      <c r="B1577"/>
      <c r="C1577"/>
      <c r="D1577"/>
      <c r="E1577"/>
      <c r="F1577"/>
      <c r="G1577"/>
      <c r="H1577"/>
      <c r="I1577"/>
      <c r="J1577"/>
      <c r="K1577"/>
      <c r="L1577"/>
      <c r="M1577"/>
      <c r="N1577"/>
      <c r="O1577"/>
      <c r="P1577"/>
      <c r="Q1577"/>
      <c r="R1577"/>
      <c r="S1577"/>
      <c r="T1577"/>
      <c r="U1577"/>
      <c r="V1577"/>
      <c r="W1577"/>
      <c r="X1577"/>
      <c r="Y1577"/>
      <c r="Z1577"/>
      <c r="AA1577"/>
      <c r="AB1577"/>
      <c r="AC1577"/>
      <c r="AD1577"/>
      <c r="AE1577"/>
      <c r="AF1577"/>
    </row>
    <row r="1578" spans="2:32" x14ac:dyDescent="0.25">
      <c r="B1578"/>
      <c r="C1578"/>
      <c r="D1578"/>
      <c r="E1578"/>
      <c r="F1578"/>
      <c r="G1578"/>
      <c r="H1578"/>
      <c r="I1578"/>
      <c r="J1578"/>
      <c r="K1578"/>
      <c r="L1578"/>
      <c r="M1578"/>
      <c r="N1578"/>
      <c r="O1578"/>
      <c r="P1578"/>
      <c r="Q1578"/>
      <c r="R1578"/>
      <c r="S1578"/>
      <c r="T1578"/>
      <c r="U1578"/>
      <c r="V1578"/>
      <c r="W1578"/>
      <c r="X1578"/>
      <c r="Y1578"/>
      <c r="Z1578"/>
      <c r="AA1578"/>
      <c r="AB1578"/>
      <c r="AC1578"/>
      <c r="AD1578"/>
      <c r="AE1578"/>
      <c r="AF1578"/>
    </row>
    <row r="1579" spans="2:32" x14ac:dyDescent="0.25">
      <c r="B1579"/>
      <c r="C1579"/>
      <c r="D1579"/>
      <c r="E1579"/>
      <c r="F1579"/>
      <c r="G1579"/>
      <c r="H1579"/>
      <c r="I1579"/>
      <c r="J1579"/>
      <c r="K1579"/>
      <c r="L1579"/>
      <c r="M1579"/>
      <c r="N1579"/>
      <c r="O1579"/>
      <c r="P1579"/>
      <c r="Q1579"/>
      <c r="R1579"/>
      <c r="S1579"/>
      <c r="T1579"/>
      <c r="U1579"/>
      <c r="V1579"/>
      <c r="W1579"/>
      <c r="X1579"/>
      <c r="Y1579"/>
      <c r="Z1579"/>
      <c r="AA1579"/>
      <c r="AB1579"/>
      <c r="AC1579"/>
      <c r="AD1579"/>
      <c r="AE1579"/>
      <c r="AF1579"/>
    </row>
    <row r="1580" spans="2:32" x14ac:dyDescent="0.25">
      <c r="B1580"/>
      <c r="C1580"/>
      <c r="D1580"/>
      <c r="E1580"/>
      <c r="F1580"/>
      <c r="G1580"/>
      <c r="H1580"/>
      <c r="I1580"/>
      <c r="J1580"/>
      <c r="K1580"/>
      <c r="L1580"/>
      <c r="M1580"/>
      <c r="N1580"/>
      <c r="O1580"/>
      <c r="P1580"/>
      <c r="Q1580"/>
      <c r="R1580"/>
      <c r="S1580"/>
      <c r="T1580"/>
      <c r="U1580"/>
      <c r="V1580"/>
      <c r="W1580"/>
      <c r="X1580"/>
      <c r="Y1580"/>
      <c r="Z1580"/>
      <c r="AA1580"/>
      <c r="AB1580"/>
      <c r="AC1580"/>
      <c r="AD1580"/>
      <c r="AE1580"/>
      <c r="AF1580"/>
    </row>
    <row r="1581" spans="2:32" x14ac:dyDescent="0.25">
      <c r="B1581"/>
      <c r="C1581"/>
      <c r="D1581"/>
      <c r="E1581"/>
      <c r="F1581"/>
      <c r="G1581"/>
      <c r="H1581"/>
      <c r="I1581"/>
      <c r="J1581"/>
      <c r="K1581"/>
      <c r="L1581"/>
      <c r="M1581"/>
      <c r="N1581"/>
      <c r="O1581"/>
      <c r="P1581"/>
      <c r="Q1581"/>
      <c r="R1581"/>
      <c r="S1581"/>
      <c r="T1581"/>
      <c r="U1581"/>
      <c r="V1581"/>
      <c r="W1581"/>
      <c r="X1581"/>
      <c r="Y1581"/>
      <c r="Z1581"/>
      <c r="AA1581"/>
      <c r="AB1581"/>
      <c r="AC1581"/>
      <c r="AD1581"/>
      <c r="AE1581"/>
      <c r="AF1581"/>
    </row>
    <row r="1582" spans="2:32" x14ac:dyDescent="0.25">
      <c r="B1582"/>
      <c r="C1582"/>
      <c r="D1582"/>
      <c r="E1582"/>
      <c r="F1582"/>
      <c r="G1582"/>
      <c r="H1582"/>
      <c r="I1582"/>
      <c r="J1582"/>
      <c r="K1582"/>
      <c r="L1582"/>
      <c r="M1582"/>
      <c r="N1582"/>
      <c r="O1582"/>
      <c r="P1582"/>
      <c r="Q1582"/>
      <c r="R1582"/>
      <c r="S1582"/>
      <c r="T1582"/>
      <c r="U1582"/>
      <c r="V1582"/>
      <c r="W1582"/>
      <c r="X1582"/>
      <c r="Y1582"/>
      <c r="Z1582"/>
      <c r="AA1582"/>
      <c r="AB1582"/>
      <c r="AC1582"/>
      <c r="AD1582"/>
      <c r="AE1582"/>
      <c r="AF1582"/>
    </row>
    <row r="1583" spans="2:32" x14ac:dyDescent="0.25">
      <c r="B1583"/>
      <c r="C1583"/>
      <c r="D1583"/>
      <c r="E1583"/>
      <c r="F1583"/>
      <c r="G1583"/>
      <c r="H1583"/>
      <c r="I1583"/>
      <c r="J1583"/>
      <c r="K1583"/>
      <c r="L1583"/>
      <c r="M1583"/>
      <c r="N1583"/>
      <c r="O1583"/>
      <c r="P1583"/>
      <c r="Q1583"/>
      <c r="R1583"/>
      <c r="S1583"/>
      <c r="T1583"/>
      <c r="U1583"/>
      <c r="V1583"/>
      <c r="W1583"/>
      <c r="X1583"/>
      <c r="Y1583"/>
      <c r="Z1583"/>
      <c r="AA1583"/>
      <c r="AB1583"/>
      <c r="AC1583"/>
      <c r="AD1583"/>
      <c r="AE1583"/>
      <c r="AF1583"/>
    </row>
    <row r="1584" spans="2:32" x14ac:dyDescent="0.25">
      <c r="B1584"/>
      <c r="C1584"/>
      <c r="D1584"/>
      <c r="E1584"/>
      <c r="F1584"/>
      <c r="G1584"/>
      <c r="H1584"/>
      <c r="I1584"/>
      <c r="J1584"/>
      <c r="K1584"/>
      <c r="L1584"/>
      <c r="M1584"/>
      <c r="N1584"/>
      <c r="O1584"/>
      <c r="P1584"/>
      <c r="Q1584"/>
      <c r="R1584"/>
      <c r="S1584"/>
      <c r="T1584"/>
      <c r="U1584"/>
      <c r="V1584"/>
      <c r="W1584"/>
      <c r="X1584"/>
      <c r="Y1584"/>
      <c r="Z1584"/>
      <c r="AA1584"/>
      <c r="AB1584"/>
      <c r="AC1584"/>
      <c r="AD1584"/>
      <c r="AE1584"/>
      <c r="AF1584"/>
    </row>
    <row r="1585" spans="2:32" x14ac:dyDescent="0.25">
      <c r="B1585"/>
      <c r="C1585"/>
      <c r="D1585"/>
      <c r="E1585"/>
      <c r="F1585"/>
      <c r="G1585"/>
      <c r="H1585"/>
      <c r="I1585"/>
      <c r="J1585"/>
      <c r="K1585"/>
      <c r="L1585"/>
      <c r="M1585"/>
      <c r="N1585"/>
      <c r="O1585"/>
      <c r="P1585"/>
      <c r="Q1585"/>
      <c r="R1585"/>
      <c r="S1585"/>
      <c r="T1585"/>
      <c r="U1585"/>
      <c r="V1585"/>
      <c r="W1585"/>
      <c r="X1585"/>
      <c r="Y1585"/>
      <c r="Z1585"/>
      <c r="AA1585"/>
      <c r="AB1585"/>
      <c r="AC1585"/>
      <c r="AD1585"/>
      <c r="AE1585"/>
      <c r="AF1585"/>
    </row>
    <row r="1586" spans="2:32" x14ac:dyDescent="0.25">
      <c r="B1586"/>
      <c r="C1586"/>
      <c r="D1586"/>
      <c r="E1586"/>
      <c r="F1586"/>
      <c r="G1586"/>
      <c r="H1586"/>
      <c r="I1586"/>
      <c r="J1586"/>
      <c r="K1586"/>
      <c r="L1586"/>
      <c r="M1586"/>
      <c r="N1586"/>
      <c r="O1586"/>
      <c r="P1586"/>
      <c r="Q1586"/>
      <c r="R1586"/>
      <c r="S1586"/>
      <c r="T1586"/>
      <c r="U1586"/>
      <c r="V1586"/>
      <c r="W1586"/>
      <c r="X1586"/>
      <c r="Y1586"/>
      <c r="Z1586"/>
      <c r="AA1586"/>
      <c r="AB1586"/>
      <c r="AC1586"/>
      <c r="AD1586"/>
      <c r="AE1586"/>
      <c r="AF1586"/>
    </row>
    <row r="1587" spans="2:32" x14ac:dyDescent="0.25">
      <c r="B1587"/>
      <c r="C1587"/>
      <c r="D1587"/>
      <c r="E1587"/>
      <c r="F1587"/>
      <c r="G1587"/>
      <c r="H1587"/>
      <c r="I1587"/>
      <c r="J1587"/>
      <c r="K1587"/>
      <c r="L1587"/>
      <c r="M1587"/>
      <c r="N1587"/>
      <c r="O1587"/>
      <c r="P1587"/>
      <c r="Q1587"/>
      <c r="R1587"/>
      <c r="S1587"/>
      <c r="T1587"/>
      <c r="U1587"/>
      <c r="V1587"/>
      <c r="W1587"/>
      <c r="X1587"/>
      <c r="Y1587"/>
      <c r="Z1587"/>
      <c r="AA1587"/>
      <c r="AB1587"/>
      <c r="AC1587"/>
      <c r="AD1587"/>
      <c r="AE1587"/>
      <c r="AF1587"/>
    </row>
    <row r="1588" spans="2:32" x14ac:dyDescent="0.25">
      <c r="B1588"/>
      <c r="C1588"/>
      <c r="D1588"/>
      <c r="E1588"/>
      <c r="F1588"/>
      <c r="G1588"/>
      <c r="H1588"/>
      <c r="I1588"/>
      <c r="J1588"/>
      <c r="K1588"/>
      <c r="L1588"/>
      <c r="M1588"/>
      <c r="N1588"/>
      <c r="O1588"/>
      <c r="P1588"/>
      <c r="Q1588"/>
      <c r="R1588"/>
      <c r="S1588"/>
      <c r="T1588"/>
      <c r="U1588"/>
      <c r="V1588"/>
      <c r="W1588"/>
      <c r="X1588"/>
      <c r="Y1588"/>
      <c r="Z1588"/>
      <c r="AA1588"/>
      <c r="AB1588"/>
      <c r="AC1588"/>
      <c r="AD1588"/>
      <c r="AE1588"/>
      <c r="AF1588"/>
    </row>
    <row r="1589" spans="2:32" x14ac:dyDescent="0.25">
      <c r="B1589"/>
      <c r="C1589"/>
      <c r="D1589"/>
      <c r="E1589"/>
      <c r="F1589"/>
      <c r="G1589"/>
      <c r="H1589"/>
      <c r="I1589"/>
      <c r="J1589"/>
      <c r="K1589"/>
      <c r="L1589"/>
      <c r="M1589"/>
      <c r="N1589"/>
      <c r="O1589"/>
      <c r="P1589"/>
      <c r="Q1589"/>
      <c r="R1589"/>
      <c r="S1589"/>
      <c r="T1589"/>
      <c r="U1589"/>
      <c r="V1589"/>
      <c r="W1589"/>
      <c r="X1589"/>
      <c r="Y1589"/>
      <c r="Z1589"/>
      <c r="AA1589"/>
      <c r="AB1589"/>
      <c r="AC1589"/>
      <c r="AD1589"/>
      <c r="AE1589"/>
      <c r="AF1589"/>
    </row>
    <row r="1590" spans="2:32" x14ac:dyDescent="0.25">
      <c r="B1590"/>
      <c r="C1590"/>
      <c r="D1590"/>
      <c r="E1590"/>
      <c r="F1590"/>
      <c r="G1590"/>
      <c r="H1590"/>
      <c r="I1590"/>
      <c r="J1590"/>
      <c r="K1590"/>
      <c r="L1590"/>
      <c r="M1590"/>
      <c r="N1590"/>
      <c r="O1590"/>
      <c r="P1590"/>
      <c r="Q1590"/>
      <c r="R1590"/>
      <c r="S1590"/>
      <c r="T1590"/>
      <c r="U1590"/>
      <c r="V1590"/>
      <c r="W1590"/>
      <c r="X1590"/>
      <c r="Y1590"/>
      <c r="Z1590"/>
      <c r="AA1590"/>
      <c r="AB1590"/>
      <c r="AC1590"/>
      <c r="AD1590"/>
      <c r="AE1590"/>
      <c r="AF1590"/>
    </row>
    <row r="1591" spans="2:32" x14ac:dyDescent="0.25">
      <c r="B1591"/>
      <c r="C1591"/>
      <c r="D1591"/>
      <c r="E1591"/>
      <c r="F1591"/>
      <c r="G1591"/>
      <c r="H1591"/>
      <c r="I1591"/>
      <c r="J1591"/>
      <c r="K1591"/>
      <c r="L1591"/>
      <c r="M1591"/>
      <c r="N1591"/>
      <c r="O1591"/>
      <c r="P1591"/>
      <c r="Q1591"/>
      <c r="R1591"/>
      <c r="S1591"/>
      <c r="T1591"/>
      <c r="U1591"/>
      <c r="V1591"/>
      <c r="W1591"/>
      <c r="X1591"/>
      <c r="Y1591"/>
      <c r="Z1591"/>
      <c r="AA1591"/>
      <c r="AB1591"/>
      <c r="AC1591"/>
      <c r="AD1591"/>
      <c r="AE1591"/>
      <c r="AF1591"/>
    </row>
    <row r="1592" spans="2:32" x14ac:dyDescent="0.25">
      <c r="B1592"/>
      <c r="C1592"/>
      <c r="D1592"/>
      <c r="E1592"/>
      <c r="F1592"/>
      <c r="G1592"/>
      <c r="H1592"/>
      <c r="I1592"/>
      <c r="J1592"/>
      <c r="K1592"/>
      <c r="L1592"/>
      <c r="M1592"/>
      <c r="N1592"/>
      <c r="O1592"/>
      <c r="P1592"/>
      <c r="Q1592"/>
      <c r="R1592"/>
      <c r="S1592"/>
      <c r="T1592"/>
      <c r="U1592"/>
      <c r="V1592"/>
      <c r="W1592"/>
      <c r="X1592"/>
      <c r="Y1592"/>
      <c r="Z1592"/>
      <c r="AA1592"/>
      <c r="AB1592"/>
      <c r="AC1592"/>
      <c r="AD1592"/>
      <c r="AE1592"/>
      <c r="AF1592"/>
    </row>
    <row r="1593" spans="2:32" x14ac:dyDescent="0.25">
      <c r="B1593"/>
      <c r="C1593"/>
      <c r="D1593"/>
      <c r="E1593"/>
      <c r="F1593"/>
      <c r="G1593"/>
      <c r="H1593"/>
      <c r="I1593"/>
      <c r="J1593"/>
      <c r="K1593"/>
      <c r="L1593"/>
      <c r="M1593"/>
      <c r="N1593"/>
      <c r="O1593"/>
      <c r="P1593"/>
      <c r="Q1593"/>
      <c r="R1593"/>
      <c r="S1593"/>
      <c r="T1593"/>
      <c r="U1593"/>
      <c r="V1593"/>
      <c r="W1593"/>
      <c r="X1593"/>
      <c r="Y1593"/>
      <c r="Z1593"/>
      <c r="AA1593"/>
      <c r="AB1593"/>
      <c r="AC1593"/>
      <c r="AD1593"/>
      <c r="AE1593"/>
      <c r="AF1593"/>
    </row>
    <row r="1594" spans="2:32" x14ac:dyDescent="0.25">
      <c r="B1594"/>
      <c r="C1594"/>
      <c r="D1594"/>
      <c r="E1594"/>
      <c r="F1594"/>
      <c r="G1594"/>
      <c r="H1594"/>
      <c r="I1594"/>
      <c r="J1594"/>
      <c r="K1594"/>
      <c r="L1594"/>
      <c r="M1594"/>
      <c r="N1594"/>
      <c r="O1594"/>
      <c r="P1594"/>
      <c r="Q1594"/>
      <c r="R1594"/>
      <c r="S1594"/>
      <c r="T1594"/>
      <c r="U1594"/>
      <c r="V1594"/>
      <c r="W1594"/>
      <c r="X1594"/>
      <c r="Y1594"/>
      <c r="Z1594"/>
      <c r="AA1594"/>
      <c r="AB1594"/>
      <c r="AC1594"/>
      <c r="AD1594"/>
      <c r="AE1594"/>
      <c r="AF1594"/>
    </row>
    <row r="1595" spans="2:32" x14ac:dyDescent="0.25">
      <c r="B1595"/>
      <c r="C1595"/>
      <c r="D1595"/>
      <c r="E1595"/>
      <c r="F1595"/>
      <c r="G1595"/>
      <c r="H1595"/>
      <c r="I1595"/>
      <c r="J1595"/>
      <c r="K1595"/>
      <c r="L1595"/>
      <c r="M1595"/>
      <c r="N1595"/>
      <c r="O1595"/>
      <c r="P1595"/>
      <c r="Q1595"/>
      <c r="R1595"/>
      <c r="S1595"/>
      <c r="T1595"/>
      <c r="U1595"/>
      <c r="V1595"/>
      <c r="W1595"/>
      <c r="X1595"/>
      <c r="Y1595"/>
      <c r="Z1595"/>
      <c r="AA1595"/>
      <c r="AB1595"/>
      <c r="AC1595"/>
      <c r="AD1595"/>
      <c r="AE1595"/>
      <c r="AF1595"/>
    </row>
    <row r="1596" spans="2:32" x14ac:dyDescent="0.25">
      <c r="B1596"/>
      <c r="C1596"/>
      <c r="D1596"/>
      <c r="E1596"/>
      <c r="F1596"/>
      <c r="G1596"/>
      <c r="H1596"/>
      <c r="I1596"/>
      <c r="J1596"/>
      <c r="K1596"/>
      <c r="L1596"/>
      <c r="M1596"/>
      <c r="N1596"/>
      <c r="O1596"/>
      <c r="P1596"/>
      <c r="Q1596"/>
      <c r="R1596"/>
      <c r="S1596"/>
      <c r="T1596"/>
      <c r="U1596"/>
      <c r="V1596"/>
      <c r="W1596"/>
      <c r="X1596"/>
      <c r="Y1596"/>
      <c r="Z1596"/>
      <c r="AA1596"/>
      <c r="AB1596"/>
      <c r="AC1596"/>
      <c r="AD1596"/>
      <c r="AE1596"/>
      <c r="AF1596"/>
    </row>
    <row r="1597" spans="2:32" x14ac:dyDescent="0.25">
      <c r="B1597"/>
      <c r="C1597"/>
      <c r="D1597"/>
      <c r="E1597"/>
      <c r="F1597"/>
      <c r="G1597"/>
      <c r="H1597"/>
      <c r="I1597"/>
      <c r="J1597"/>
      <c r="K1597"/>
      <c r="L1597"/>
      <c r="M1597"/>
      <c r="N1597"/>
      <c r="O1597"/>
      <c r="P1597"/>
      <c r="Q1597"/>
      <c r="R1597"/>
      <c r="S1597"/>
      <c r="T1597"/>
      <c r="U1597"/>
      <c r="V1597"/>
      <c r="W1597"/>
      <c r="X1597"/>
      <c r="Y1597"/>
      <c r="Z1597"/>
      <c r="AA1597"/>
      <c r="AB1597"/>
      <c r="AC1597"/>
      <c r="AD1597"/>
      <c r="AE1597"/>
      <c r="AF1597"/>
    </row>
    <row r="1598" spans="2:32" x14ac:dyDescent="0.25">
      <c r="B1598"/>
      <c r="C1598"/>
      <c r="D1598"/>
      <c r="E1598"/>
      <c r="F1598"/>
      <c r="G1598"/>
      <c r="H1598"/>
      <c r="I1598"/>
      <c r="J1598"/>
      <c r="K1598"/>
      <c r="L1598"/>
      <c r="M1598"/>
      <c r="N1598"/>
      <c r="O1598"/>
      <c r="P1598"/>
      <c r="Q1598"/>
      <c r="R1598"/>
      <c r="S1598"/>
      <c r="T1598"/>
      <c r="U1598"/>
      <c r="V1598"/>
      <c r="W1598"/>
      <c r="X1598"/>
      <c r="Y1598"/>
      <c r="Z1598"/>
      <c r="AA1598"/>
      <c r="AB1598"/>
      <c r="AC1598"/>
      <c r="AD1598"/>
      <c r="AE1598"/>
      <c r="AF1598"/>
    </row>
    <row r="1599" spans="2:32" x14ac:dyDescent="0.25">
      <c r="B1599"/>
      <c r="C1599"/>
      <c r="D1599"/>
      <c r="E1599"/>
      <c r="F1599"/>
      <c r="G1599"/>
      <c r="H1599"/>
      <c r="I1599"/>
      <c r="J1599"/>
      <c r="K1599"/>
      <c r="L1599"/>
      <c r="M1599"/>
      <c r="N1599"/>
      <c r="O1599"/>
      <c r="P1599"/>
      <c r="Q1599"/>
      <c r="R1599"/>
      <c r="S1599"/>
      <c r="T1599"/>
      <c r="U1599"/>
      <c r="V1599"/>
      <c r="W1599"/>
      <c r="X1599"/>
      <c r="Y1599"/>
      <c r="Z1599"/>
      <c r="AA1599"/>
      <c r="AB1599"/>
      <c r="AC1599"/>
      <c r="AD1599"/>
      <c r="AE1599"/>
      <c r="AF1599"/>
    </row>
    <row r="1600" spans="2:32" x14ac:dyDescent="0.25">
      <c r="B1600"/>
      <c r="C1600"/>
      <c r="D1600"/>
      <c r="E1600"/>
      <c r="F1600"/>
      <c r="G1600"/>
      <c r="H1600"/>
      <c r="I1600"/>
      <c r="J1600"/>
      <c r="K1600"/>
      <c r="L1600"/>
      <c r="M1600"/>
      <c r="N1600"/>
      <c r="O1600"/>
      <c r="P1600"/>
      <c r="Q1600"/>
      <c r="R1600"/>
      <c r="S1600"/>
      <c r="T1600"/>
      <c r="U1600"/>
      <c r="V1600"/>
      <c r="W1600"/>
      <c r="X1600"/>
      <c r="Y1600"/>
      <c r="Z1600"/>
      <c r="AA1600"/>
      <c r="AB1600"/>
      <c r="AC1600"/>
      <c r="AD1600"/>
      <c r="AE1600"/>
      <c r="AF1600"/>
    </row>
    <row r="1601" spans="2:32" x14ac:dyDescent="0.25">
      <c r="B1601"/>
      <c r="C1601"/>
      <c r="D1601"/>
      <c r="E1601"/>
      <c r="F1601"/>
      <c r="G1601"/>
      <c r="H1601"/>
      <c r="I1601"/>
      <c r="J1601"/>
      <c r="K1601"/>
      <c r="L1601"/>
      <c r="M1601"/>
      <c r="N1601"/>
      <c r="O1601"/>
      <c r="P1601"/>
      <c r="Q1601"/>
      <c r="R1601"/>
      <c r="S1601"/>
      <c r="T1601"/>
      <c r="U1601"/>
      <c r="V1601"/>
      <c r="W1601"/>
      <c r="X1601"/>
      <c r="Y1601"/>
      <c r="Z1601"/>
      <c r="AA1601"/>
      <c r="AB1601"/>
      <c r="AC1601"/>
      <c r="AD1601"/>
      <c r="AE1601"/>
      <c r="AF1601"/>
    </row>
    <row r="1602" spans="2:32" x14ac:dyDescent="0.25">
      <c r="B1602"/>
      <c r="C1602"/>
      <c r="D1602"/>
      <c r="E1602"/>
      <c r="F1602"/>
      <c r="G1602"/>
      <c r="H1602"/>
      <c r="I1602"/>
      <c r="J1602"/>
      <c r="K1602"/>
      <c r="L1602"/>
      <c r="M1602"/>
      <c r="N1602"/>
      <c r="O1602"/>
      <c r="P1602"/>
      <c r="Q1602"/>
      <c r="R1602"/>
      <c r="S1602"/>
      <c r="T1602"/>
      <c r="U1602"/>
      <c r="V1602"/>
      <c r="W1602"/>
      <c r="X1602"/>
      <c r="Y1602"/>
      <c r="Z1602"/>
      <c r="AA1602"/>
      <c r="AB1602"/>
      <c r="AC1602"/>
      <c r="AD1602"/>
      <c r="AE1602"/>
      <c r="AF1602"/>
    </row>
    <row r="1603" spans="2:32" x14ac:dyDescent="0.25">
      <c r="B1603"/>
      <c r="C1603"/>
      <c r="D1603"/>
      <c r="E1603"/>
      <c r="F1603"/>
      <c r="G1603"/>
      <c r="H1603"/>
      <c r="I1603"/>
      <c r="J1603"/>
      <c r="K1603"/>
      <c r="L1603"/>
      <c r="M1603"/>
      <c r="N1603"/>
      <c r="O1603"/>
      <c r="P1603"/>
      <c r="Q1603"/>
      <c r="R1603"/>
      <c r="S1603"/>
      <c r="T1603"/>
      <c r="U1603"/>
      <c r="V1603"/>
      <c r="W1603"/>
      <c r="X1603"/>
      <c r="Y1603"/>
      <c r="Z1603"/>
      <c r="AA1603"/>
      <c r="AB1603"/>
      <c r="AC1603"/>
      <c r="AD1603"/>
      <c r="AE1603"/>
      <c r="AF1603"/>
    </row>
    <row r="1604" spans="2:32" x14ac:dyDescent="0.25">
      <c r="B1604"/>
      <c r="C1604"/>
      <c r="D1604"/>
      <c r="E1604"/>
      <c r="F1604"/>
      <c r="G1604"/>
      <c r="H1604"/>
      <c r="I1604"/>
      <c r="J1604"/>
      <c r="K1604"/>
      <c r="L1604"/>
      <c r="M1604"/>
      <c r="N1604"/>
      <c r="O1604"/>
      <c r="P1604"/>
      <c r="Q1604"/>
      <c r="R1604"/>
      <c r="S1604"/>
      <c r="T1604"/>
      <c r="U1604"/>
      <c r="V1604"/>
      <c r="W1604"/>
      <c r="X1604"/>
      <c r="Y1604"/>
      <c r="Z1604"/>
      <c r="AA1604"/>
      <c r="AB1604"/>
      <c r="AC1604"/>
      <c r="AD1604"/>
      <c r="AE1604"/>
      <c r="AF1604"/>
    </row>
    <row r="1605" spans="2:32" x14ac:dyDescent="0.25">
      <c r="B1605"/>
      <c r="C1605"/>
      <c r="D1605"/>
      <c r="E1605"/>
      <c r="F1605"/>
      <c r="G1605"/>
      <c r="H1605"/>
      <c r="I1605"/>
      <c r="J1605"/>
      <c r="K1605"/>
      <c r="L1605"/>
      <c r="M1605"/>
      <c r="N1605"/>
      <c r="O1605"/>
      <c r="P1605"/>
      <c r="Q1605"/>
      <c r="R1605"/>
      <c r="S1605"/>
      <c r="T1605"/>
      <c r="U1605"/>
      <c r="V1605"/>
      <c r="W1605"/>
      <c r="X1605"/>
      <c r="Y1605"/>
      <c r="Z1605"/>
      <c r="AA1605"/>
      <c r="AB1605"/>
      <c r="AC1605"/>
      <c r="AD1605"/>
      <c r="AE1605"/>
      <c r="AF1605"/>
    </row>
    <row r="1606" spans="2:32" x14ac:dyDescent="0.25">
      <c r="B1606"/>
      <c r="C1606"/>
      <c r="D1606"/>
      <c r="E1606"/>
      <c r="F1606"/>
      <c r="G1606"/>
      <c r="H1606"/>
      <c r="I1606"/>
      <c r="J1606"/>
      <c r="K1606"/>
      <c r="L1606"/>
      <c r="M1606"/>
      <c r="N1606"/>
      <c r="O1606"/>
      <c r="P1606"/>
      <c r="Q1606"/>
      <c r="R1606"/>
      <c r="S1606"/>
      <c r="T1606"/>
      <c r="U1606"/>
      <c r="V1606"/>
      <c r="W1606"/>
      <c r="X1606"/>
      <c r="Y1606"/>
      <c r="Z1606"/>
      <c r="AA1606"/>
      <c r="AB1606"/>
      <c r="AC1606"/>
      <c r="AD1606"/>
      <c r="AE1606"/>
      <c r="AF1606"/>
    </row>
    <row r="1607" spans="2:32" x14ac:dyDescent="0.25">
      <c r="B1607"/>
      <c r="C1607"/>
      <c r="D1607"/>
      <c r="E1607"/>
      <c r="F1607"/>
      <c r="G1607"/>
      <c r="H1607"/>
      <c r="I1607"/>
      <c r="J1607"/>
      <c r="K1607"/>
      <c r="L1607"/>
      <c r="M1607"/>
      <c r="N1607"/>
      <c r="O1607"/>
      <c r="P1607"/>
      <c r="Q1607"/>
      <c r="R1607"/>
      <c r="S1607"/>
      <c r="T1607"/>
      <c r="U1607"/>
      <c r="V1607"/>
      <c r="W1607"/>
      <c r="X1607"/>
      <c r="Y1607"/>
      <c r="Z1607"/>
      <c r="AA1607"/>
      <c r="AB1607"/>
      <c r="AC1607"/>
      <c r="AD1607"/>
      <c r="AE1607"/>
      <c r="AF1607"/>
    </row>
    <row r="1608" spans="2:32" x14ac:dyDescent="0.25">
      <c r="B1608"/>
      <c r="C1608"/>
      <c r="D1608"/>
      <c r="E1608"/>
      <c r="F1608"/>
      <c r="G1608"/>
      <c r="H1608"/>
      <c r="I1608"/>
      <c r="J1608"/>
      <c r="K1608"/>
      <c r="L1608"/>
      <c r="M1608"/>
      <c r="N1608"/>
      <c r="O1608"/>
      <c r="P1608"/>
      <c r="Q1608"/>
      <c r="R1608"/>
      <c r="S1608"/>
      <c r="T1608"/>
      <c r="U1608"/>
      <c r="V1608"/>
      <c r="W1608"/>
      <c r="X1608"/>
      <c r="Y1608"/>
      <c r="Z1608"/>
      <c r="AA1608"/>
      <c r="AB1608"/>
      <c r="AC1608"/>
      <c r="AD1608"/>
      <c r="AE1608"/>
      <c r="AF1608"/>
    </row>
    <row r="1609" spans="2:32" x14ac:dyDescent="0.25">
      <c r="B1609"/>
      <c r="C1609"/>
      <c r="D1609"/>
      <c r="E1609"/>
      <c r="F1609"/>
      <c r="G1609"/>
      <c r="H1609"/>
      <c r="I1609"/>
      <c r="J1609"/>
      <c r="K1609"/>
      <c r="L1609"/>
      <c r="M1609"/>
      <c r="N1609"/>
      <c r="O1609"/>
      <c r="P1609"/>
      <c r="Q1609"/>
      <c r="R1609"/>
      <c r="S1609"/>
      <c r="T1609"/>
      <c r="U1609"/>
      <c r="V1609"/>
      <c r="W1609"/>
      <c r="X1609"/>
      <c r="Y1609"/>
      <c r="Z1609"/>
      <c r="AA1609"/>
      <c r="AB1609"/>
      <c r="AC1609"/>
      <c r="AD1609"/>
      <c r="AE1609"/>
      <c r="AF1609"/>
    </row>
    <row r="1610" spans="2:32" x14ac:dyDescent="0.25">
      <c r="B1610"/>
      <c r="C1610"/>
      <c r="D1610"/>
      <c r="E1610"/>
      <c r="F1610"/>
      <c r="G1610"/>
      <c r="H1610"/>
      <c r="I1610"/>
      <c r="J1610"/>
      <c r="K1610"/>
      <c r="L1610"/>
      <c r="M1610"/>
      <c r="N1610"/>
      <c r="O1610"/>
      <c r="P1610"/>
      <c r="Q1610"/>
      <c r="R1610"/>
      <c r="S1610"/>
      <c r="T1610"/>
      <c r="U1610"/>
      <c r="V1610"/>
      <c r="W1610"/>
      <c r="X1610"/>
      <c r="Y1610"/>
      <c r="Z1610"/>
      <c r="AA1610"/>
      <c r="AB1610"/>
      <c r="AC1610"/>
      <c r="AD1610"/>
      <c r="AE1610"/>
      <c r="AF1610"/>
    </row>
    <row r="1611" spans="2:32" x14ac:dyDescent="0.25">
      <c r="B1611"/>
      <c r="C1611"/>
      <c r="D1611"/>
      <c r="E1611"/>
      <c r="F1611"/>
      <c r="G1611"/>
      <c r="H1611"/>
      <c r="I1611"/>
      <c r="J1611"/>
      <c r="K1611"/>
      <c r="L1611"/>
      <c r="M1611"/>
      <c r="N1611"/>
      <c r="O1611"/>
      <c r="P1611"/>
      <c r="Q1611"/>
      <c r="R1611"/>
      <c r="S1611"/>
      <c r="T1611"/>
      <c r="U1611"/>
      <c r="V1611"/>
      <c r="W1611"/>
      <c r="X1611"/>
      <c r="Y1611"/>
      <c r="Z1611"/>
      <c r="AA1611"/>
      <c r="AB1611"/>
      <c r="AC1611"/>
      <c r="AD1611"/>
      <c r="AE1611"/>
      <c r="AF1611"/>
    </row>
    <row r="1612" spans="2:32" x14ac:dyDescent="0.25">
      <c r="B1612"/>
      <c r="C1612"/>
      <c r="D1612"/>
      <c r="E1612"/>
      <c r="F1612"/>
      <c r="G1612"/>
      <c r="H1612"/>
      <c r="I1612"/>
      <c r="J1612"/>
      <c r="K1612"/>
      <c r="L1612"/>
      <c r="M1612"/>
      <c r="N1612"/>
      <c r="O1612"/>
      <c r="P1612"/>
      <c r="Q1612"/>
      <c r="R1612"/>
      <c r="S1612"/>
      <c r="T1612"/>
      <c r="U1612"/>
      <c r="V1612"/>
      <c r="W1612"/>
      <c r="X1612"/>
      <c r="Y1612"/>
      <c r="Z1612"/>
      <c r="AA1612"/>
      <c r="AB1612"/>
      <c r="AC1612"/>
      <c r="AD1612"/>
      <c r="AE1612"/>
      <c r="AF1612"/>
    </row>
    <row r="1613" spans="2:32" x14ac:dyDescent="0.25">
      <c r="B1613"/>
      <c r="C1613"/>
      <c r="D1613"/>
      <c r="E1613"/>
      <c r="F1613"/>
      <c r="G1613"/>
      <c r="H1613"/>
      <c r="I1613"/>
      <c r="J1613"/>
      <c r="K1613"/>
      <c r="L1613"/>
      <c r="M1613"/>
      <c r="N1613"/>
      <c r="O1613"/>
      <c r="P1613"/>
      <c r="Q1613"/>
      <c r="R1613"/>
      <c r="S1613"/>
      <c r="T1613"/>
      <c r="U1613"/>
      <c r="V1613"/>
      <c r="W1613"/>
      <c r="X1613"/>
      <c r="Y1613"/>
      <c r="Z1613"/>
      <c r="AA1613"/>
      <c r="AB1613"/>
      <c r="AC1613"/>
      <c r="AD1613"/>
      <c r="AE1613"/>
      <c r="AF1613"/>
    </row>
    <row r="1614" spans="2:32" x14ac:dyDescent="0.25">
      <c r="B1614"/>
      <c r="C1614"/>
      <c r="D1614"/>
      <c r="E1614"/>
      <c r="F1614"/>
      <c r="G1614"/>
      <c r="H1614"/>
      <c r="I1614"/>
      <c r="J1614"/>
      <c r="K1614"/>
      <c r="L1614"/>
      <c r="M1614"/>
      <c r="N1614"/>
      <c r="O1614"/>
      <c r="P1614"/>
      <c r="Q1614"/>
      <c r="R1614"/>
      <c r="S1614"/>
      <c r="T1614"/>
      <c r="U1614"/>
      <c r="V1614"/>
      <c r="W1614"/>
      <c r="X1614"/>
      <c r="Y1614"/>
      <c r="Z1614"/>
      <c r="AA1614"/>
      <c r="AB1614"/>
      <c r="AC1614"/>
      <c r="AD1614"/>
      <c r="AE1614"/>
      <c r="AF1614"/>
    </row>
    <row r="1615" spans="2:32" x14ac:dyDescent="0.25">
      <c r="B1615"/>
      <c r="C1615"/>
      <c r="D1615"/>
      <c r="E1615"/>
      <c r="F1615"/>
      <c r="G1615"/>
      <c r="H1615"/>
      <c r="I1615"/>
      <c r="J1615"/>
      <c r="K1615"/>
      <c r="L1615"/>
      <c r="M1615"/>
      <c r="N1615"/>
      <c r="O1615"/>
      <c r="P1615"/>
      <c r="Q1615"/>
      <c r="R1615"/>
      <c r="S1615"/>
      <c r="T1615"/>
      <c r="U1615"/>
      <c r="V1615"/>
      <c r="W1615"/>
      <c r="X1615"/>
      <c r="Y1615"/>
      <c r="Z1615"/>
      <c r="AA1615"/>
      <c r="AB1615"/>
      <c r="AC1615"/>
      <c r="AD1615"/>
      <c r="AE1615"/>
      <c r="AF1615"/>
    </row>
    <row r="1616" spans="2:32" x14ac:dyDescent="0.25">
      <c r="B1616"/>
      <c r="C1616"/>
      <c r="D1616"/>
      <c r="E1616"/>
      <c r="F1616"/>
      <c r="G1616"/>
      <c r="H1616"/>
      <c r="I1616"/>
      <c r="J1616"/>
      <c r="K1616"/>
      <c r="L1616"/>
      <c r="M1616"/>
      <c r="N1616"/>
      <c r="O1616"/>
      <c r="P1616"/>
      <c r="Q1616"/>
      <c r="R1616"/>
      <c r="S1616"/>
      <c r="T1616"/>
      <c r="U1616"/>
      <c r="V1616"/>
      <c r="W1616"/>
      <c r="X1616"/>
      <c r="Y1616"/>
      <c r="Z1616"/>
      <c r="AA1616"/>
      <c r="AB1616"/>
      <c r="AC1616"/>
      <c r="AD1616"/>
      <c r="AE1616"/>
      <c r="AF1616"/>
    </row>
    <row r="1617" spans="2:32" x14ac:dyDescent="0.25">
      <c r="B1617"/>
      <c r="C1617"/>
      <c r="D1617"/>
      <c r="E1617"/>
      <c r="F1617"/>
      <c r="G1617"/>
      <c r="H1617"/>
      <c r="I1617"/>
      <c r="J1617"/>
      <c r="K1617"/>
      <c r="L1617"/>
      <c r="M1617"/>
      <c r="N1617"/>
      <c r="O1617"/>
      <c r="P1617"/>
      <c r="Q1617"/>
      <c r="R1617"/>
      <c r="S1617"/>
      <c r="T1617"/>
      <c r="U1617"/>
      <c r="V1617"/>
      <c r="W1617"/>
      <c r="X1617"/>
      <c r="Y1617"/>
      <c r="Z1617"/>
      <c r="AA1617"/>
      <c r="AB1617"/>
      <c r="AC1617"/>
      <c r="AD1617"/>
      <c r="AE1617"/>
      <c r="AF1617"/>
    </row>
    <row r="1618" spans="2:32" x14ac:dyDescent="0.25">
      <c r="B1618"/>
      <c r="C1618"/>
      <c r="D1618"/>
      <c r="E1618"/>
      <c r="F1618"/>
      <c r="G1618"/>
      <c r="H1618"/>
      <c r="I1618"/>
      <c r="J1618"/>
      <c r="K1618"/>
      <c r="L1618"/>
      <c r="M1618"/>
      <c r="N1618"/>
      <c r="O1618"/>
      <c r="P1618"/>
      <c r="Q1618"/>
      <c r="R1618"/>
      <c r="S1618"/>
      <c r="T1618"/>
      <c r="U1618"/>
      <c r="V1618"/>
      <c r="W1618"/>
      <c r="X1618"/>
      <c r="Y1618"/>
      <c r="Z1618"/>
      <c r="AA1618"/>
      <c r="AB1618"/>
      <c r="AC1618"/>
      <c r="AD1618"/>
      <c r="AE1618"/>
      <c r="AF1618"/>
    </row>
    <row r="1619" spans="2:32" x14ac:dyDescent="0.25">
      <c r="B1619"/>
      <c r="C1619"/>
      <c r="D1619"/>
      <c r="E1619"/>
      <c r="F1619"/>
      <c r="G1619"/>
      <c r="H1619"/>
      <c r="I1619"/>
      <c r="J1619"/>
      <c r="K1619"/>
      <c r="L1619"/>
      <c r="M1619"/>
      <c r="N1619"/>
      <c r="O1619"/>
      <c r="P1619"/>
      <c r="Q1619"/>
      <c r="R1619"/>
      <c r="S1619"/>
      <c r="T1619"/>
      <c r="U1619"/>
      <c r="V1619"/>
      <c r="W1619"/>
      <c r="X1619"/>
      <c r="Y1619"/>
      <c r="Z1619"/>
      <c r="AA1619"/>
      <c r="AB1619"/>
      <c r="AC1619"/>
      <c r="AD1619"/>
      <c r="AE1619"/>
      <c r="AF1619"/>
    </row>
    <row r="1620" spans="2:32" x14ac:dyDescent="0.25">
      <c r="B1620"/>
      <c r="C1620"/>
      <c r="D1620"/>
      <c r="E1620"/>
      <c r="F1620"/>
      <c r="G1620"/>
      <c r="H1620"/>
      <c r="I1620"/>
      <c r="J1620"/>
      <c r="K1620"/>
      <c r="L1620"/>
      <c r="M1620"/>
      <c r="N1620"/>
      <c r="O1620"/>
      <c r="P1620"/>
      <c r="Q1620"/>
      <c r="R1620"/>
      <c r="S1620"/>
      <c r="T1620"/>
      <c r="U1620"/>
      <c r="V1620"/>
      <c r="W1620"/>
      <c r="X1620"/>
      <c r="Y1620"/>
      <c r="Z1620"/>
      <c r="AA1620"/>
      <c r="AB1620"/>
      <c r="AC1620"/>
      <c r="AD1620"/>
      <c r="AE1620"/>
      <c r="AF1620"/>
    </row>
    <row r="1621" spans="2:32" x14ac:dyDescent="0.25">
      <c r="B1621"/>
      <c r="C1621"/>
      <c r="D1621"/>
      <c r="E1621"/>
      <c r="F1621"/>
      <c r="G1621"/>
      <c r="H1621"/>
      <c r="I1621"/>
      <c r="J1621"/>
      <c r="K1621"/>
      <c r="L1621"/>
      <c r="M1621"/>
      <c r="N1621"/>
      <c r="O1621"/>
      <c r="P1621"/>
      <c r="Q1621"/>
      <c r="R1621"/>
      <c r="S1621"/>
      <c r="T1621"/>
      <c r="U1621"/>
      <c r="V1621"/>
      <c r="W1621"/>
      <c r="X1621"/>
      <c r="Y1621"/>
      <c r="Z1621"/>
      <c r="AA1621"/>
      <c r="AB1621"/>
      <c r="AC1621"/>
      <c r="AD1621"/>
      <c r="AE1621"/>
      <c r="AF1621"/>
    </row>
    <row r="1622" spans="2:32" x14ac:dyDescent="0.25">
      <c r="B1622"/>
      <c r="C1622"/>
      <c r="D1622"/>
      <c r="E1622"/>
      <c r="F1622"/>
      <c r="G1622"/>
      <c r="H1622"/>
      <c r="I1622"/>
      <c r="J1622"/>
      <c r="K1622"/>
      <c r="L1622"/>
      <c r="M1622"/>
      <c r="N1622"/>
      <c r="O1622"/>
      <c r="P1622"/>
      <c r="Q1622"/>
      <c r="R1622"/>
      <c r="S1622"/>
      <c r="T1622"/>
      <c r="U1622"/>
      <c r="V1622"/>
      <c r="W1622"/>
      <c r="X1622"/>
      <c r="Y1622"/>
      <c r="Z1622"/>
      <c r="AA1622"/>
      <c r="AB1622"/>
      <c r="AC1622"/>
      <c r="AD1622"/>
      <c r="AE1622"/>
      <c r="AF1622"/>
    </row>
    <row r="1623" spans="2:32" x14ac:dyDescent="0.25">
      <c r="B1623"/>
      <c r="C1623"/>
      <c r="D1623"/>
      <c r="E1623"/>
      <c r="F1623"/>
      <c r="G1623"/>
      <c r="H1623"/>
      <c r="I1623"/>
      <c r="J1623"/>
      <c r="K1623"/>
      <c r="L1623"/>
      <c r="M1623"/>
      <c r="N1623"/>
      <c r="O1623"/>
      <c r="P1623"/>
      <c r="Q1623"/>
      <c r="R1623"/>
      <c r="S1623"/>
      <c r="T1623"/>
      <c r="U1623"/>
      <c r="V1623"/>
      <c r="W1623"/>
      <c r="X1623"/>
      <c r="Y1623"/>
      <c r="Z1623"/>
      <c r="AA1623"/>
      <c r="AB1623"/>
      <c r="AC1623"/>
      <c r="AD1623"/>
      <c r="AE1623"/>
      <c r="AF1623"/>
    </row>
    <row r="1624" spans="2:32" x14ac:dyDescent="0.25">
      <c r="B1624"/>
      <c r="C1624"/>
      <c r="D1624"/>
      <c r="E1624"/>
      <c r="F1624"/>
      <c r="G1624"/>
      <c r="H1624"/>
      <c r="I1624"/>
      <c r="J1624"/>
      <c r="K1624"/>
      <c r="L1624"/>
      <c r="M1624"/>
      <c r="N1624"/>
      <c r="O1624"/>
      <c r="P1624"/>
      <c r="Q1624"/>
      <c r="R1624"/>
      <c r="S1624"/>
      <c r="T1624"/>
      <c r="U1624"/>
      <c r="V1624"/>
      <c r="W1624"/>
      <c r="X1624"/>
      <c r="Y1624"/>
      <c r="Z1624"/>
      <c r="AA1624"/>
      <c r="AB1624"/>
      <c r="AC1624"/>
      <c r="AD1624"/>
      <c r="AE1624"/>
      <c r="AF1624"/>
    </row>
    <row r="1625" spans="2:32" x14ac:dyDescent="0.25">
      <c r="B1625"/>
      <c r="C1625"/>
      <c r="D1625"/>
      <c r="E1625"/>
      <c r="F1625"/>
      <c r="G1625"/>
      <c r="H1625"/>
      <c r="I1625"/>
      <c r="J1625"/>
      <c r="K1625"/>
      <c r="L1625"/>
      <c r="M1625"/>
      <c r="N1625"/>
      <c r="O1625"/>
      <c r="P1625"/>
      <c r="Q1625"/>
      <c r="R1625"/>
      <c r="S1625"/>
      <c r="T1625"/>
      <c r="U1625"/>
      <c r="V1625"/>
      <c r="W1625"/>
      <c r="X1625"/>
      <c r="Y1625"/>
      <c r="Z1625"/>
      <c r="AA1625"/>
      <c r="AB1625"/>
      <c r="AC1625"/>
      <c r="AD1625"/>
      <c r="AE1625"/>
      <c r="AF1625"/>
    </row>
    <row r="1626" spans="2:32" x14ac:dyDescent="0.25">
      <c r="B1626"/>
      <c r="C1626"/>
      <c r="D1626"/>
      <c r="E1626"/>
      <c r="F1626"/>
      <c r="G1626"/>
      <c r="H1626"/>
      <c r="I1626"/>
      <c r="J1626"/>
      <c r="K1626"/>
      <c r="L1626"/>
      <c r="M1626"/>
      <c r="N1626"/>
      <c r="O1626"/>
      <c r="P1626"/>
      <c r="Q1626"/>
      <c r="R1626"/>
      <c r="S1626"/>
      <c r="T1626"/>
      <c r="U1626"/>
      <c r="V1626"/>
      <c r="W1626"/>
      <c r="X1626"/>
      <c r="Y1626"/>
      <c r="Z1626"/>
      <c r="AA1626"/>
      <c r="AB1626"/>
      <c r="AC1626"/>
      <c r="AD1626"/>
      <c r="AE1626"/>
      <c r="AF1626"/>
    </row>
    <row r="1627" spans="2:32" x14ac:dyDescent="0.25">
      <c r="B1627"/>
      <c r="C1627"/>
      <c r="D1627"/>
      <c r="E1627"/>
      <c r="F1627"/>
      <c r="G1627"/>
      <c r="H1627"/>
      <c r="I1627"/>
      <c r="J1627"/>
      <c r="K1627"/>
      <c r="L1627"/>
      <c r="M1627"/>
      <c r="N1627"/>
      <c r="O1627"/>
      <c r="P1627"/>
      <c r="Q1627"/>
      <c r="R1627"/>
      <c r="S1627"/>
      <c r="T1627"/>
      <c r="U1627"/>
      <c r="V1627"/>
      <c r="W1627"/>
      <c r="X1627"/>
      <c r="Y1627"/>
      <c r="Z1627"/>
      <c r="AA1627"/>
      <c r="AB1627"/>
      <c r="AC1627"/>
      <c r="AD1627"/>
      <c r="AE1627"/>
      <c r="AF1627"/>
    </row>
    <row r="1628" spans="2:32" x14ac:dyDescent="0.25">
      <c r="B1628"/>
      <c r="C1628"/>
      <c r="D1628"/>
      <c r="E1628"/>
      <c r="F1628"/>
      <c r="G1628"/>
      <c r="H1628"/>
      <c r="I1628"/>
      <c r="J1628"/>
      <c r="K1628"/>
      <c r="L1628"/>
      <c r="M1628"/>
      <c r="N1628"/>
      <c r="O1628"/>
      <c r="P1628"/>
      <c r="Q1628"/>
      <c r="R1628"/>
      <c r="S1628"/>
      <c r="T1628"/>
      <c r="U1628"/>
      <c r="V1628"/>
      <c r="W1628"/>
      <c r="X1628"/>
      <c r="Y1628"/>
      <c r="Z1628"/>
      <c r="AA1628"/>
      <c r="AB1628"/>
      <c r="AC1628"/>
      <c r="AD1628"/>
      <c r="AE1628"/>
      <c r="AF1628"/>
    </row>
    <row r="1629" spans="2:32" x14ac:dyDescent="0.25">
      <c r="B1629"/>
      <c r="C1629"/>
      <c r="D1629"/>
      <c r="E1629"/>
      <c r="F1629"/>
      <c r="G1629"/>
      <c r="H1629"/>
      <c r="I1629"/>
      <c r="J1629"/>
      <c r="K1629"/>
      <c r="L1629"/>
      <c r="M1629"/>
      <c r="N1629"/>
      <c r="O1629"/>
      <c r="P1629"/>
      <c r="Q1629"/>
      <c r="R1629"/>
      <c r="S1629"/>
      <c r="T1629"/>
      <c r="U1629"/>
      <c r="V1629"/>
      <c r="W1629"/>
      <c r="X1629"/>
      <c r="Y1629"/>
      <c r="Z1629"/>
      <c r="AA1629"/>
      <c r="AB1629"/>
      <c r="AC1629"/>
      <c r="AD1629"/>
      <c r="AE1629"/>
      <c r="AF1629"/>
    </row>
    <row r="1630" spans="2:32" x14ac:dyDescent="0.25">
      <c r="B1630"/>
      <c r="C1630"/>
      <c r="D1630"/>
      <c r="E1630"/>
      <c r="F1630"/>
      <c r="G1630"/>
      <c r="H1630"/>
      <c r="I1630"/>
      <c r="J1630"/>
      <c r="K1630"/>
      <c r="L1630"/>
      <c r="M1630"/>
      <c r="N1630"/>
      <c r="O1630"/>
      <c r="P1630"/>
      <c r="Q1630"/>
      <c r="R1630"/>
      <c r="S1630"/>
      <c r="T1630"/>
      <c r="U1630"/>
      <c r="V1630"/>
      <c r="W1630"/>
      <c r="X1630"/>
      <c r="Y1630"/>
      <c r="Z1630"/>
      <c r="AA1630"/>
      <c r="AB1630"/>
      <c r="AC1630"/>
      <c r="AD1630"/>
      <c r="AE1630"/>
      <c r="AF1630"/>
    </row>
    <row r="1631" spans="2:32" x14ac:dyDescent="0.25">
      <c r="B1631"/>
      <c r="C1631"/>
      <c r="D1631"/>
      <c r="E1631"/>
      <c r="F1631"/>
      <c r="G1631"/>
      <c r="H1631"/>
      <c r="I1631"/>
      <c r="J1631"/>
      <c r="K1631"/>
      <c r="L1631"/>
      <c r="M1631"/>
      <c r="N1631"/>
      <c r="O1631"/>
      <c r="P1631"/>
      <c r="Q1631"/>
      <c r="R1631"/>
      <c r="S1631"/>
      <c r="T1631"/>
      <c r="U1631"/>
      <c r="V1631"/>
      <c r="W1631"/>
      <c r="X1631"/>
      <c r="Y1631"/>
      <c r="Z1631"/>
      <c r="AA1631"/>
      <c r="AB1631"/>
      <c r="AC1631"/>
      <c r="AD1631"/>
      <c r="AE1631"/>
      <c r="AF1631"/>
    </row>
    <row r="1632" spans="2:32" x14ac:dyDescent="0.25">
      <c r="B1632"/>
      <c r="C1632"/>
      <c r="D1632"/>
      <c r="E1632"/>
      <c r="F1632"/>
      <c r="G1632"/>
      <c r="H1632"/>
      <c r="I1632"/>
      <c r="J1632"/>
      <c r="K1632"/>
      <c r="L1632"/>
      <c r="M1632"/>
      <c r="N1632"/>
      <c r="O1632"/>
      <c r="P1632"/>
      <c r="Q1632"/>
      <c r="R1632"/>
      <c r="S1632"/>
      <c r="T1632"/>
      <c r="U1632"/>
      <c r="V1632"/>
      <c r="W1632"/>
      <c r="X1632"/>
      <c r="Y1632"/>
      <c r="Z1632"/>
      <c r="AA1632"/>
      <c r="AB1632"/>
      <c r="AC1632"/>
      <c r="AD1632"/>
      <c r="AE1632"/>
      <c r="AF1632"/>
    </row>
    <row r="1633" spans="2:32" x14ac:dyDescent="0.25">
      <c r="B1633"/>
      <c r="C1633"/>
      <c r="D1633"/>
      <c r="E1633"/>
      <c r="F1633"/>
      <c r="G1633"/>
      <c r="H1633"/>
      <c r="I1633"/>
      <c r="J1633"/>
      <c r="K1633"/>
      <c r="L1633"/>
      <c r="M1633"/>
      <c r="N1633"/>
      <c r="O1633"/>
      <c r="P1633"/>
      <c r="Q1633"/>
      <c r="R1633"/>
      <c r="S1633"/>
      <c r="T1633"/>
      <c r="U1633"/>
      <c r="V1633"/>
      <c r="W1633"/>
      <c r="X1633"/>
      <c r="Y1633"/>
      <c r="Z1633"/>
      <c r="AA1633"/>
      <c r="AB1633"/>
      <c r="AC1633"/>
      <c r="AD1633"/>
      <c r="AE1633"/>
      <c r="AF1633"/>
    </row>
    <row r="1634" spans="2:32" x14ac:dyDescent="0.25">
      <c r="B1634"/>
      <c r="C1634"/>
      <c r="D1634"/>
      <c r="E1634"/>
      <c r="F1634"/>
      <c r="G1634"/>
      <c r="H1634"/>
      <c r="I1634"/>
      <c r="J1634"/>
      <c r="K1634"/>
      <c r="L1634"/>
      <c r="M1634"/>
      <c r="N1634"/>
      <c r="O1634"/>
      <c r="P1634"/>
      <c r="Q1634"/>
      <c r="R1634"/>
      <c r="S1634"/>
      <c r="T1634"/>
      <c r="U1634"/>
      <c r="V1634"/>
      <c r="W1634"/>
      <c r="X1634"/>
      <c r="Y1634"/>
      <c r="Z1634"/>
      <c r="AA1634"/>
      <c r="AB1634"/>
      <c r="AC1634"/>
      <c r="AD1634"/>
      <c r="AE1634"/>
      <c r="AF1634"/>
    </row>
    <row r="1635" spans="2:32" x14ac:dyDescent="0.25">
      <c r="B1635"/>
      <c r="C1635"/>
      <c r="D1635"/>
      <c r="E1635"/>
      <c r="F1635"/>
      <c r="G1635"/>
      <c r="H1635"/>
      <c r="I1635"/>
      <c r="J1635"/>
      <c r="K1635"/>
      <c r="L1635"/>
      <c r="M1635"/>
      <c r="N1635"/>
      <c r="O1635"/>
      <c r="P1635"/>
      <c r="Q1635"/>
      <c r="R1635"/>
      <c r="S1635"/>
      <c r="T1635"/>
      <c r="U1635"/>
      <c r="V1635"/>
      <c r="W1635"/>
      <c r="X1635"/>
      <c r="Y1635"/>
      <c r="Z1635"/>
      <c r="AA1635"/>
      <c r="AB1635"/>
      <c r="AC1635"/>
      <c r="AD1635"/>
      <c r="AE1635"/>
      <c r="AF1635"/>
    </row>
    <row r="1636" spans="2:32" x14ac:dyDescent="0.25">
      <c r="B1636"/>
      <c r="C1636"/>
      <c r="D1636"/>
      <c r="E1636"/>
      <c r="F1636"/>
      <c r="G1636"/>
      <c r="H1636"/>
      <c r="I1636"/>
      <c r="J1636"/>
      <c r="K1636"/>
      <c r="L1636"/>
      <c r="M1636"/>
      <c r="N1636"/>
      <c r="O1636"/>
      <c r="P1636"/>
      <c r="Q1636"/>
      <c r="R1636"/>
      <c r="S1636"/>
      <c r="T1636"/>
      <c r="U1636"/>
      <c r="V1636"/>
      <c r="W1636"/>
      <c r="X1636"/>
      <c r="Y1636"/>
      <c r="Z1636"/>
      <c r="AA1636"/>
      <c r="AB1636"/>
      <c r="AC1636"/>
      <c r="AD1636"/>
      <c r="AE1636"/>
      <c r="AF1636"/>
    </row>
    <row r="1637" spans="2:32" x14ac:dyDescent="0.25">
      <c r="B1637"/>
      <c r="C1637"/>
      <c r="D1637"/>
      <c r="E1637"/>
      <c r="F1637"/>
      <c r="G1637"/>
      <c r="H1637"/>
      <c r="I1637"/>
      <c r="J1637"/>
      <c r="K1637"/>
      <c r="L1637"/>
      <c r="M1637"/>
      <c r="N1637"/>
      <c r="O1637"/>
      <c r="P1637"/>
      <c r="Q1637"/>
      <c r="R1637"/>
      <c r="S1637"/>
      <c r="T1637"/>
      <c r="U1637"/>
      <c r="V1637"/>
      <c r="W1637"/>
      <c r="X1637"/>
      <c r="Y1637"/>
      <c r="Z1637"/>
      <c r="AA1637"/>
      <c r="AB1637"/>
      <c r="AC1637"/>
      <c r="AD1637"/>
      <c r="AE1637"/>
      <c r="AF1637"/>
    </row>
    <row r="1638" spans="2:32" x14ac:dyDescent="0.25">
      <c r="B1638"/>
      <c r="C1638"/>
      <c r="D1638"/>
      <c r="E1638"/>
      <c r="F1638"/>
      <c r="G1638"/>
      <c r="H1638"/>
      <c r="I1638"/>
      <c r="J1638"/>
      <c r="K1638"/>
      <c r="L1638"/>
      <c r="M1638"/>
      <c r="N1638"/>
      <c r="O1638"/>
      <c r="P1638"/>
      <c r="Q1638"/>
      <c r="R1638"/>
      <c r="S1638"/>
      <c r="T1638"/>
      <c r="U1638"/>
      <c r="V1638"/>
      <c r="W1638"/>
      <c r="X1638"/>
      <c r="Y1638"/>
      <c r="Z1638"/>
      <c r="AA1638"/>
      <c r="AB1638"/>
      <c r="AC1638"/>
      <c r="AD1638"/>
      <c r="AE1638"/>
      <c r="AF1638"/>
    </row>
    <row r="1639" spans="2:32" x14ac:dyDescent="0.25">
      <c r="B1639"/>
      <c r="C1639"/>
      <c r="D1639"/>
      <c r="E1639"/>
      <c r="F1639"/>
      <c r="G1639"/>
      <c r="H1639"/>
      <c r="I1639"/>
      <c r="J1639"/>
      <c r="K1639"/>
      <c r="L1639"/>
      <c r="M1639"/>
      <c r="N1639"/>
      <c r="O1639"/>
      <c r="P1639"/>
      <c r="Q1639"/>
      <c r="R1639"/>
      <c r="S1639"/>
      <c r="T1639"/>
      <c r="U1639"/>
      <c r="V1639"/>
      <c r="W1639"/>
      <c r="X1639"/>
      <c r="Y1639"/>
      <c r="Z1639"/>
      <c r="AA1639"/>
      <c r="AB1639"/>
      <c r="AC1639"/>
      <c r="AD1639"/>
      <c r="AE1639"/>
      <c r="AF1639"/>
    </row>
    <row r="1640" spans="2:32" x14ac:dyDescent="0.25">
      <c r="B1640"/>
      <c r="C1640"/>
      <c r="D1640"/>
      <c r="E1640"/>
      <c r="F1640"/>
      <c r="G1640"/>
      <c r="H1640"/>
      <c r="I1640"/>
      <c r="J1640"/>
      <c r="K1640"/>
      <c r="L1640"/>
      <c r="M1640"/>
      <c r="N1640"/>
      <c r="O1640"/>
      <c r="P1640"/>
      <c r="Q1640"/>
      <c r="R1640"/>
      <c r="S1640"/>
      <c r="T1640"/>
      <c r="U1640"/>
      <c r="V1640"/>
      <c r="W1640"/>
      <c r="X1640"/>
      <c r="Y1640"/>
      <c r="Z1640"/>
      <c r="AA1640"/>
      <c r="AB1640"/>
      <c r="AC1640"/>
      <c r="AD1640"/>
      <c r="AE1640"/>
      <c r="AF1640"/>
    </row>
    <row r="1641" spans="2:32" x14ac:dyDescent="0.25">
      <c r="B1641"/>
      <c r="C1641"/>
      <c r="D1641"/>
      <c r="E1641"/>
      <c r="F1641"/>
      <c r="G1641"/>
      <c r="H1641"/>
      <c r="I1641"/>
      <c r="J1641"/>
      <c r="K1641"/>
      <c r="L1641"/>
      <c r="M1641"/>
      <c r="N1641"/>
      <c r="O1641"/>
      <c r="P1641"/>
      <c r="Q1641"/>
      <c r="R1641"/>
      <c r="S1641"/>
      <c r="T1641"/>
      <c r="U1641"/>
      <c r="V1641"/>
      <c r="W1641"/>
      <c r="X1641"/>
      <c r="Y1641"/>
      <c r="Z1641"/>
      <c r="AA1641"/>
      <c r="AB1641"/>
      <c r="AC1641"/>
      <c r="AD1641"/>
      <c r="AE1641"/>
      <c r="AF1641"/>
    </row>
    <row r="1642" spans="2:32" x14ac:dyDescent="0.25">
      <c r="B1642"/>
      <c r="C1642"/>
      <c r="D1642"/>
      <c r="E1642"/>
      <c r="F1642"/>
      <c r="G1642"/>
      <c r="H1642"/>
      <c r="I1642"/>
      <c r="J1642"/>
      <c r="K1642"/>
      <c r="L1642"/>
      <c r="M1642"/>
      <c r="N1642"/>
      <c r="O1642"/>
      <c r="P1642"/>
      <c r="Q1642"/>
      <c r="R1642"/>
      <c r="S1642"/>
      <c r="T1642"/>
      <c r="U1642"/>
      <c r="V1642"/>
      <c r="W1642"/>
      <c r="X1642"/>
      <c r="Y1642"/>
      <c r="Z1642"/>
      <c r="AA1642"/>
      <c r="AB1642"/>
      <c r="AC1642"/>
      <c r="AD1642"/>
      <c r="AE1642"/>
      <c r="AF1642"/>
    </row>
    <row r="1643" spans="2:32" x14ac:dyDescent="0.25">
      <c r="B1643"/>
      <c r="C1643"/>
      <c r="D1643"/>
      <c r="E1643"/>
      <c r="F1643"/>
      <c r="G1643"/>
      <c r="H1643"/>
      <c r="I1643"/>
      <c r="J1643"/>
      <c r="K1643"/>
      <c r="L1643"/>
      <c r="M1643"/>
      <c r="N1643"/>
      <c r="O1643"/>
      <c r="P1643"/>
      <c r="Q1643"/>
      <c r="R1643"/>
      <c r="S1643"/>
      <c r="T1643"/>
      <c r="U1643"/>
      <c r="V1643"/>
      <c r="W1643"/>
      <c r="X1643"/>
      <c r="Y1643"/>
      <c r="Z1643"/>
      <c r="AA1643"/>
      <c r="AB1643"/>
      <c r="AC1643"/>
      <c r="AD1643"/>
      <c r="AE1643"/>
      <c r="AF1643"/>
    </row>
    <row r="1644" spans="2:32" x14ac:dyDescent="0.25">
      <c r="B1644"/>
      <c r="C1644"/>
      <c r="D1644"/>
      <c r="E1644"/>
      <c r="F1644"/>
      <c r="G1644"/>
      <c r="H1644"/>
      <c r="I1644"/>
      <c r="J1644"/>
      <c r="K1644"/>
      <c r="L1644"/>
      <c r="M1644"/>
      <c r="N1644"/>
      <c r="O1644"/>
      <c r="P1644"/>
      <c r="Q1644"/>
      <c r="R1644"/>
      <c r="S1644"/>
      <c r="T1644"/>
      <c r="U1644"/>
      <c r="V1644"/>
      <c r="W1644"/>
      <c r="X1644"/>
      <c r="Y1644"/>
      <c r="Z1644"/>
      <c r="AA1644"/>
      <c r="AB1644"/>
      <c r="AC1644"/>
      <c r="AD1644"/>
      <c r="AE1644"/>
      <c r="AF1644"/>
    </row>
    <row r="1645" spans="2:32" x14ac:dyDescent="0.25">
      <c r="B1645"/>
      <c r="C1645"/>
      <c r="D1645"/>
      <c r="E1645"/>
      <c r="F1645"/>
      <c r="G1645"/>
      <c r="H1645"/>
      <c r="I1645"/>
      <c r="J1645"/>
      <c r="K1645"/>
      <c r="L1645"/>
      <c r="M1645"/>
      <c r="N1645"/>
      <c r="O1645"/>
      <c r="P1645"/>
      <c r="Q1645"/>
      <c r="R1645"/>
      <c r="S1645"/>
      <c r="T1645"/>
      <c r="U1645"/>
      <c r="V1645"/>
      <c r="W1645"/>
      <c r="X1645"/>
      <c r="Y1645"/>
      <c r="Z1645"/>
      <c r="AA1645"/>
      <c r="AB1645"/>
      <c r="AC1645"/>
      <c r="AD1645"/>
      <c r="AE1645"/>
      <c r="AF1645"/>
    </row>
    <row r="1646" spans="2:32" x14ac:dyDescent="0.25">
      <c r="B1646"/>
      <c r="C1646"/>
      <c r="D1646"/>
      <c r="E1646"/>
      <c r="F1646"/>
      <c r="G1646"/>
      <c r="H1646"/>
      <c r="I1646"/>
      <c r="J1646"/>
      <c r="K1646"/>
      <c r="L1646"/>
      <c r="M1646"/>
      <c r="N1646"/>
      <c r="O1646"/>
      <c r="P1646"/>
      <c r="Q1646"/>
      <c r="R1646"/>
      <c r="S1646"/>
      <c r="T1646"/>
      <c r="U1646"/>
      <c r="V1646"/>
      <c r="W1646"/>
      <c r="X1646"/>
      <c r="Y1646"/>
      <c r="Z1646"/>
      <c r="AA1646"/>
      <c r="AB1646"/>
      <c r="AC1646"/>
      <c r="AD1646"/>
      <c r="AE1646"/>
      <c r="AF1646"/>
    </row>
    <row r="1647" spans="2:32" x14ac:dyDescent="0.25">
      <c r="B1647"/>
      <c r="C1647"/>
      <c r="D1647"/>
      <c r="E1647"/>
      <c r="F1647"/>
      <c r="G1647"/>
      <c r="H1647"/>
      <c r="I1647"/>
      <c r="J1647"/>
      <c r="K1647"/>
      <c r="L1647"/>
      <c r="M1647"/>
      <c r="N1647"/>
      <c r="O1647"/>
      <c r="P1647"/>
      <c r="Q1647"/>
      <c r="R1647"/>
      <c r="S1647"/>
      <c r="T1647"/>
      <c r="U1647"/>
      <c r="V1647"/>
      <c r="W1647"/>
      <c r="X1647"/>
      <c r="Y1647"/>
      <c r="Z1647"/>
      <c r="AA1647"/>
      <c r="AB1647"/>
      <c r="AC1647"/>
      <c r="AD1647"/>
      <c r="AE1647"/>
      <c r="AF1647"/>
    </row>
    <row r="1648" spans="2:32" x14ac:dyDescent="0.25">
      <c r="B1648"/>
      <c r="C1648"/>
      <c r="D1648"/>
      <c r="E1648"/>
      <c r="F1648"/>
      <c r="G1648"/>
      <c r="H1648"/>
      <c r="I1648"/>
      <c r="J1648"/>
      <c r="K1648"/>
      <c r="L1648"/>
      <c r="M1648"/>
      <c r="N1648"/>
      <c r="O1648"/>
      <c r="P1648"/>
      <c r="Q1648"/>
      <c r="R1648"/>
      <c r="S1648"/>
      <c r="T1648"/>
      <c r="U1648"/>
      <c r="V1648"/>
      <c r="W1648"/>
      <c r="X1648"/>
      <c r="Y1648"/>
      <c r="Z1648"/>
      <c r="AA1648"/>
      <c r="AB1648"/>
      <c r="AC1648"/>
      <c r="AD1648"/>
      <c r="AE1648"/>
      <c r="AF1648"/>
    </row>
    <row r="1649" spans="2:32" x14ac:dyDescent="0.25">
      <c r="B1649"/>
      <c r="C1649"/>
      <c r="D1649"/>
      <c r="E1649"/>
      <c r="F1649"/>
      <c r="G1649"/>
      <c r="H1649"/>
      <c r="I1649"/>
      <c r="J1649"/>
      <c r="K1649"/>
      <c r="L1649"/>
      <c r="M1649"/>
      <c r="N1649"/>
      <c r="O1649"/>
      <c r="P1649"/>
      <c r="Q1649"/>
      <c r="R1649"/>
      <c r="S1649"/>
      <c r="T1649"/>
      <c r="U1649"/>
      <c r="V1649"/>
      <c r="W1649"/>
      <c r="X1649"/>
      <c r="Y1649"/>
      <c r="Z1649"/>
      <c r="AA1649"/>
      <c r="AB1649"/>
      <c r="AC1649"/>
      <c r="AD1649"/>
      <c r="AE1649"/>
      <c r="AF1649"/>
    </row>
    <row r="1650" spans="2:32" x14ac:dyDescent="0.25">
      <c r="B1650"/>
      <c r="C1650"/>
      <c r="D1650"/>
      <c r="E1650"/>
      <c r="F1650"/>
      <c r="G1650"/>
      <c r="H1650"/>
      <c r="I1650"/>
      <c r="J1650"/>
      <c r="K1650"/>
      <c r="L1650"/>
      <c r="M1650"/>
      <c r="N1650"/>
      <c r="O1650"/>
      <c r="P1650"/>
      <c r="Q1650"/>
      <c r="R1650"/>
      <c r="S1650"/>
      <c r="T1650"/>
      <c r="U1650"/>
      <c r="V1650"/>
      <c r="W1650"/>
      <c r="X1650"/>
      <c r="Y1650"/>
      <c r="Z1650"/>
      <c r="AA1650"/>
      <c r="AB1650"/>
      <c r="AC1650"/>
      <c r="AD1650"/>
      <c r="AE1650"/>
      <c r="AF1650"/>
    </row>
    <row r="1651" spans="2:32" x14ac:dyDescent="0.25">
      <c r="B1651"/>
      <c r="C1651"/>
      <c r="D1651"/>
      <c r="E1651"/>
      <c r="F1651"/>
      <c r="G1651"/>
      <c r="H1651"/>
      <c r="I1651"/>
      <c r="J1651"/>
      <c r="K1651"/>
      <c r="L1651"/>
      <c r="M1651"/>
      <c r="N1651"/>
      <c r="O1651"/>
      <c r="P1651"/>
      <c r="Q1651"/>
      <c r="R1651"/>
      <c r="S1651"/>
      <c r="T1651"/>
      <c r="U1651"/>
      <c r="V1651"/>
      <c r="W1651"/>
      <c r="X1651"/>
      <c r="Y1651"/>
      <c r="Z1651"/>
      <c r="AA1651"/>
      <c r="AB1651"/>
      <c r="AC1651"/>
      <c r="AD1651"/>
      <c r="AE1651"/>
      <c r="AF1651"/>
    </row>
    <row r="1652" spans="2:32" x14ac:dyDescent="0.25">
      <c r="B1652"/>
      <c r="C1652"/>
      <c r="D1652"/>
      <c r="E1652"/>
      <c r="F1652"/>
      <c r="G1652"/>
      <c r="H1652"/>
      <c r="I1652"/>
      <c r="J1652"/>
      <c r="K1652"/>
      <c r="L1652"/>
      <c r="M1652"/>
      <c r="N1652"/>
      <c r="O1652"/>
      <c r="P1652"/>
      <c r="Q1652"/>
      <c r="R1652"/>
      <c r="S1652"/>
      <c r="T1652"/>
      <c r="U1652"/>
      <c r="V1652"/>
      <c r="W1652"/>
      <c r="X1652"/>
      <c r="Y1652"/>
      <c r="Z1652"/>
      <c r="AA1652"/>
      <c r="AB1652"/>
      <c r="AC1652"/>
      <c r="AD1652"/>
      <c r="AE1652"/>
      <c r="AF1652"/>
    </row>
    <row r="1653" spans="2:32" x14ac:dyDescent="0.25">
      <c r="B1653"/>
      <c r="C1653"/>
      <c r="D1653"/>
      <c r="E1653"/>
      <c r="F1653"/>
      <c r="G1653"/>
      <c r="H1653"/>
      <c r="I1653"/>
      <c r="J1653"/>
      <c r="K1653"/>
      <c r="L1653"/>
      <c r="M1653"/>
      <c r="N1653"/>
      <c r="O1653"/>
      <c r="P1653"/>
      <c r="Q1653"/>
      <c r="R1653"/>
      <c r="S1653"/>
      <c r="T1653"/>
      <c r="U1653"/>
      <c r="V1653"/>
      <c r="W1653"/>
      <c r="X1653"/>
      <c r="Y1653"/>
      <c r="Z1653"/>
      <c r="AA1653"/>
      <c r="AB1653"/>
      <c r="AC1653"/>
      <c r="AD1653"/>
      <c r="AE1653"/>
      <c r="AF1653"/>
    </row>
    <row r="1654" spans="2:32" x14ac:dyDescent="0.25">
      <c r="B1654"/>
      <c r="C1654"/>
      <c r="D1654"/>
      <c r="E1654"/>
      <c r="F1654"/>
      <c r="G1654"/>
      <c r="H1654"/>
      <c r="I1654"/>
      <c r="J1654"/>
      <c r="K1654"/>
      <c r="L1654"/>
      <c r="M1654"/>
      <c r="N1654"/>
      <c r="O1654"/>
      <c r="P1654"/>
      <c r="Q1654"/>
      <c r="R1654"/>
      <c r="S1654"/>
      <c r="T1654"/>
      <c r="U1654"/>
      <c r="V1654"/>
      <c r="W1654"/>
      <c r="X1654"/>
      <c r="Y1654"/>
      <c r="Z1654"/>
      <c r="AA1654"/>
      <c r="AB1654"/>
      <c r="AC1654"/>
      <c r="AD1654"/>
      <c r="AE1654"/>
      <c r="AF1654"/>
    </row>
    <row r="1655" spans="2:32" x14ac:dyDescent="0.25">
      <c r="B1655"/>
      <c r="C1655"/>
      <c r="D1655"/>
      <c r="E1655"/>
      <c r="F1655"/>
      <c r="G1655"/>
      <c r="H1655"/>
      <c r="I1655"/>
      <c r="J1655"/>
      <c r="K1655"/>
      <c r="L1655"/>
      <c r="M1655"/>
      <c r="N1655"/>
      <c r="O1655"/>
      <c r="P1655"/>
      <c r="Q1655"/>
      <c r="R1655"/>
      <c r="S1655"/>
      <c r="T1655"/>
      <c r="U1655"/>
      <c r="V1655"/>
      <c r="W1655"/>
      <c r="X1655"/>
      <c r="Y1655"/>
      <c r="Z1655"/>
      <c r="AA1655"/>
      <c r="AB1655"/>
      <c r="AC1655"/>
      <c r="AD1655"/>
      <c r="AE1655"/>
      <c r="AF1655"/>
    </row>
    <row r="1656" spans="2:32" x14ac:dyDescent="0.25">
      <c r="B1656"/>
      <c r="C1656"/>
      <c r="D1656"/>
      <c r="E1656"/>
      <c r="F1656"/>
      <c r="G1656"/>
      <c r="H1656"/>
      <c r="I1656"/>
      <c r="J1656"/>
      <c r="K1656"/>
      <c r="L1656"/>
      <c r="M1656"/>
      <c r="N1656"/>
      <c r="O1656"/>
      <c r="P1656"/>
      <c r="Q1656"/>
      <c r="R1656"/>
      <c r="S1656"/>
      <c r="T1656"/>
      <c r="U1656"/>
      <c r="V1656"/>
      <c r="W1656"/>
      <c r="X1656"/>
      <c r="Y1656"/>
      <c r="Z1656"/>
      <c r="AA1656"/>
      <c r="AB1656"/>
      <c r="AC1656"/>
      <c r="AD1656"/>
      <c r="AE1656"/>
      <c r="AF1656"/>
    </row>
    <row r="1657" spans="2:32" x14ac:dyDescent="0.25">
      <c r="B1657"/>
      <c r="C1657"/>
      <c r="D1657"/>
      <c r="E1657"/>
      <c r="F1657"/>
      <c r="G1657"/>
      <c r="H1657"/>
      <c r="I1657"/>
      <c r="J1657"/>
      <c r="K1657"/>
      <c r="L1657"/>
      <c r="M1657"/>
      <c r="N1657"/>
      <c r="O1657"/>
      <c r="P1657"/>
      <c r="Q1657"/>
      <c r="R1657"/>
      <c r="S1657"/>
      <c r="T1657"/>
      <c r="U1657"/>
      <c r="V1657"/>
      <c r="W1657"/>
      <c r="X1657"/>
      <c r="Y1657"/>
      <c r="Z1657"/>
      <c r="AA1657"/>
      <c r="AB1657"/>
      <c r="AC1657"/>
      <c r="AD1657"/>
      <c r="AE1657"/>
      <c r="AF1657"/>
    </row>
    <row r="1658" spans="2:32" x14ac:dyDescent="0.25">
      <c r="B1658"/>
      <c r="C1658"/>
      <c r="D1658"/>
      <c r="E1658"/>
      <c r="F1658"/>
      <c r="G1658"/>
      <c r="H1658"/>
      <c r="I1658"/>
      <c r="J1658"/>
      <c r="K1658"/>
      <c r="L1658"/>
      <c r="M1658"/>
      <c r="N1658"/>
      <c r="O1658"/>
      <c r="P1658"/>
      <c r="Q1658"/>
      <c r="R1658"/>
      <c r="S1658"/>
      <c r="T1658"/>
      <c r="U1658"/>
      <c r="V1658"/>
      <c r="W1658"/>
      <c r="X1658"/>
      <c r="Y1658"/>
      <c r="Z1658"/>
      <c r="AA1658"/>
      <c r="AB1658"/>
      <c r="AC1658"/>
      <c r="AD1658"/>
      <c r="AE1658"/>
      <c r="AF1658"/>
    </row>
    <row r="1659" spans="2:32" x14ac:dyDescent="0.25">
      <c r="B1659"/>
      <c r="C1659"/>
      <c r="D1659"/>
      <c r="E1659"/>
      <c r="F1659"/>
      <c r="G1659"/>
      <c r="H1659"/>
      <c r="I1659"/>
      <c r="J1659"/>
      <c r="K1659"/>
      <c r="L1659"/>
      <c r="M1659"/>
      <c r="N1659"/>
      <c r="O1659"/>
      <c r="P1659"/>
      <c r="Q1659"/>
      <c r="R1659"/>
      <c r="S1659"/>
      <c r="T1659"/>
      <c r="U1659"/>
      <c r="V1659"/>
      <c r="W1659"/>
      <c r="X1659"/>
      <c r="Y1659"/>
      <c r="Z1659"/>
      <c r="AA1659"/>
      <c r="AB1659"/>
      <c r="AC1659"/>
      <c r="AD1659"/>
      <c r="AE1659"/>
      <c r="AF1659"/>
    </row>
    <row r="1660" spans="2:32" x14ac:dyDescent="0.25">
      <c r="B1660"/>
      <c r="C1660"/>
      <c r="D1660"/>
      <c r="E1660"/>
      <c r="F1660"/>
      <c r="G1660"/>
      <c r="H1660"/>
      <c r="I1660"/>
      <c r="J1660"/>
      <c r="K1660"/>
      <c r="L1660"/>
      <c r="M1660"/>
      <c r="N1660"/>
      <c r="O1660"/>
      <c r="P1660"/>
      <c r="Q1660"/>
      <c r="R1660"/>
      <c r="S1660"/>
      <c r="T1660"/>
      <c r="U1660"/>
      <c r="V1660"/>
      <c r="W1660"/>
      <c r="X1660"/>
      <c r="Y1660"/>
      <c r="Z1660"/>
      <c r="AA1660"/>
      <c r="AB1660"/>
      <c r="AC1660"/>
      <c r="AD1660"/>
      <c r="AE1660"/>
      <c r="AF1660"/>
    </row>
    <row r="1661" spans="2:32" x14ac:dyDescent="0.25">
      <c r="B1661"/>
      <c r="C1661"/>
      <c r="D1661"/>
      <c r="E1661"/>
      <c r="F1661"/>
      <c r="G1661"/>
      <c r="H1661"/>
      <c r="I1661"/>
      <c r="J1661"/>
      <c r="K1661"/>
      <c r="L1661"/>
      <c r="M1661"/>
      <c r="N1661"/>
      <c r="O1661"/>
      <c r="P1661"/>
      <c r="Q1661"/>
      <c r="R1661"/>
      <c r="S1661"/>
      <c r="T1661"/>
      <c r="U1661"/>
      <c r="V1661"/>
      <c r="W1661"/>
      <c r="X1661"/>
      <c r="Y1661"/>
      <c r="Z1661"/>
      <c r="AA1661"/>
      <c r="AB1661"/>
      <c r="AC1661"/>
      <c r="AD1661"/>
      <c r="AE1661"/>
      <c r="AF1661"/>
    </row>
    <row r="1662" spans="2:32" x14ac:dyDescent="0.25">
      <c r="B1662"/>
      <c r="C1662"/>
      <c r="D1662"/>
      <c r="E1662"/>
      <c r="F1662"/>
      <c r="G1662"/>
      <c r="H1662"/>
      <c r="I1662"/>
      <c r="J1662"/>
      <c r="K1662"/>
      <c r="L1662"/>
      <c r="M1662"/>
      <c r="N1662"/>
      <c r="O1662"/>
      <c r="P1662"/>
      <c r="Q1662"/>
      <c r="R1662"/>
      <c r="S1662"/>
      <c r="T1662"/>
      <c r="U1662"/>
      <c r="V1662"/>
      <c r="W1662"/>
      <c r="X1662"/>
      <c r="Y1662"/>
      <c r="Z1662"/>
      <c r="AA1662"/>
      <c r="AB1662"/>
      <c r="AC1662"/>
      <c r="AD1662"/>
      <c r="AE1662"/>
      <c r="AF1662"/>
    </row>
    <row r="1663" spans="2:32" x14ac:dyDescent="0.25">
      <c r="B1663"/>
      <c r="C1663"/>
      <c r="D1663"/>
      <c r="E1663"/>
      <c r="F1663"/>
      <c r="G1663"/>
      <c r="H1663"/>
      <c r="I1663"/>
      <c r="J1663"/>
      <c r="K1663"/>
      <c r="L1663"/>
      <c r="M1663"/>
      <c r="N1663"/>
      <c r="O1663"/>
      <c r="P1663"/>
      <c r="Q1663"/>
      <c r="R1663"/>
      <c r="S1663"/>
      <c r="T1663"/>
      <c r="U1663"/>
      <c r="V1663"/>
      <c r="W1663"/>
      <c r="X1663"/>
      <c r="Y1663"/>
      <c r="Z1663"/>
      <c r="AA1663"/>
      <c r="AB1663"/>
      <c r="AC1663"/>
      <c r="AD1663"/>
      <c r="AE1663"/>
      <c r="AF1663"/>
    </row>
    <row r="1664" spans="2:32" x14ac:dyDescent="0.25">
      <c r="B1664"/>
      <c r="C1664"/>
      <c r="D1664"/>
      <c r="E1664"/>
      <c r="F1664"/>
      <c r="G1664"/>
      <c r="H1664"/>
      <c r="I1664"/>
      <c r="J1664"/>
      <c r="K1664"/>
      <c r="L1664"/>
      <c r="M1664"/>
      <c r="N1664"/>
      <c r="O1664"/>
      <c r="P1664"/>
      <c r="Q1664"/>
      <c r="R1664"/>
      <c r="S1664"/>
      <c r="T1664"/>
      <c r="U1664"/>
      <c r="V1664"/>
      <c r="W1664"/>
      <c r="X1664"/>
      <c r="Y1664"/>
      <c r="Z1664"/>
      <c r="AA1664"/>
      <c r="AB1664"/>
      <c r="AC1664"/>
      <c r="AD1664"/>
      <c r="AE1664"/>
      <c r="AF1664"/>
    </row>
    <row r="1665" spans="2:32" x14ac:dyDescent="0.25">
      <c r="B1665"/>
      <c r="C1665"/>
      <c r="D1665"/>
      <c r="E1665"/>
      <c r="F1665"/>
      <c r="G1665"/>
      <c r="H1665"/>
      <c r="I1665"/>
      <c r="J1665"/>
      <c r="K1665"/>
      <c r="L1665"/>
      <c r="M1665"/>
      <c r="N1665"/>
      <c r="O1665"/>
      <c r="P1665"/>
      <c r="Q1665"/>
      <c r="R1665"/>
      <c r="S1665"/>
      <c r="T1665"/>
      <c r="U1665"/>
      <c r="V1665"/>
      <c r="W1665"/>
      <c r="X1665"/>
      <c r="Y1665"/>
      <c r="Z1665"/>
      <c r="AA1665"/>
      <c r="AB1665"/>
      <c r="AC1665"/>
      <c r="AD1665"/>
      <c r="AE1665"/>
      <c r="AF1665"/>
    </row>
    <row r="1666" spans="2:32" x14ac:dyDescent="0.25">
      <c r="B1666"/>
      <c r="C1666"/>
      <c r="D1666"/>
      <c r="E1666"/>
      <c r="F1666"/>
      <c r="G1666"/>
      <c r="H1666"/>
      <c r="I1666"/>
      <c r="J1666"/>
      <c r="K1666"/>
      <c r="L1666"/>
      <c r="M1666"/>
      <c r="N1666"/>
      <c r="O1666"/>
      <c r="P1666"/>
      <c r="Q1666"/>
      <c r="R1666"/>
      <c r="S1666"/>
      <c r="T1666"/>
      <c r="U1666"/>
      <c r="V1666"/>
      <c r="W1666"/>
      <c r="X1666"/>
      <c r="Y1666"/>
      <c r="Z1666"/>
      <c r="AA1666"/>
      <c r="AB1666"/>
      <c r="AC1666"/>
      <c r="AD1666"/>
      <c r="AE1666"/>
      <c r="AF1666"/>
    </row>
    <row r="1667" spans="2:32" x14ac:dyDescent="0.25">
      <c r="B1667"/>
      <c r="C1667"/>
      <c r="D1667"/>
      <c r="E1667"/>
      <c r="F1667"/>
      <c r="G1667"/>
      <c r="H1667"/>
      <c r="I1667"/>
      <c r="J1667"/>
      <c r="K1667"/>
      <c r="L1667"/>
      <c r="M1667"/>
      <c r="N1667"/>
      <c r="O1667"/>
      <c r="P1667"/>
      <c r="Q1667"/>
      <c r="R1667"/>
      <c r="S1667"/>
      <c r="T1667"/>
      <c r="U1667"/>
      <c r="V1667"/>
      <c r="W1667"/>
      <c r="X1667"/>
      <c r="Y1667"/>
      <c r="Z1667"/>
      <c r="AA1667"/>
      <c r="AB1667"/>
      <c r="AC1667"/>
      <c r="AD1667"/>
      <c r="AE1667"/>
      <c r="AF1667"/>
    </row>
    <row r="1668" spans="2:32" x14ac:dyDescent="0.25">
      <c r="B1668"/>
      <c r="C1668"/>
      <c r="D1668"/>
      <c r="E1668"/>
      <c r="F1668"/>
      <c r="G1668"/>
      <c r="H1668"/>
      <c r="I1668"/>
      <c r="J1668"/>
      <c r="K1668"/>
      <c r="L1668"/>
      <c r="M1668"/>
      <c r="N1668"/>
      <c r="O1668"/>
      <c r="P1668"/>
      <c r="Q1668"/>
      <c r="R1668"/>
      <c r="S1668"/>
      <c r="T1668"/>
      <c r="U1668"/>
      <c r="V1668"/>
      <c r="W1668"/>
      <c r="X1668"/>
      <c r="Y1668"/>
      <c r="Z1668"/>
      <c r="AA1668"/>
      <c r="AB1668"/>
      <c r="AC1668"/>
      <c r="AD1668"/>
      <c r="AE1668"/>
      <c r="AF1668"/>
    </row>
    <row r="1669" spans="2:32" x14ac:dyDescent="0.25">
      <c r="B1669"/>
      <c r="C1669"/>
      <c r="D1669"/>
      <c r="E1669"/>
      <c r="F1669"/>
      <c r="G1669"/>
      <c r="H1669"/>
      <c r="I1669"/>
      <c r="J1669"/>
      <c r="K1669"/>
      <c r="L1669"/>
      <c r="M1669"/>
      <c r="N1669"/>
      <c r="O1669"/>
      <c r="P1669"/>
      <c r="Q1669"/>
      <c r="R1669"/>
      <c r="S1669"/>
      <c r="T1669"/>
      <c r="U1669"/>
      <c r="V1669"/>
      <c r="W1669"/>
      <c r="X1669"/>
      <c r="Y1669"/>
      <c r="Z1669"/>
      <c r="AA1669"/>
      <c r="AB1669"/>
      <c r="AC1669"/>
      <c r="AD1669"/>
      <c r="AE1669"/>
      <c r="AF1669"/>
    </row>
    <row r="1670" spans="2:32" x14ac:dyDescent="0.25">
      <c r="B1670"/>
      <c r="C1670"/>
      <c r="D1670"/>
      <c r="E1670"/>
      <c r="F1670"/>
      <c r="G1670"/>
      <c r="H1670"/>
      <c r="I1670"/>
      <c r="J1670"/>
      <c r="K1670"/>
      <c r="L1670"/>
      <c r="M1670"/>
      <c r="N1670"/>
      <c r="O1670"/>
      <c r="P1670"/>
      <c r="Q1670"/>
      <c r="R1670"/>
      <c r="S1670"/>
      <c r="T1670"/>
      <c r="U1670"/>
      <c r="V1670"/>
      <c r="W1670"/>
      <c r="X1670"/>
      <c r="Y1670"/>
      <c r="Z1670"/>
      <c r="AA1670"/>
      <c r="AB1670"/>
      <c r="AC1670"/>
      <c r="AD1670"/>
      <c r="AE1670"/>
      <c r="AF1670"/>
    </row>
    <row r="1671" spans="2:32" x14ac:dyDescent="0.25">
      <c r="B1671"/>
      <c r="C1671"/>
      <c r="D1671"/>
      <c r="E1671"/>
      <c r="F1671"/>
      <c r="G1671"/>
      <c r="H1671"/>
      <c r="I1671"/>
      <c r="J1671"/>
      <c r="K1671"/>
      <c r="L1671"/>
      <c r="M1671"/>
      <c r="N1671"/>
      <c r="O1671"/>
      <c r="P1671"/>
      <c r="Q1671"/>
      <c r="R1671"/>
      <c r="S1671"/>
      <c r="T1671"/>
      <c r="U1671"/>
      <c r="V1671"/>
      <c r="W1671"/>
      <c r="X1671"/>
      <c r="Y1671"/>
      <c r="Z1671"/>
      <c r="AA1671"/>
      <c r="AB1671"/>
      <c r="AC1671"/>
      <c r="AD1671"/>
      <c r="AE1671"/>
      <c r="AF1671"/>
    </row>
    <row r="1672" spans="2:32" x14ac:dyDescent="0.25">
      <c r="B1672"/>
      <c r="C1672"/>
      <c r="D1672"/>
      <c r="E1672"/>
      <c r="F1672"/>
      <c r="G1672"/>
      <c r="H1672"/>
      <c r="I1672"/>
      <c r="J1672"/>
      <c r="K1672"/>
      <c r="L1672"/>
      <c r="M1672"/>
      <c r="N1672"/>
      <c r="O1672"/>
      <c r="P1672"/>
      <c r="Q1672"/>
      <c r="R1672"/>
      <c r="S1672"/>
      <c r="T1672"/>
      <c r="U1672"/>
      <c r="V1672"/>
      <c r="W1672"/>
      <c r="X1672"/>
      <c r="Y1672"/>
      <c r="Z1672"/>
      <c r="AA1672"/>
      <c r="AB1672"/>
      <c r="AC1672"/>
      <c r="AD1672"/>
      <c r="AE1672"/>
      <c r="AF1672"/>
    </row>
    <row r="1673" spans="2:32" x14ac:dyDescent="0.25">
      <c r="B1673"/>
      <c r="C1673"/>
      <c r="D1673"/>
      <c r="E1673"/>
      <c r="F1673"/>
      <c r="G1673"/>
      <c r="H1673"/>
      <c r="I1673"/>
      <c r="J1673"/>
      <c r="K1673"/>
      <c r="L1673"/>
      <c r="M1673"/>
      <c r="N1673"/>
      <c r="O1673"/>
      <c r="P1673"/>
      <c r="Q1673"/>
      <c r="R1673"/>
      <c r="S1673"/>
      <c r="T1673"/>
      <c r="U1673"/>
      <c r="V1673"/>
      <c r="W1673"/>
      <c r="X1673"/>
      <c r="Y1673"/>
      <c r="Z1673"/>
      <c r="AA1673"/>
      <c r="AB1673"/>
      <c r="AC1673"/>
      <c r="AD1673"/>
      <c r="AE1673"/>
      <c r="AF1673"/>
    </row>
    <row r="1674" spans="2:32" x14ac:dyDescent="0.25">
      <c r="B1674"/>
      <c r="C1674"/>
      <c r="D1674"/>
      <c r="E1674"/>
      <c r="F1674"/>
      <c r="G1674"/>
      <c r="H1674"/>
      <c r="I1674"/>
      <c r="J1674"/>
      <c r="K1674"/>
      <c r="L1674"/>
      <c r="M1674"/>
      <c r="N1674"/>
      <c r="O1674"/>
      <c r="P1674"/>
      <c r="Q1674"/>
      <c r="R1674"/>
      <c r="S1674"/>
      <c r="T1674"/>
      <c r="U1674"/>
      <c r="V1674"/>
      <c r="W1674"/>
      <c r="X1674"/>
      <c r="Y1674"/>
      <c r="Z1674"/>
      <c r="AA1674"/>
      <c r="AB1674"/>
      <c r="AC1674"/>
      <c r="AD1674"/>
      <c r="AE1674"/>
      <c r="AF1674"/>
    </row>
    <row r="1675" spans="2:32" x14ac:dyDescent="0.25">
      <c r="B1675"/>
      <c r="C1675"/>
      <c r="D1675"/>
      <c r="E1675"/>
      <c r="F1675"/>
      <c r="G1675"/>
      <c r="H1675"/>
      <c r="I1675"/>
      <c r="J1675"/>
      <c r="K1675"/>
      <c r="L1675"/>
      <c r="M1675"/>
      <c r="N1675"/>
      <c r="O1675"/>
      <c r="P1675"/>
      <c r="Q1675"/>
      <c r="R1675"/>
      <c r="S1675"/>
      <c r="T1675"/>
      <c r="U1675"/>
      <c r="V1675"/>
      <c r="W1675"/>
      <c r="X1675"/>
      <c r="Y1675"/>
      <c r="Z1675"/>
      <c r="AA1675"/>
      <c r="AB1675"/>
      <c r="AC1675"/>
      <c r="AD1675"/>
      <c r="AE1675"/>
      <c r="AF1675"/>
    </row>
    <row r="1676" spans="2:32" x14ac:dyDescent="0.25">
      <c r="B1676"/>
      <c r="C1676"/>
      <c r="D1676"/>
      <c r="E1676"/>
      <c r="F1676"/>
      <c r="G1676"/>
      <c r="H1676"/>
      <c r="I1676"/>
      <c r="J1676"/>
      <c r="K1676"/>
      <c r="L1676"/>
      <c r="M1676"/>
      <c r="N1676"/>
      <c r="O1676"/>
      <c r="P1676"/>
      <c r="Q1676"/>
      <c r="R1676"/>
      <c r="S1676"/>
      <c r="T1676"/>
      <c r="U1676"/>
      <c r="V1676"/>
      <c r="W1676"/>
      <c r="X1676"/>
      <c r="Y1676"/>
      <c r="Z1676"/>
      <c r="AA1676"/>
      <c r="AB1676"/>
      <c r="AC1676"/>
      <c r="AD1676"/>
      <c r="AE1676"/>
      <c r="AF1676"/>
    </row>
    <row r="1677" spans="2:32" x14ac:dyDescent="0.25">
      <c r="B1677"/>
      <c r="C1677"/>
      <c r="D1677"/>
      <c r="E1677"/>
      <c r="F1677"/>
      <c r="G1677"/>
      <c r="H1677"/>
      <c r="I1677"/>
      <c r="J1677"/>
      <c r="K1677"/>
      <c r="L1677"/>
      <c r="M1677"/>
      <c r="N1677"/>
      <c r="O1677"/>
      <c r="P1677"/>
      <c r="Q1677"/>
      <c r="R1677"/>
      <c r="S1677"/>
      <c r="T1677"/>
      <c r="U1677"/>
      <c r="V1677"/>
      <c r="W1677"/>
      <c r="X1677"/>
      <c r="Y1677"/>
      <c r="Z1677"/>
      <c r="AA1677"/>
      <c r="AB1677"/>
      <c r="AC1677"/>
      <c r="AD1677"/>
      <c r="AE1677"/>
      <c r="AF1677"/>
    </row>
    <row r="1678" spans="2:32" x14ac:dyDescent="0.25">
      <c r="B1678"/>
      <c r="C1678"/>
      <c r="D1678"/>
      <c r="E1678"/>
      <c r="F1678"/>
      <c r="G1678"/>
      <c r="H1678"/>
      <c r="I1678"/>
      <c r="J1678"/>
      <c r="K1678"/>
      <c r="L1678"/>
      <c r="M1678"/>
      <c r="N1678"/>
      <c r="O1678"/>
      <c r="P1678"/>
      <c r="Q1678"/>
      <c r="R1678"/>
      <c r="S1678"/>
      <c r="T1678"/>
      <c r="U1678"/>
      <c r="V1678"/>
      <c r="W1678"/>
      <c r="X1678"/>
      <c r="Y1678"/>
      <c r="Z1678"/>
      <c r="AA1678"/>
      <c r="AB1678"/>
      <c r="AC1678"/>
      <c r="AD1678"/>
      <c r="AE1678"/>
      <c r="AF1678"/>
    </row>
    <row r="1679" spans="2:32" x14ac:dyDescent="0.25">
      <c r="B1679"/>
      <c r="C1679"/>
      <c r="D1679"/>
      <c r="E1679"/>
      <c r="F1679"/>
      <c r="G1679"/>
      <c r="H1679"/>
      <c r="I1679"/>
      <c r="J1679"/>
      <c r="K1679"/>
      <c r="L1679"/>
      <c r="M1679"/>
      <c r="N1679"/>
      <c r="O1679"/>
      <c r="P1679"/>
      <c r="Q1679"/>
      <c r="R1679"/>
      <c r="S1679"/>
      <c r="T1679"/>
      <c r="U1679"/>
      <c r="V1679"/>
      <c r="W1679"/>
      <c r="X1679"/>
      <c r="Y1679"/>
      <c r="Z1679"/>
      <c r="AA1679"/>
      <c r="AB1679"/>
      <c r="AC1679"/>
      <c r="AD1679"/>
      <c r="AE1679"/>
      <c r="AF1679"/>
    </row>
    <row r="1680" spans="2:32" x14ac:dyDescent="0.25">
      <c r="B1680"/>
      <c r="C1680"/>
      <c r="D1680"/>
      <c r="E1680"/>
      <c r="F1680"/>
      <c r="G1680"/>
      <c r="H1680"/>
      <c r="I1680"/>
      <c r="J1680"/>
      <c r="K1680"/>
      <c r="L1680"/>
      <c r="M1680"/>
      <c r="N1680"/>
      <c r="O1680"/>
      <c r="P1680"/>
      <c r="Q1680"/>
      <c r="R1680"/>
      <c r="S1680"/>
      <c r="T1680"/>
      <c r="U1680"/>
      <c r="V1680"/>
      <c r="W1680"/>
      <c r="X1680"/>
      <c r="Y1680"/>
      <c r="Z1680"/>
      <c r="AA1680"/>
      <c r="AB1680"/>
      <c r="AC1680"/>
      <c r="AD1680"/>
      <c r="AE1680"/>
      <c r="AF1680"/>
    </row>
    <row r="1681" spans="2:32" x14ac:dyDescent="0.25">
      <c r="B1681"/>
      <c r="C1681"/>
      <c r="D1681"/>
      <c r="E1681"/>
      <c r="F1681"/>
      <c r="G1681"/>
      <c r="H1681"/>
      <c r="I1681"/>
      <c r="J1681"/>
      <c r="K1681"/>
      <c r="L1681"/>
      <c r="M1681"/>
      <c r="N1681"/>
      <c r="O1681"/>
      <c r="P1681"/>
      <c r="Q1681"/>
      <c r="R1681"/>
      <c r="S1681"/>
      <c r="T1681"/>
      <c r="U1681"/>
      <c r="V1681"/>
      <c r="W1681"/>
      <c r="X1681"/>
      <c r="Y1681"/>
      <c r="Z1681"/>
      <c r="AA1681"/>
      <c r="AB1681"/>
      <c r="AC1681"/>
      <c r="AD1681"/>
      <c r="AE1681"/>
      <c r="AF1681"/>
    </row>
    <row r="1682" spans="2:32" x14ac:dyDescent="0.25">
      <c r="B1682"/>
      <c r="C1682"/>
      <c r="D1682"/>
      <c r="E1682"/>
      <c r="F1682"/>
      <c r="G1682"/>
      <c r="H1682"/>
      <c r="I1682"/>
      <c r="J1682"/>
      <c r="K1682"/>
      <c r="L1682"/>
      <c r="M1682"/>
      <c r="N1682"/>
      <c r="O1682"/>
      <c r="P1682"/>
      <c r="Q1682"/>
      <c r="R1682"/>
      <c r="S1682"/>
      <c r="T1682"/>
      <c r="U1682"/>
      <c r="V1682"/>
      <c r="W1682"/>
      <c r="X1682"/>
      <c r="Y1682"/>
      <c r="Z1682"/>
      <c r="AA1682"/>
      <c r="AB1682"/>
      <c r="AC1682"/>
      <c r="AD1682"/>
      <c r="AE1682"/>
      <c r="AF1682"/>
    </row>
    <row r="1683" spans="2:32" x14ac:dyDescent="0.25">
      <c r="B1683"/>
      <c r="C1683"/>
      <c r="D1683"/>
      <c r="E1683"/>
      <c r="F1683"/>
      <c r="G1683"/>
      <c r="H1683"/>
      <c r="I1683"/>
      <c r="J1683"/>
      <c r="K1683"/>
      <c r="L1683"/>
      <c r="M1683"/>
      <c r="N1683"/>
      <c r="O1683"/>
      <c r="P1683"/>
      <c r="Q1683"/>
      <c r="R1683"/>
      <c r="S1683"/>
      <c r="T1683"/>
      <c r="U1683"/>
      <c r="V1683"/>
      <c r="W1683"/>
      <c r="X1683"/>
      <c r="Y1683"/>
      <c r="Z1683"/>
      <c r="AA1683"/>
      <c r="AB1683"/>
      <c r="AC1683"/>
      <c r="AD1683"/>
      <c r="AE1683"/>
      <c r="AF1683"/>
    </row>
    <row r="1684" spans="2:32" x14ac:dyDescent="0.25">
      <c r="B1684"/>
      <c r="C1684"/>
      <c r="D1684"/>
      <c r="E1684"/>
      <c r="F1684"/>
      <c r="G1684"/>
      <c r="H1684"/>
      <c r="I1684"/>
      <c r="J1684"/>
      <c r="K1684"/>
      <c r="L1684"/>
      <c r="M1684"/>
      <c r="N1684"/>
      <c r="O1684"/>
      <c r="P1684"/>
      <c r="Q1684"/>
      <c r="R1684"/>
      <c r="S1684"/>
      <c r="T1684"/>
      <c r="U1684"/>
      <c r="V1684"/>
      <c r="W1684"/>
      <c r="X1684"/>
      <c r="Y1684"/>
      <c r="Z1684"/>
      <c r="AA1684"/>
      <c r="AB1684"/>
      <c r="AC1684"/>
      <c r="AD1684"/>
      <c r="AE1684"/>
      <c r="AF1684"/>
    </row>
    <row r="1685" spans="2:32" x14ac:dyDescent="0.25">
      <c r="B1685"/>
      <c r="C1685"/>
      <c r="D1685"/>
      <c r="E1685"/>
      <c r="F1685"/>
      <c r="G1685"/>
      <c r="H1685"/>
      <c r="I1685"/>
      <c r="J1685"/>
      <c r="K1685"/>
      <c r="L1685"/>
      <c r="M1685"/>
      <c r="N1685"/>
      <c r="O1685"/>
      <c r="P1685"/>
      <c r="Q1685"/>
      <c r="R1685"/>
      <c r="S1685"/>
      <c r="T1685"/>
      <c r="U1685"/>
      <c r="V1685"/>
      <c r="W1685"/>
      <c r="X1685"/>
      <c r="Y1685"/>
      <c r="Z1685"/>
      <c r="AA1685"/>
      <c r="AB1685"/>
      <c r="AC1685"/>
      <c r="AD1685"/>
      <c r="AE1685"/>
      <c r="AF1685"/>
    </row>
    <row r="1686" spans="2:32" x14ac:dyDescent="0.25">
      <c r="B1686"/>
      <c r="C1686"/>
      <c r="D1686"/>
      <c r="E1686"/>
      <c r="F1686"/>
      <c r="G1686"/>
      <c r="H1686"/>
      <c r="I1686"/>
      <c r="J1686"/>
      <c r="K1686"/>
      <c r="L1686"/>
      <c r="M1686"/>
      <c r="N1686"/>
      <c r="O1686"/>
      <c r="P1686"/>
      <c r="Q1686"/>
      <c r="R1686"/>
      <c r="S1686"/>
      <c r="T1686"/>
      <c r="U1686"/>
      <c r="V1686"/>
      <c r="W1686"/>
      <c r="X1686"/>
      <c r="Y1686"/>
      <c r="Z1686"/>
      <c r="AA1686"/>
      <c r="AB1686"/>
      <c r="AC1686"/>
      <c r="AD1686"/>
      <c r="AE1686"/>
      <c r="AF1686"/>
    </row>
    <row r="1687" spans="2:32" x14ac:dyDescent="0.25">
      <c r="B1687"/>
      <c r="C1687"/>
      <c r="D1687"/>
      <c r="E1687"/>
      <c r="F1687"/>
      <c r="G1687"/>
      <c r="H1687"/>
      <c r="I1687"/>
      <c r="J1687"/>
      <c r="K1687"/>
      <c r="L1687"/>
      <c r="M1687"/>
      <c r="N1687"/>
      <c r="O1687"/>
      <c r="P1687"/>
      <c r="Q1687"/>
      <c r="R1687"/>
      <c r="S1687"/>
      <c r="T1687"/>
      <c r="U1687"/>
      <c r="V1687"/>
      <c r="W1687"/>
      <c r="X1687"/>
      <c r="Y1687"/>
      <c r="Z1687"/>
      <c r="AA1687"/>
      <c r="AB1687"/>
      <c r="AC1687"/>
      <c r="AD1687"/>
      <c r="AE1687"/>
      <c r="AF1687"/>
    </row>
    <row r="1688" spans="2:32" x14ac:dyDescent="0.25">
      <c r="B1688"/>
      <c r="C1688"/>
      <c r="D1688"/>
      <c r="E1688"/>
      <c r="F1688"/>
      <c r="G1688"/>
      <c r="H1688"/>
      <c r="I1688"/>
      <c r="J1688"/>
      <c r="K1688"/>
      <c r="L1688"/>
      <c r="M1688"/>
      <c r="N1688"/>
      <c r="O1688"/>
      <c r="P1688"/>
      <c r="Q1688"/>
      <c r="R1688"/>
      <c r="S1688"/>
      <c r="T1688"/>
      <c r="U1688"/>
      <c r="V1688"/>
      <c r="W1688"/>
      <c r="X1688"/>
      <c r="Y1688"/>
      <c r="Z1688"/>
      <c r="AA1688"/>
      <c r="AB1688"/>
      <c r="AC1688"/>
      <c r="AD1688"/>
      <c r="AE1688"/>
      <c r="AF1688"/>
    </row>
    <row r="1689" spans="2:32" x14ac:dyDescent="0.25">
      <c r="B1689"/>
      <c r="C1689"/>
      <c r="D1689"/>
      <c r="E1689"/>
      <c r="F1689"/>
      <c r="G1689"/>
      <c r="H1689"/>
      <c r="I1689"/>
      <c r="J1689"/>
      <c r="K1689"/>
      <c r="L1689"/>
      <c r="M1689"/>
      <c r="N1689"/>
      <c r="O1689"/>
      <c r="P1689"/>
      <c r="Q1689"/>
      <c r="R1689"/>
      <c r="S1689"/>
      <c r="T1689"/>
      <c r="U1689"/>
      <c r="V1689"/>
      <c r="W1689"/>
      <c r="X1689"/>
      <c r="Y1689"/>
      <c r="Z1689"/>
      <c r="AA1689"/>
      <c r="AB1689"/>
      <c r="AC1689"/>
      <c r="AD1689"/>
      <c r="AE1689"/>
      <c r="AF1689"/>
    </row>
    <row r="1690" spans="2:32" x14ac:dyDescent="0.25">
      <c r="B1690"/>
      <c r="C1690"/>
      <c r="D1690"/>
      <c r="E1690"/>
      <c r="F1690"/>
      <c r="G1690"/>
      <c r="H1690"/>
      <c r="I1690"/>
      <c r="J1690"/>
      <c r="K1690"/>
      <c r="L1690"/>
      <c r="M1690"/>
      <c r="N1690"/>
      <c r="O1690"/>
      <c r="P1690"/>
      <c r="Q1690"/>
      <c r="R1690"/>
      <c r="S1690"/>
      <c r="T1690"/>
      <c r="U1690"/>
      <c r="V1690"/>
      <c r="W1690"/>
      <c r="X1690"/>
      <c r="Y1690"/>
      <c r="Z1690"/>
      <c r="AA1690"/>
      <c r="AB1690"/>
      <c r="AC1690"/>
      <c r="AD1690"/>
      <c r="AE1690"/>
      <c r="AF1690"/>
    </row>
    <row r="1691" spans="2:32" x14ac:dyDescent="0.25">
      <c r="B1691"/>
      <c r="C1691"/>
      <c r="D1691"/>
      <c r="E1691"/>
      <c r="F1691"/>
      <c r="G1691"/>
      <c r="H1691"/>
      <c r="I1691"/>
      <c r="J1691"/>
      <c r="K1691"/>
      <c r="L1691"/>
      <c r="M1691"/>
      <c r="N1691"/>
      <c r="O1691"/>
      <c r="P1691"/>
      <c r="Q1691"/>
      <c r="R1691"/>
      <c r="S1691"/>
      <c r="T1691"/>
      <c r="U1691"/>
      <c r="V1691"/>
      <c r="W1691"/>
      <c r="X1691"/>
      <c r="Y1691"/>
      <c r="Z1691"/>
      <c r="AA1691"/>
      <c r="AB1691"/>
      <c r="AC1691"/>
      <c r="AD1691"/>
      <c r="AE1691"/>
      <c r="AF1691"/>
    </row>
    <row r="1692" spans="2:32" x14ac:dyDescent="0.25">
      <c r="B1692"/>
      <c r="C1692"/>
      <c r="D1692"/>
      <c r="E1692"/>
      <c r="F1692"/>
      <c r="G1692"/>
      <c r="H1692"/>
      <c r="I1692"/>
      <c r="J1692"/>
      <c r="K1692"/>
      <c r="L1692"/>
      <c r="M1692"/>
      <c r="N1692"/>
      <c r="O1692"/>
      <c r="P1692"/>
      <c r="Q1692"/>
      <c r="R1692"/>
      <c r="S1692"/>
      <c r="T1692"/>
      <c r="U1692"/>
      <c r="V1692"/>
      <c r="W1692"/>
      <c r="X1692"/>
      <c r="Y1692"/>
      <c r="Z1692"/>
      <c r="AA1692"/>
      <c r="AB1692"/>
      <c r="AC1692"/>
      <c r="AD1692"/>
      <c r="AE1692"/>
      <c r="AF1692"/>
    </row>
    <row r="1693" spans="2:32" x14ac:dyDescent="0.25">
      <c r="B1693"/>
      <c r="C1693"/>
      <c r="D1693"/>
      <c r="E1693"/>
      <c r="F1693"/>
      <c r="G1693"/>
      <c r="H1693"/>
      <c r="I1693"/>
      <c r="J1693"/>
      <c r="K1693"/>
      <c r="L1693"/>
      <c r="M1693"/>
      <c r="N1693"/>
      <c r="O1693"/>
      <c r="P1693"/>
      <c r="Q1693"/>
      <c r="R1693"/>
      <c r="S1693"/>
      <c r="T1693"/>
      <c r="U1693"/>
      <c r="V1693"/>
      <c r="W1693"/>
      <c r="X1693"/>
      <c r="Y1693"/>
      <c r="Z1693"/>
      <c r="AA1693"/>
      <c r="AB1693"/>
      <c r="AC1693"/>
      <c r="AD1693"/>
      <c r="AE1693"/>
      <c r="AF1693"/>
    </row>
    <row r="1694" spans="2:32" x14ac:dyDescent="0.25">
      <c r="B1694"/>
      <c r="C1694"/>
      <c r="D1694"/>
      <c r="E1694"/>
      <c r="F1694"/>
      <c r="G1694"/>
      <c r="H1694"/>
      <c r="I1694"/>
      <c r="J1694"/>
      <c r="K1694"/>
      <c r="L1694"/>
      <c r="M1694"/>
      <c r="N1694"/>
      <c r="O1694"/>
      <c r="P1694"/>
      <c r="Q1694"/>
      <c r="R1694"/>
      <c r="S1694"/>
      <c r="T1694"/>
      <c r="U1694"/>
      <c r="V1694"/>
      <c r="W1694"/>
      <c r="X1694"/>
      <c r="Y1694"/>
      <c r="Z1694"/>
      <c r="AA1694"/>
      <c r="AB1694"/>
      <c r="AC1694"/>
      <c r="AD1694"/>
      <c r="AE1694"/>
      <c r="AF1694"/>
    </row>
    <row r="1695" spans="2:32" x14ac:dyDescent="0.25">
      <c r="B1695"/>
      <c r="C1695"/>
      <c r="D1695"/>
      <c r="E1695"/>
      <c r="F1695"/>
      <c r="G1695"/>
      <c r="H1695"/>
      <c r="I1695"/>
      <c r="J1695"/>
      <c r="K1695"/>
      <c r="L1695"/>
      <c r="M1695"/>
      <c r="N1695"/>
      <c r="O1695"/>
      <c r="P1695"/>
      <c r="Q1695"/>
      <c r="R1695"/>
      <c r="S1695"/>
      <c r="T1695"/>
      <c r="U1695"/>
      <c r="V1695"/>
      <c r="W1695"/>
      <c r="X1695"/>
      <c r="Y1695"/>
      <c r="Z1695"/>
      <c r="AA1695"/>
      <c r="AB1695"/>
      <c r="AC1695"/>
      <c r="AD1695"/>
      <c r="AE1695"/>
      <c r="AF1695"/>
    </row>
    <row r="1696" spans="2:32" x14ac:dyDescent="0.25">
      <c r="B1696"/>
      <c r="C1696"/>
      <c r="D1696"/>
      <c r="E1696"/>
      <c r="F1696"/>
      <c r="G1696"/>
      <c r="H1696"/>
      <c r="I1696"/>
      <c r="J1696"/>
      <c r="K1696"/>
      <c r="L1696"/>
      <c r="M1696"/>
      <c r="N1696"/>
      <c r="O1696"/>
      <c r="P1696"/>
      <c r="Q1696"/>
      <c r="R1696"/>
      <c r="S1696"/>
      <c r="T1696"/>
      <c r="U1696"/>
      <c r="V1696"/>
      <c r="W1696"/>
      <c r="X1696"/>
      <c r="Y1696"/>
      <c r="Z1696"/>
      <c r="AA1696"/>
      <c r="AB1696"/>
      <c r="AC1696"/>
      <c r="AD1696"/>
      <c r="AE1696"/>
      <c r="AF1696"/>
    </row>
    <row r="1697" spans="2:32" x14ac:dyDescent="0.25">
      <c r="B1697"/>
      <c r="C1697"/>
      <c r="D1697"/>
      <c r="E1697"/>
      <c r="F1697"/>
      <c r="G1697"/>
      <c r="H1697"/>
      <c r="I1697"/>
      <c r="J1697"/>
      <c r="K1697"/>
      <c r="L1697"/>
      <c r="M1697"/>
      <c r="N1697"/>
      <c r="O1697"/>
      <c r="P1697"/>
      <c r="Q1697"/>
      <c r="R1697"/>
      <c r="S1697"/>
      <c r="T1697"/>
      <c r="U1697"/>
      <c r="V1697"/>
      <c r="W1697"/>
      <c r="X1697"/>
      <c r="Y1697"/>
      <c r="Z1697"/>
      <c r="AA1697"/>
      <c r="AB1697"/>
      <c r="AC1697"/>
      <c r="AD1697"/>
      <c r="AE1697"/>
      <c r="AF1697"/>
    </row>
    <row r="1698" spans="2:32" x14ac:dyDescent="0.25">
      <c r="B1698"/>
      <c r="C1698"/>
      <c r="D1698"/>
      <c r="E1698"/>
      <c r="F1698"/>
      <c r="G1698"/>
      <c r="H1698"/>
      <c r="I1698"/>
      <c r="J1698"/>
      <c r="K1698"/>
      <c r="L1698"/>
      <c r="M1698"/>
      <c r="N1698"/>
      <c r="O1698"/>
      <c r="P1698"/>
      <c r="Q1698"/>
      <c r="R1698"/>
      <c r="S1698"/>
      <c r="T1698"/>
      <c r="U1698"/>
      <c r="V1698"/>
      <c r="W1698"/>
      <c r="X1698"/>
      <c r="Y1698"/>
      <c r="Z1698"/>
      <c r="AA1698"/>
      <c r="AB1698"/>
      <c r="AC1698"/>
      <c r="AD1698"/>
      <c r="AE1698"/>
      <c r="AF1698"/>
    </row>
    <row r="1699" spans="2:32" x14ac:dyDescent="0.25">
      <c r="B1699"/>
      <c r="C1699"/>
      <c r="D1699"/>
      <c r="E1699"/>
      <c r="F1699"/>
      <c r="G1699"/>
      <c r="H1699"/>
      <c r="I1699"/>
      <c r="J1699"/>
      <c r="K1699"/>
      <c r="L1699"/>
      <c r="M1699"/>
      <c r="N1699"/>
      <c r="O1699"/>
      <c r="P1699"/>
      <c r="Q1699"/>
      <c r="R1699"/>
      <c r="S1699"/>
      <c r="T1699"/>
      <c r="U1699"/>
      <c r="V1699"/>
      <c r="W1699"/>
      <c r="X1699"/>
      <c r="Y1699"/>
      <c r="Z1699"/>
      <c r="AA1699"/>
      <c r="AB1699"/>
      <c r="AC1699"/>
      <c r="AD1699"/>
      <c r="AE1699"/>
      <c r="AF1699"/>
    </row>
    <row r="1700" spans="2:32" x14ac:dyDescent="0.25">
      <c r="B1700"/>
      <c r="C1700"/>
      <c r="D1700"/>
      <c r="E1700"/>
      <c r="F1700"/>
      <c r="G1700"/>
      <c r="H1700"/>
      <c r="I1700"/>
      <c r="J1700"/>
      <c r="K1700"/>
      <c r="L1700"/>
      <c r="M1700"/>
      <c r="N1700"/>
      <c r="O1700"/>
      <c r="P1700"/>
      <c r="Q1700"/>
      <c r="R1700"/>
      <c r="S1700"/>
      <c r="T1700"/>
      <c r="U1700"/>
      <c r="V1700"/>
      <c r="W1700"/>
      <c r="X1700"/>
      <c r="Y1700"/>
      <c r="Z1700"/>
      <c r="AA1700"/>
      <c r="AB1700"/>
      <c r="AC1700"/>
      <c r="AD1700"/>
      <c r="AE1700"/>
      <c r="AF1700"/>
    </row>
    <row r="1701" spans="2:32" x14ac:dyDescent="0.25">
      <c r="B1701"/>
      <c r="C1701"/>
      <c r="D1701"/>
      <c r="E1701"/>
      <c r="F1701"/>
      <c r="G1701"/>
      <c r="H1701"/>
      <c r="I1701"/>
      <c r="J1701"/>
      <c r="K1701"/>
      <c r="L1701"/>
      <c r="M1701"/>
      <c r="N1701"/>
      <c r="O1701"/>
      <c r="P1701"/>
      <c r="Q1701"/>
      <c r="R1701"/>
      <c r="S1701"/>
      <c r="T1701"/>
      <c r="U1701"/>
      <c r="V1701"/>
      <c r="W1701"/>
      <c r="X1701"/>
      <c r="Y1701"/>
      <c r="Z1701"/>
      <c r="AA1701"/>
      <c r="AB1701"/>
      <c r="AC1701"/>
      <c r="AD1701"/>
      <c r="AE1701"/>
      <c r="AF1701"/>
    </row>
    <row r="1702" spans="2:32" x14ac:dyDescent="0.25">
      <c r="B1702"/>
      <c r="C1702"/>
      <c r="D1702"/>
      <c r="E1702"/>
      <c r="F1702"/>
      <c r="G1702"/>
      <c r="H1702"/>
      <c r="I1702"/>
      <c r="J1702"/>
      <c r="K1702"/>
      <c r="L1702"/>
      <c r="M1702"/>
      <c r="N1702"/>
      <c r="O1702"/>
      <c r="P1702"/>
      <c r="Q1702"/>
      <c r="R1702"/>
      <c r="S1702"/>
      <c r="T1702"/>
      <c r="U1702"/>
      <c r="V1702"/>
      <c r="W1702"/>
      <c r="X1702"/>
      <c r="Y1702"/>
      <c r="Z1702"/>
      <c r="AA1702"/>
      <c r="AB1702"/>
      <c r="AC1702"/>
      <c r="AD1702"/>
      <c r="AE1702"/>
      <c r="AF1702"/>
    </row>
    <row r="1703" spans="2:32" x14ac:dyDescent="0.25">
      <c r="B1703"/>
      <c r="C1703"/>
      <c r="D1703"/>
      <c r="E1703"/>
      <c r="F1703"/>
      <c r="G1703"/>
      <c r="H1703"/>
      <c r="I1703"/>
      <c r="J1703"/>
      <c r="K1703"/>
      <c r="L1703"/>
      <c r="M1703"/>
      <c r="N1703"/>
      <c r="O1703"/>
      <c r="P1703"/>
      <c r="Q1703"/>
      <c r="R1703"/>
      <c r="S1703"/>
      <c r="T1703"/>
      <c r="U1703"/>
      <c r="V1703"/>
      <c r="W1703"/>
      <c r="X1703"/>
      <c r="Y1703"/>
      <c r="Z1703"/>
      <c r="AA1703"/>
      <c r="AB1703"/>
      <c r="AC1703"/>
      <c r="AD1703"/>
      <c r="AE1703"/>
      <c r="AF1703"/>
    </row>
    <row r="1704" spans="2:32" x14ac:dyDescent="0.25">
      <c r="B1704"/>
      <c r="C1704"/>
      <c r="D1704"/>
      <c r="E1704"/>
      <c r="F1704"/>
      <c r="G1704"/>
      <c r="H1704"/>
      <c r="I1704"/>
      <c r="J1704"/>
      <c r="K1704"/>
      <c r="L1704"/>
      <c r="M1704"/>
      <c r="N1704"/>
      <c r="O1704"/>
      <c r="P1704"/>
      <c r="Q1704"/>
      <c r="R1704"/>
      <c r="S1704"/>
      <c r="T1704"/>
      <c r="U1704"/>
      <c r="V1704"/>
      <c r="W1704"/>
      <c r="X1704"/>
      <c r="Y1704"/>
      <c r="Z1704"/>
      <c r="AA1704"/>
      <c r="AB1704"/>
      <c r="AC1704"/>
      <c r="AD1704"/>
      <c r="AE1704"/>
      <c r="AF1704"/>
    </row>
    <row r="1705" spans="2:32" x14ac:dyDescent="0.25">
      <c r="B1705"/>
      <c r="C1705"/>
      <c r="D1705"/>
      <c r="E1705"/>
      <c r="F1705"/>
      <c r="G1705"/>
      <c r="H1705"/>
      <c r="I1705"/>
      <c r="J1705"/>
      <c r="K1705"/>
      <c r="L1705"/>
      <c r="M1705"/>
      <c r="N1705"/>
      <c r="O1705"/>
      <c r="P1705"/>
      <c r="Q1705"/>
      <c r="R1705"/>
      <c r="S1705"/>
      <c r="T1705"/>
      <c r="U1705"/>
      <c r="V1705"/>
      <c r="W1705"/>
      <c r="X1705"/>
      <c r="Y1705"/>
      <c r="Z1705"/>
      <c r="AA1705"/>
      <c r="AB1705"/>
      <c r="AC1705"/>
      <c r="AD1705"/>
      <c r="AE1705"/>
      <c r="AF1705"/>
    </row>
    <row r="1706" spans="2:32" x14ac:dyDescent="0.25">
      <c r="B1706"/>
      <c r="C1706"/>
      <c r="D1706"/>
      <c r="E1706"/>
      <c r="F1706"/>
      <c r="G1706"/>
      <c r="H1706"/>
      <c r="I1706"/>
      <c r="J1706"/>
      <c r="K1706"/>
      <c r="L1706"/>
      <c r="M1706"/>
      <c r="N1706"/>
      <c r="O1706"/>
      <c r="P1706"/>
      <c r="Q1706"/>
      <c r="R1706"/>
      <c r="S1706"/>
      <c r="T1706"/>
      <c r="U1706"/>
      <c r="V1706"/>
      <c r="W1706"/>
      <c r="X1706"/>
      <c r="Y1706"/>
      <c r="Z1706"/>
      <c r="AA1706"/>
      <c r="AB1706"/>
      <c r="AC1706"/>
      <c r="AD1706"/>
      <c r="AE1706"/>
      <c r="AF1706"/>
    </row>
    <row r="1707" spans="2:32" x14ac:dyDescent="0.25">
      <c r="B1707"/>
      <c r="C1707"/>
      <c r="D1707"/>
      <c r="E1707"/>
      <c r="F1707"/>
      <c r="G1707"/>
      <c r="H1707"/>
      <c r="I1707"/>
      <c r="J1707"/>
      <c r="K1707"/>
      <c r="L1707"/>
      <c r="M1707"/>
      <c r="N1707"/>
      <c r="O1707"/>
      <c r="P1707"/>
      <c r="Q1707"/>
      <c r="R1707"/>
      <c r="S1707"/>
      <c r="T1707"/>
      <c r="U1707"/>
      <c r="V1707"/>
      <c r="W1707"/>
      <c r="X1707"/>
      <c r="Y1707"/>
      <c r="Z1707"/>
      <c r="AA1707"/>
      <c r="AB1707"/>
      <c r="AC1707"/>
      <c r="AD1707"/>
      <c r="AE1707"/>
      <c r="AF1707"/>
    </row>
    <row r="1708" spans="2:32" x14ac:dyDescent="0.25">
      <c r="B1708"/>
      <c r="C1708"/>
      <c r="D1708"/>
      <c r="E1708"/>
      <c r="F1708"/>
      <c r="G1708"/>
      <c r="H1708"/>
      <c r="I1708"/>
      <c r="J1708"/>
      <c r="K1708"/>
      <c r="L1708"/>
      <c r="M1708"/>
      <c r="N1708"/>
      <c r="O1708"/>
      <c r="P1708"/>
      <c r="Q1708"/>
      <c r="R1708"/>
      <c r="S1708"/>
      <c r="T1708"/>
      <c r="U1708"/>
      <c r="V1708"/>
      <c r="W1708"/>
      <c r="X1708"/>
      <c r="Y1708"/>
      <c r="Z1708"/>
      <c r="AA1708"/>
      <c r="AB1708"/>
      <c r="AC1708"/>
      <c r="AD1708"/>
      <c r="AE1708"/>
      <c r="AF1708"/>
    </row>
    <row r="1709" spans="2:32" x14ac:dyDescent="0.25">
      <c r="B1709"/>
      <c r="C1709"/>
      <c r="D1709"/>
      <c r="E1709"/>
      <c r="F1709"/>
      <c r="G1709"/>
      <c r="H1709"/>
      <c r="I1709"/>
      <c r="J1709"/>
      <c r="K1709"/>
      <c r="L1709"/>
      <c r="M1709"/>
      <c r="N1709"/>
      <c r="O1709"/>
      <c r="P1709"/>
      <c r="Q1709"/>
      <c r="R1709"/>
      <c r="S1709"/>
      <c r="T1709"/>
      <c r="U1709"/>
      <c r="V1709"/>
      <c r="W1709"/>
      <c r="X1709"/>
      <c r="Y1709"/>
      <c r="Z1709"/>
      <c r="AA1709"/>
      <c r="AB1709"/>
      <c r="AC1709"/>
      <c r="AD1709"/>
      <c r="AE1709"/>
      <c r="AF1709"/>
    </row>
    <row r="1710" spans="2:32" x14ac:dyDescent="0.25">
      <c r="B1710"/>
      <c r="C1710"/>
      <c r="D1710"/>
      <c r="E1710"/>
      <c r="F1710"/>
      <c r="G1710"/>
      <c r="H1710"/>
      <c r="I1710"/>
      <c r="J1710"/>
      <c r="K1710"/>
      <c r="L1710"/>
      <c r="M1710"/>
      <c r="N1710"/>
      <c r="O1710"/>
      <c r="P1710"/>
      <c r="Q1710"/>
      <c r="R1710"/>
      <c r="S1710"/>
      <c r="T1710"/>
      <c r="U1710"/>
      <c r="V1710"/>
      <c r="W1710"/>
      <c r="X1710"/>
      <c r="Y1710"/>
      <c r="Z1710"/>
      <c r="AA1710"/>
      <c r="AB1710"/>
      <c r="AC1710"/>
      <c r="AD1710"/>
      <c r="AE1710"/>
      <c r="AF1710"/>
    </row>
    <row r="1711" spans="2:32" x14ac:dyDescent="0.25">
      <c r="B1711"/>
      <c r="C1711"/>
      <c r="D1711"/>
      <c r="E1711"/>
      <c r="F1711"/>
      <c r="G1711"/>
      <c r="H1711"/>
      <c r="I1711"/>
      <c r="J1711"/>
      <c r="K1711"/>
      <c r="L1711"/>
      <c r="M1711"/>
      <c r="N1711"/>
      <c r="O1711"/>
      <c r="P1711"/>
      <c r="Q1711"/>
      <c r="R1711"/>
      <c r="S1711"/>
      <c r="T1711"/>
      <c r="U1711"/>
      <c r="V1711"/>
      <c r="W1711"/>
      <c r="X1711"/>
      <c r="Y1711"/>
      <c r="Z1711"/>
      <c r="AA1711"/>
      <c r="AB1711"/>
      <c r="AC1711"/>
      <c r="AD1711"/>
      <c r="AE1711"/>
      <c r="AF1711"/>
    </row>
    <row r="1712" spans="2:32" x14ac:dyDescent="0.25">
      <c r="B1712"/>
      <c r="C1712"/>
      <c r="D1712"/>
      <c r="E1712"/>
      <c r="F1712"/>
      <c r="G1712"/>
      <c r="H1712"/>
      <c r="I1712"/>
      <c r="J1712"/>
      <c r="K1712"/>
      <c r="L1712"/>
      <c r="M1712"/>
      <c r="N1712"/>
      <c r="O1712"/>
      <c r="P1712"/>
      <c r="Q1712"/>
      <c r="R1712"/>
      <c r="S1712"/>
      <c r="T1712"/>
      <c r="U1712"/>
      <c r="V1712"/>
      <c r="W1712"/>
      <c r="X1712"/>
      <c r="Y1712"/>
      <c r="Z1712"/>
      <c r="AA1712"/>
      <c r="AB1712"/>
      <c r="AC1712"/>
      <c r="AD1712"/>
      <c r="AE1712"/>
      <c r="AF1712"/>
    </row>
    <row r="1713" spans="2:32" x14ac:dyDescent="0.25">
      <c r="B1713"/>
      <c r="C1713"/>
      <c r="D1713"/>
      <c r="E1713"/>
      <c r="F1713"/>
      <c r="G1713"/>
      <c r="H1713"/>
      <c r="I1713"/>
      <c r="J1713"/>
      <c r="K1713"/>
      <c r="L1713"/>
      <c r="M1713"/>
      <c r="N1713"/>
      <c r="O1713"/>
      <c r="P1713"/>
      <c r="Q1713"/>
      <c r="R1713"/>
      <c r="S1713"/>
      <c r="T1713"/>
      <c r="U1713"/>
      <c r="V1713"/>
      <c r="W1713"/>
      <c r="X1713"/>
      <c r="Y1713"/>
      <c r="Z1713"/>
      <c r="AA1713"/>
      <c r="AB1713"/>
      <c r="AC1713"/>
      <c r="AD1713"/>
      <c r="AE1713"/>
      <c r="AF1713"/>
    </row>
    <row r="1714" spans="2:32" x14ac:dyDescent="0.25">
      <c r="B1714"/>
      <c r="C1714"/>
      <c r="D1714"/>
      <c r="E1714"/>
      <c r="F1714"/>
      <c r="G1714"/>
      <c r="H1714"/>
      <c r="I1714"/>
      <c r="J1714"/>
      <c r="K1714"/>
      <c r="L1714"/>
      <c r="M1714"/>
      <c r="N1714"/>
      <c r="O1714"/>
      <c r="P1714"/>
      <c r="Q1714"/>
      <c r="R1714"/>
      <c r="S1714"/>
      <c r="T1714"/>
      <c r="U1714"/>
      <c r="V1714"/>
      <c r="W1714"/>
      <c r="X1714"/>
      <c r="Y1714"/>
      <c r="Z1714"/>
      <c r="AA1714"/>
      <c r="AB1714"/>
      <c r="AC1714"/>
      <c r="AD1714"/>
      <c r="AE1714"/>
      <c r="AF1714"/>
    </row>
    <row r="1715" spans="2:32" x14ac:dyDescent="0.25">
      <c r="B1715"/>
      <c r="C1715"/>
      <c r="D1715"/>
      <c r="E1715"/>
      <c r="F1715"/>
      <c r="G1715"/>
      <c r="H1715"/>
      <c r="I1715"/>
      <c r="J1715"/>
      <c r="K1715"/>
      <c r="L1715"/>
      <c r="M1715"/>
      <c r="N1715"/>
      <c r="O1715"/>
      <c r="P1715"/>
      <c r="Q1715"/>
      <c r="R1715"/>
      <c r="S1715"/>
      <c r="T1715"/>
      <c r="U1715"/>
      <c r="V1715"/>
      <c r="W1715"/>
      <c r="X1715"/>
      <c r="Y1715"/>
      <c r="Z1715"/>
      <c r="AA1715"/>
      <c r="AB1715"/>
      <c r="AC1715"/>
      <c r="AD1715"/>
      <c r="AE1715"/>
      <c r="AF1715"/>
    </row>
    <row r="1716" spans="2:32" x14ac:dyDescent="0.25">
      <c r="B1716"/>
      <c r="C1716"/>
      <c r="D1716"/>
      <c r="E1716"/>
      <c r="F1716"/>
      <c r="G1716"/>
      <c r="H1716"/>
      <c r="I1716"/>
      <c r="J1716"/>
      <c r="K1716"/>
      <c r="L1716"/>
      <c r="M1716"/>
      <c r="N1716"/>
      <c r="O1716"/>
      <c r="P1716"/>
      <c r="Q1716"/>
      <c r="R1716"/>
      <c r="S1716"/>
      <c r="T1716"/>
      <c r="U1716"/>
      <c r="V1716"/>
      <c r="W1716"/>
      <c r="X1716"/>
      <c r="Y1716"/>
      <c r="Z1716"/>
      <c r="AA1716"/>
      <c r="AB1716"/>
      <c r="AC1716"/>
      <c r="AD1716"/>
      <c r="AE1716"/>
      <c r="AF1716"/>
    </row>
    <row r="1717" spans="2:32" x14ac:dyDescent="0.25">
      <c r="B1717"/>
      <c r="C1717"/>
      <c r="D1717"/>
      <c r="E1717"/>
      <c r="F1717"/>
      <c r="G1717"/>
      <c r="H1717"/>
      <c r="I1717"/>
      <c r="J1717"/>
      <c r="K1717"/>
      <c r="L1717"/>
      <c r="M1717"/>
      <c r="N1717"/>
      <c r="O1717"/>
      <c r="P1717"/>
      <c r="Q1717"/>
      <c r="R1717"/>
      <c r="S1717"/>
      <c r="T1717"/>
      <c r="U1717"/>
      <c r="V1717"/>
      <c r="W1717"/>
      <c r="X1717"/>
      <c r="Y1717"/>
      <c r="Z1717"/>
      <c r="AA1717"/>
      <c r="AB1717"/>
      <c r="AC1717"/>
      <c r="AD1717"/>
      <c r="AE1717"/>
      <c r="AF1717"/>
    </row>
    <row r="1718" spans="2:32" x14ac:dyDescent="0.25">
      <c r="B1718"/>
      <c r="C1718"/>
      <c r="D1718"/>
      <c r="E1718"/>
      <c r="F1718"/>
      <c r="G1718"/>
      <c r="H1718"/>
      <c r="I1718"/>
      <c r="J1718"/>
      <c r="K1718"/>
      <c r="L1718"/>
      <c r="M1718"/>
      <c r="N1718"/>
      <c r="O1718"/>
      <c r="P1718"/>
      <c r="Q1718"/>
      <c r="R1718"/>
      <c r="S1718"/>
      <c r="T1718"/>
      <c r="U1718"/>
      <c r="V1718"/>
      <c r="W1718"/>
      <c r="X1718"/>
      <c r="Y1718"/>
      <c r="Z1718"/>
      <c r="AA1718"/>
      <c r="AB1718"/>
      <c r="AC1718"/>
      <c r="AD1718"/>
      <c r="AE1718"/>
      <c r="AF1718"/>
    </row>
    <row r="1719" spans="2:32" x14ac:dyDescent="0.25">
      <c r="B1719"/>
      <c r="C1719"/>
      <c r="D1719"/>
      <c r="E1719"/>
      <c r="F1719"/>
      <c r="G1719"/>
      <c r="H1719"/>
      <c r="I1719"/>
      <c r="J1719"/>
      <c r="K1719"/>
      <c r="L1719"/>
      <c r="M1719"/>
      <c r="N1719"/>
      <c r="O1719"/>
      <c r="P1719"/>
      <c r="Q1719"/>
      <c r="R1719"/>
      <c r="S1719"/>
      <c r="T1719"/>
      <c r="U1719"/>
      <c r="V1719"/>
      <c r="W1719"/>
      <c r="X1719"/>
      <c r="Y1719"/>
      <c r="Z1719"/>
      <c r="AA1719"/>
      <c r="AB1719"/>
      <c r="AC1719"/>
      <c r="AD1719"/>
      <c r="AE1719"/>
      <c r="AF1719"/>
    </row>
    <row r="1720" spans="2:32" x14ac:dyDescent="0.25">
      <c r="B1720"/>
      <c r="C1720"/>
      <c r="D1720"/>
      <c r="E1720"/>
      <c r="F1720"/>
      <c r="G1720"/>
      <c r="H1720"/>
      <c r="I1720"/>
      <c r="J1720"/>
      <c r="K1720"/>
      <c r="L1720"/>
      <c r="M1720"/>
      <c r="N1720"/>
      <c r="O1720"/>
      <c r="P1720"/>
      <c r="Q1720"/>
      <c r="R1720"/>
      <c r="S1720"/>
      <c r="T1720"/>
      <c r="U1720"/>
      <c r="V1720"/>
      <c r="W1720"/>
      <c r="X1720"/>
      <c r="Y1720"/>
      <c r="Z1720"/>
      <c r="AA1720"/>
      <c r="AB1720"/>
      <c r="AC1720"/>
      <c r="AD1720"/>
      <c r="AE1720"/>
      <c r="AF1720"/>
    </row>
    <row r="1721" spans="2:32" x14ac:dyDescent="0.25">
      <c r="B1721"/>
      <c r="C1721"/>
      <c r="D1721"/>
      <c r="E1721"/>
      <c r="F1721"/>
      <c r="G1721"/>
      <c r="H1721"/>
      <c r="I1721"/>
      <c r="J1721"/>
      <c r="K1721"/>
      <c r="L1721"/>
      <c r="M1721"/>
      <c r="N1721"/>
      <c r="O1721"/>
      <c r="P1721"/>
      <c r="Q1721"/>
      <c r="R1721"/>
      <c r="S1721"/>
      <c r="T1721"/>
      <c r="U1721"/>
      <c r="V1721"/>
      <c r="W1721"/>
      <c r="X1721"/>
      <c r="Y1721"/>
      <c r="Z1721"/>
      <c r="AA1721"/>
      <c r="AB1721"/>
      <c r="AC1721"/>
      <c r="AD1721"/>
      <c r="AE1721"/>
      <c r="AF1721"/>
    </row>
    <row r="1722" spans="2:32" x14ac:dyDescent="0.25">
      <c r="B1722"/>
      <c r="C1722"/>
      <c r="D1722"/>
      <c r="E1722"/>
      <c r="F1722"/>
      <c r="G1722"/>
      <c r="H1722"/>
      <c r="I1722"/>
      <c r="J1722"/>
      <c r="K1722"/>
      <c r="L1722"/>
      <c r="M1722"/>
      <c r="N1722"/>
      <c r="O1722"/>
      <c r="P1722"/>
      <c r="Q1722"/>
      <c r="R1722"/>
      <c r="S1722"/>
      <c r="T1722"/>
      <c r="U1722"/>
      <c r="V1722"/>
      <c r="W1722"/>
      <c r="X1722"/>
      <c r="Y1722"/>
      <c r="Z1722"/>
      <c r="AA1722"/>
      <c r="AB1722"/>
      <c r="AC1722"/>
      <c r="AD1722"/>
      <c r="AE1722"/>
      <c r="AF1722"/>
    </row>
    <row r="1723" spans="2:32" x14ac:dyDescent="0.25">
      <c r="B1723"/>
      <c r="C1723"/>
      <c r="D1723"/>
      <c r="E1723"/>
      <c r="F1723"/>
      <c r="G1723"/>
      <c r="H1723"/>
      <c r="I1723"/>
      <c r="J1723"/>
      <c r="K1723"/>
      <c r="L1723"/>
      <c r="M1723"/>
      <c r="N1723"/>
      <c r="O1723"/>
      <c r="P1723"/>
      <c r="Q1723"/>
      <c r="R1723"/>
      <c r="S1723"/>
      <c r="T1723"/>
      <c r="U1723"/>
      <c r="V1723"/>
      <c r="W1723"/>
      <c r="X1723"/>
      <c r="Y1723"/>
      <c r="Z1723"/>
      <c r="AA1723"/>
      <c r="AB1723"/>
      <c r="AC1723"/>
      <c r="AD1723"/>
      <c r="AE1723"/>
      <c r="AF1723"/>
    </row>
    <row r="1724" spans="2:32" x14ac:dyDescent="0.25">
      <c r="B1724"/>
      <c r="C1724"/>
      <c r="D1724"/>
      <c r="E1724"/>
      <c r="F1724"/>
      <c r="G1724"/>
      <c r="H1724"/>
      <c r="I1724"/>
      <c r="J1724"/>
      <c r="K1724"/>
      <c r="L1724"/>
      <c r="M1724"/>
      <c r="N1724"/>
      <c r="O1724"/>
      <c r="P1724"/>
      <c r="Q1724"/>
      <c r="R1724"/>
      <c r="S1724"/>
      <c r="T1724"/>
      <c r="U1724"/>
      <c r="V1724"/>
      <c r="W1724"/>
      <c r="X1724"/>
      <c r="Y1724"/>
      <c r="Z1724"/>
      <c r="AA1724"/>
      <c r="AB1724"/>
      <c r="AC1724"/>
      <c r="AD1724"/>
      <c r="AE1724"/>
      <c r="AF1724"/>
    </row>
    <row r="1725" spans="2:32" x14ac:dyDescent="0.25">
      <c r="B1725"/>
      <c r="C1725"/>
      <c r="D1725"/>
      <c r="E1725"/>
      <c r="F1725"/>
      <c r="G1725"/>
      <c r="H1725"/>
      <c r="I1725"/>
      <c r="J1725"/>
      <c r="K1725"/>
      <c r="L1725"/>
      <c r="M1725"/>
      <c r="N1725"/>
      <c r="O1725"/>
      <c r="P1725"/>
      <c r="Q1725"/>
      <c r="R1725"/>
      <c r="S1725"/>
      <c r="T1725"/>
      <c r="U1725"/>
      <c r="V1725"/>
      <c r="W1725"/>
      <c r="X1725"/>
      <c r="Y1725"/>
      <c r="Z1725"/>
      <c r="AA1725"/>
      <c r="AB1725"/>
      <c r="AC1725"/>
      <c r="AD1725"/>
      <c r="AE1725"/>
      <c r="AF1725"/>
    </row>
    <row r="1726" spans="2:32" x14ac:dyDescent="0.25">
      <c r="B1726"/>
      <c r="C1726"/>
      <c r="D1726"/>
      <c r="E1726"/>
      <c r="F1726"/>
      <c r="G1726"/>
      <c r="H1726"/>
      <c r="I1726"/>
      <c r="J1726"/>
      <c r="K1726"/>
      <c r="L1726"/>
      <c r="M1726"/>
      <c r="N1726"/>
      <c r="O1726"/>
      <c r="P1726"/>
      <c r="Q1726"/>
      <c r="R1726"/>
      <c r="S1726"/>
      <c r="T1726"/>
      <c r="U1726"/>
      <c r="V1726"/>
      <c r="W1726"/>
      <c r="X1726"/>
      <c r="Y1726"/>
      <c r="Z1726"/>
      <c r="AA1726"/>
      <c r="AB1726"/>
      <c r="AC1726"/>
      <c r="AD1726"/>
      <c r="AE1726"/>
      <c r="AF1726"/>
    </row>
    <row r="1727" spans="2:32" x14ac:dyDescent="0.25">
      <c r="B1727"/>
      <c r="C1727"/>
      <c r="D1727"/>
      <c r="E1727"/>
      <c r="F1727"/>
      <c r="G1727"/>
      <c r="H1727"/>
      <c r="I1727"/>
      <c r="J1727"/>
      <c r="K1727"/>
      <c r="L1727"/>
      <c r="M1727"/>
      <c r="N1727"/>
      <c r="O1727"/>
      <c r="P1727"/>
      <c r="Q1727"/>
      <c r="R1727"/>
      <c r="S1727"/>
      <c r="T1727"/>
      <c r="U1727"/>
      <c r="V1727"/>
      <c r="W1727"/>
      <c r="X1727"/>
      <c r="Y1727"/>
      <c r="Z1727"/>
      <c r="AA1727"/>
      <c r="AB1727"/>
      <c r="AC1727"/>
      <c r="AD1727"/>
      <c r="AE1727"/>
      <c r="AF1727"/>
    </row>
    <row r="1728" spans="2:32" x14ac:dyDescent="0.25">
      <c r="B1728"/>
      <c r="C1728"/>
      <c r="D1728"/>
      <c r="E1728"/>
      <c r="F1728"/>
      <c r="G1728"/>
      <c r="H1728"/>
      <c r="I1728"/>
      <c r="J1728"/>
      <c r="K1728"/>
      <c r="L1728"/>
      <c r="M1728"/>
      <c r="N1728"/>
      <c r="O1728"/>
      <c r="P1728"/>
      <c r="Q1728"/>
      <c r="R1728"/>
      <c r="S1728"/>
      <c r="T1728"/>
      <c r="U1728"/>
      <c r="V1728"/>
      <c r="W1728"/>
      <c r="X1728"/>
      <c r="Y1728"/>
      <c r="Z1728"/>
      <c r="AA1728"/>
      <c r="AB1728"/>
      <c r="AC1728"/>
      <c r="AD1728"/>
      <c r="AE1728"/>
      <c r="AF1728"/>
    </row>
    <row r="1729" spans="2:32" x14ac:dyDescent="0.25">
      <c r="B1729"/>
      <c r="C1729"/>
      <c r="D1729"/>
      <c r="E1729"/>
      <c r="F1729"/>
      <c r="G1729"/>
      <c r="H1729"/>
      <c r="I1729"/>
      <c r="J1729"/>
      <c r="K1729"/>
      <c r="L1729"/>
      <c r="M1729"/>
      <c r="N1729"/>
      <c r="O1729"/>
      <c r="P1729"/>
      <c r="Q1729"/>
      <c r="R1729"/>
      <c r="S1729"/>
      <c r="T1729"/>
      <c r="U1729"/>
      <c r="V1729"/>
      <c r="W1729"/>
      <c r="X1729"/>
      <c r="Y1729"/>
      <c r="Z1729"/>
      <c r="AA1729"/>
      <c r="AB1729"/>
      <c r="AC1729"/>
      <c r="AD1729"/>
      <c r="AE1729"/>
      <c r="AF1729"/>
    </row>
    <row r="1730" spans="2:32" x14ac:dyDescent="0.25">
      <c r="B1730"/>
      <c r="C1730"/>
      <c r="D1730"/>
      <c r="E1730"/>
      <c r="F1730"/>
      <c r="G1730"/>
      <c r="H1730"/>
      <c r="I1730"/>
      <c r="J1730"/>
      <c r="K1730"/>
      <c r="L1730"/>
      <c r="M1730"/>
      <c r="N1730"/>
      <c r="O1730"/>
      <c r="P1730"/>
      <c r="Q1730"/>
      <c r="R1730"/>
      <c r="S1730"/>
      <c r="T1730"/>
      <c r="U1730"/>
      <c r="V1730"/>
      <c r="W1730"/>
      <c r="X1730"/>
      <c r="Y1730"/>
      <c r="Z1730"/>
      <c r="AA1730"/>
      <c r="AB1730"/>
      <c r="AC1730"/>
      <c r="AD1730"/>
      <c r="AE1730"/>
      <c r="AF1730"/>
    </row>
    <row r="1731" spans="2:32" x14ac:dyDescent="0.25">
      <c r="B1731"/>
      <c r="C1731"/>
      <c r="D1731"/>
      <c r="E1731"/>
      <c r="F1731"/>
      <c r="G1731"/>
      <c r="H1731"/>
      <c r="I1731"/>
      <c r="J1731"/>
      <c r="K1731"/>
      <c r="L1731"/>
      <c r="M1731"/>
      <c r="N1731"/>
      <c r="O1731"/>
      <c r="P1731"/>
      <c r="Q1731"/>
      <c r="R1731"/>
      <c r="S1731"/>
      <c r="T1731"/>
      <c r="U1731"/>
      <c r="V1731"/>
      <c r="W1731"/>
      <c r="X1731"/>
      <c r="Y1731"/>
      <c r="Z1731"/>
      <c r="AA1731"/>
      <c r="AB1731"/>
      <c r="AC1731"/>
      <c r="AD1731"/>
      <c r="AE1731"/>
      <c r="AF1731"/>
    </row>
    <row r="1732" spans="2:32" x14ac:dyDescent="0.25">
      <c r="B1732"/>
      <c r="C1732"/>
      <c r="D1732"/>
      <c r="E1732"/>
      <c r="F1732"/>
      <c r="G1732"/>
      <c r="H1732"/>
      <c r="I1732"/>
      <c r="J1732"/>
      <c r="K1732"/>
      <c r="L1732"/>
      <c r="M1732"/>
      <c r="N1732"/>
      <c r="O1732"/>
      <c r="P1732"/>
      <c r="Q1732"/>
      <c r="R1732"/>
      <c r="S1732"/>
      <c r="T1732"/>
      <c r="U1732"/>
      <c r="V1732"/>
      <c r="W1732"/>
      <c r="X1732"/>
      <c r="Y1732"/>
      <c r="Z1732"/>
      <c r="AA1732"/>
      <c r="AB1732"/>
      <c r="AC1732"/>
      <c r="AD1732"/>
      <c r="AE1732"/>
      <c r="AF1732"/>
    </row>
    <row r="1733" spans="2:32" x14ac:dyDescent="0.25">
      <c r="B1733"/>
      <c r="C1733"/>
      <c r="D1733"/>
      <c r="E1733"/>
      <c r="F1733"/>
      <c r="G1733"/>
      <c r="H1733"/>
      <c r="I1733"/>
      <c r="J1733"/>
      <c r="K1733"/>
      <c r="L1733"/>
      <c r="M1733"/>
      <c r="N1733"/>
      <c r="O1733"/>
      <c r="P1733"/>
      <c r="Q1733"/>
      <c r="R1733"/>
      <c r="S1733"/>
      <c r="T1733"/>
      <c r="U1733"/>
      <c r="V1733"/>
      <c r="W1733"/>
      <c r="X1733"/>
      <c r="Y1733"/>
      <c r="Z1733"/>
      <c r="AA1733"/>
      <c r="AB1733"/>
      <c r="AC1733"/>
      <c r="AD1733"/>
      <c r="AE1733"/>
      <c r="AF1733"/>
    </row>
    <row r="1734" spans="2:32" x14ac:dyDescent="0.25">
      <c r="B1734"/>
      <c r="C1734"/>
      <c r="D1734"/>
      <c r="E1734"/>
      <c r="F1734"/>
      <c r="G1734"/>
      <c r="H1734"/>
      <c r="I1734"/>
      <c r="J1734"/>
      <c r="K1734"/>
      <c r="L1734"/>
      <c r="M1734"/>
      <c r="N1734"/>
      <c r="O1734"/>
      <c r="P1734"/>
      <c r="Q1734"/>
      <c r="R1734"/>
      <c r="S1734"/>
      <c r="T1734"/>
      <c r="U1734"/>
      <c r="V1734"/>
      <c r="W1734"/>
      <c r="X1734"/>
      <c r="Y1734"/>
      <c r="Z1734"/>
      <c r="AA1734"/>
      <c r="AB1734"/>
      <c r="AC1734"/>
      <c r="AD1734"/>
      <c r="AE1734"/>
      <c r="AF1734"/>
    </row>
    <row r="1735" spans="2:32" x14ac:dyDescent="0.25">
      <c r="B1735"/>
      <c r="C1735"/>
      <c r="D1735"/>
      <c r="E1735"/>
      <c r="F1735"/>
      <c r="G1735"/>
      <c r="H1735"/>
      <c r="I1735"/>
      <c r="J1735"/>
      <c r="K1735"/>
      <c r="L1735"/>
      <c r="M1735"/>
      <c r="N1735"/>
      <c r="O1735"/>
      <c r="P1735"/>
      <c r="Q1735"/>
      <c r="R1735"/>
      <c r="S1735"/>
      <c r="T1735"/>
      <c r="U1735"/>
      <c r="V1735"/>
      <c r="W1735"/>
      <c r="X1735"/>
      <c r="Y1735"/>
      <c r="Z1735"/>
      <c r="AA1735"/>
      <c r="AB1735"/>
      <c r="AC1735"/>
      <c r="AD1735"/>
      <c r="AE1735"/>
      <c r="AF1735"/>
    </row>
    <row r="1736" spans="2:32" x14ac:dyDescent="0.25">
      <c r="B1736"/>
      <c r="C1736"/>
      <c r="D1736"/>
      <c r="E1736"/>
      <c r="F1736"/>
      <c r="G1736"/>
      <c r="H1736"/>
      <c r="I1736"/>
      <c r="J1736"/>
      <c r="K1736"/>
      <c r="L1736"/>
      <c r="M1736"/>
      <c r="N1736"/>
      <c r="O1736"/>
      <c r="P1736"/>
      <c r="Q1736"/>
      <c r="R1736"/>
      <c r="S1736"/>
      <c r="T1736"/>
      <c r="U1736"/>
      <c r="V1736"/>
      <c r="W1736"/>
      <c r="X1736"/>
      <c r="Y1736"/>
      <c r="Z1736"/>
      <c r="AA1736"/>
      <c r="AB1736"/>
      <c r="AC1736"/>
      <c r="AD1736"/>
      <c r="AE1736"/>
      <c r="AF1736"/>
    </row>
    <row r="1737" spans="2:32" x14ac:dyDescent="0.25">
      <c r="B1737"/>
      <c r="C1737"/>
      <c r="D1737"/>
      <c r="E1737"/>
      <c r="F1737"/>
      <c r="G1737"/>
      <c r="H1737"/>
      <c r="I1737"/>
      <c r="J1737"/>
      <c r="K1737"/>
      <c r="L1737"/>
      <c r="M1737"/>
      <c r="N1737"/>
      <c r="O1737"/>
      <c r="P1737"/>
      <c r="Q1737"/>
      <c r="R1737"/>
      <c r="S1737"/>
      <c r="T1737"/>
      <c r="U1737"/>
      <c r="V1737"/>
      <c r="W1737"/>
      <c r="X1737"/>
      <c r="Y1737"/>
      <c r="Z1737"/>
      <c r="AA1737"/>
      <c r="AB1737"/>
      <c r="AC1737"/>
      <c r="AD1737"/>
      <c r="AE1737"/>
      <c r="AF1737"/>
    </row>
    <row r="1738" spans="2:32" x14ac:dyDescent="0.25">
      <c r="B1738"/>
      <c r="C1738"/>
      <c r="D1738"/>
      <c r="E1738"/>
      <c r="F1738"/>
      <c r="G1738"/>
      <c r="H1738"/>
      <c r="I1738"/>
      <c r="J1738"/>
      <c r="K1738"/>
      <c r="L1738"/>
      <c r="M1738"/>
      <c r="N1738"/>
      <c r="O1738"/>
      <c r="P1738"/>
      <c r="Q1738"/>
      <c r="R1738"/>
      <c r="S1738"/>
      <c r="T1738"/>
      <c r="U1738"/>
      <c r="V1738"/>
      <c r="W1738"/>
      <c r="X1738"/>
      <c r="Y1738"/>
      <c r="Z1738"/>
      <c r="AA1738"/>
      <c r="AB1738"/>
      <c r="AC1738"/>
      <c r="AD1738"/>
      <c r="AE1738"/>
      <c r="AF1738"/>
    </row>
    <row r="1739" spans="2:32" x14ac:dyDescent="0.25">
      <c r="B1739"/>
      <c r="C1739"/>
      <c r="D1739"/>
      <c r="E1739"/>
      <c r="F1739"/>
      <c r="G1739"/>
      <c r="H1739"/>
      <c r="I1739"/>
      <c r="J1739"/>
      <c r="K1739"/>
      <c r="L1739"/>
      <c r="M1739"/>
      <c r="N1739"/>
      <c r="O1739"/>
      <c r="P1739"/>
      <c r="Q1739"/>
      <c r="R1739"/>
      <c r="S1739"/>
      <c r="T1739"/>
      <c r="U1739"/>
      <c r="V1739"/>
      <c r="W1739"/>
      <c r="X1739"/>
      <c r="Y1739"/>
      <c r="Z1739"/>
      <c r="AA1739"/>
      <c r="AB1739"/>
      <c r="AC1739"/>
      <c r="AD1739"/>
      <c r="AE1739"/>
      <c r="AF1739"/>
    </row>
    <row r="1740" spans="2:32" x14ac:dyDescent="0.25">
      <c r="B1740"/>
      <c r="C1740"/>
      <c r="D1740"/>
      <c r="E1740"/>
      <c r="F1740"/>
      <c r="G1740"/>
      <c r="H1740"/>
      <c r="I1740"/>
      <c r="J1740"/>
      <c r="K1740"/>
      <c r="L1740"/>
      <c r="M1740"/>
      <c r="N1740"/>
      <c r="O1740"/>
      <c r="P1740"/>
      <c r="Q1740"/>
      <c r="R1740"/>
      <c r="S1740"/>
      <c r="T1740"/>
      <c r="U1740"/>
      <c r="V1740"/>
      <c r="W1740"/>
      <c r="X1740"/>
      <c r="Y1740"/>
      <c r="Z1740"/>
      <c r="AA1740"/>
      <c r="AB1740"/>
      <c r="AC1740"/>
      <c r="AD1740"/>
      <c r="AE1740"/>
      <c r="AF1740"/>
    </row>
    <row r="1741" spans="2:32" x14ac:dyDescent="0.25">
      <c r="B1741"/>
      <c r="C1741"/>
      <c r="D1741"/>
      <c r="E1741"/>
      <c r="F1741"/>
      <c r="G1741"/>
      <c r="H1741"/>
      <c r="I1741"/>
      <c r="J1741"/>
      <c r="K1741"/>
      <c r="L1741"/>
      <c r="M1741"/>
      <c r="N1741"/>
      <c r="O1741"/>
      <c r="P1741"/>
      <c r="Q1741"/>
      <c r="R1741"/>
      <c r="S1741"/>
      <c r="T1741"/>
      <c r="U1741"/>
      <c r="V1741"/>
      <c r="W1741"/>
      <c r="X1741"/>
      <c r="Y1741"/>
      <c r="Z1741"/>
      <c r="AA1741"/>
      <c r="AB1741"/>
      <c r="AC1741"/>
      <c r="AD1741"/>
      <c r="AE1741"/>
      <c r="AF1741"/>
    </row>
    <row r="1742" spans="2:32" x14ac:dyDescent="0.25">
      <c r="B1742"/>
      <c r="C1742"/>
      <c r="D1742"/>
      <c r="E1742"/>
      <c r="F1742"/>
      <c r="G1742"/>
      <c r="H1742"/>
      <c r="I1742"/>
      <c r="J1742"/>
      <c r="K1742"/>
      <c r="L1742"/>
      <c r="M1742"/>
      <c r="N1742"/>
      <c r="O1742"/>
      <c r="P1742"/>
      <c r="Q1742"/>
      <c r="R1742"/>
      <c r="S1742"/>
      <c r="T1742"/>
      <c r="U1742"/>
      <c r="V1742"/>
      <c r="W1742"/>
      <c r="X1742"/>
      <c r="Y1742"/>
      <c r="Z1742"/>
      <c r="AA1742"/>
      <c r="AB1742"/>
      <c r="AC1742"/>
      <c r="AD1742"/>
      <c r="AE1742"/>
      <c r="AF1742"/>
    </row>
    <row r="1743" spans="2:32" x14ac:dyDescent="0.25">
      <c r="B1743"/>
      <c r="C1743"/>
      <c r="D1743"/>
      <c r="E1743"/>
      <c r="F1743"/>
      <c r="G1743"/>
      <c r="H1743"/>
      <c r="I1743"/>
      <c r="J1743"/>
      <c r="K1743"/>
      <c r="L1743"/>
      <c r="M1743"/>
      <c r="N1743"/>
      <c r="O1743"/>
      <c r="P1743"/>
      <c r="Q1743"/>
      <c r="R1743"/>
      <c r="S1743"/>
      <c r="T1743"/>
      <c r="U1743"/>
      <c r="V1743"/>
      <c r="W1743"/>
      <c r="X1743"/>
      <c r="Y1743"/>
      <c r="Z1743"/>
      <c r="AA1743"/>
      <c r="AB1743"/>
      <c r="AC1743"/>
      <c r="AD1743"/>
      <c r="AE1743"/>
      <c r="AF1743"/>
    </row>
    <row r="1744" spans="2:32" x14ac:dyDescent="0.25">
      <c r="B1744"/>
      <c r="C1744"/>
      <c r="D1744"/>
      <c r="E1744"/>
      <c r="F1744"/>
      <c r="G1744"/>
      <c r="H1744"/>
      <c r="I1744"/>
      <c r="J1744"/>
      <c r="K1744"/>
      <c r="L1744"/>
      <c r="M1744"/>
      <c r="N1744"/>
      <c r="O1744"/>
      <c r="P1744"/>
      <c r="Q1744"/>
      <c r="R1744"/>
      <c r="S1744"/>
      <c r="T1744"/>
      <c r="U1744"/>
      <c r="V1744"/>
      <c r="W1744"/>
      <c r="X1744"/>
      <c r="Y1744"/>
      <c r="Z1744"/>
      <c r="AA1744"/>
      <c r="AB1744"/>
      <c r="AC1744"/>
      <c r="AD1744"/>
      <c r="AE1744"/>
      <c r="AF1744"/>
    </row>
    <row r="1745" spans="2:32" x14ac:dyDescent="0.25">
      <c r="B1745"/>
      <c r="C1745"/>
      <c r="D1745"/>
      <c r="E1745"/>
      <c r="F1745"/>
      <c r="G1745"/>
      <c r="H1745"/>
      <c r="I1745"/>
      <c r="J1745"/>
      <c r="K1745"/>
      <c r="L1745"/>
      <c r="M1745"/>
      <c r="N1745"/>
      <c r="O1745"/>
      <c r="P1745"/>
      <c r="Q1745"/>
      <c r="R1745"/>
      <c r="S1745"/>
      <c r="T1745"/>
      <c r="U1745"/>
      <c r="V1745"/>
      <c r="W1745"/>
      <c r="X1745"/>
      <c r="Y1745"/>
      <c r="Z1745"/>
      <c r="AA1745"/>
      <c r="AB1745"/>
      <c r="AC1745"/>
      <c r="AD1745"/>
      <c r="AE1745"/>
      <c r="AF1745"/>
    </row>
    <row r="1746" spans="2:32" x14ac:dyDescent="0.25">
      <c r="B1746"/>
      <c r="C1746"/>
      <c r="D1746"/>
      <c r="E1746"/>
      <c r="F1746"/>
      <c r="G1746"/>
      <c r="H1746"/>
      <c r="I1746"/>
      <c r="J1746"/>
      <c r="K1746"/>
      <c r="L1746"/>
      <c r="M1746"/>
      <c r="N1746"/>
      <c r="O1746"/>
      <c r="P1746"/>
      <c r="Q1746"/>
      <c r="R1746"/>
      <c r="S1746"/>
      <c r="T1746"/>
      <c r="U1746"/>
      <c r="V1746"/>
      <c r="W1746"/>
      <c r="X1746"/>
      <c r="Y1746"/>
      <c r="Z1746"/>
      <c r="AA1746"/>
      <c r="AB1746"/>
      <c r="AC1746"/>
      <c r="AD1746"/>
      <c r="AE1746"/>
      <c r="AF1746"/>
    </row>
    <row r="1747" spans="2:32" x14ac:dyDescent="0.25">
      <c r="B1747"/>
      <c r="C1747"/>
      <c r="D1747"/>
      <c r="E1747"/>
      <c r="F1747"/>
      <c r="G1747"/>
      <c r="H1747"/>
      <c r="I1747"/>
      <c r="J1747"/>
      <c r="K1747"/>
      <c r="L1747"/>
      <c r="M1747"/>
      <c r="N1747"/>
      <c r="O1747"/>
      <c r="P1747"/>
      <c r="Q1747"/>
      <c r="R1747"/>
      <c r="S1747"/>
      <c r="T1747"/>
      <c r="U1747"/>
      <c r="V1747"/>
      <c r="W1747"/>
      <c r="X1747"/>
      <c r="Y1747"/>
      <c r="Z1747"/>
      <c r="AA1747"/>
      <c r="AB1747"/>
      <c r="AC1747"/>
      <c r="AD1747"/>
      <c r="AE1747"/>
      <c r="AF1747"/>
    </row>
    <row r="1748" spans="2:32" x14ac:dyDescent="0.25">
      <c r="B1748"/>
      <c r="C1748"/>
      <c r="D1748"/>
      <c r="E1748"/>
      <c r="F1748"/>
      <c r="G1748"/>
      <c r="H1748"/>
      <c r="I1748"/>
      <c r="J1748"/>
      <c r="K1748"/>
      <c r="L1748"/>
      <c r="M1748"/>
      <c r="N1748"/>
      <c r="O1748"/>
      <c r="P1748"/>
      <c r="Q1748"/>
      <c r="R1748"/>
      <c r="S1748"/>
      <c r="T1748"/>
      <c r="U1748"/>
      <c r="V1748"/>
      <c r="W1748"/>
      <c r="X1748"/>
      <c r="Y1748"/>
      <c r="Z1748"/>
      <c r="AA1748"/>
      <c r="AB1748"/>
      <c r="AC1748"/>
      <c r="AD1748"/>
      <c r="AE1748"/>
      <c r="AF1748"/>
    </row>
    <row r="1749" spans="2:32" x14ac:dyDescent="0.25">
      <c r="B1749"/>
      <c r="C1749"/>
      <c r="D1749"/>
      <c r="E1749"/>
      <c r="F1749"/>
      <c r="G1749"/>
      <c r="H1749"/>
      <c r="I1749"/>
      <c r="J1749"/>
      <c r="K1749"/>
      <c r="L1749"/>
      <c r="M1749"/>
      <c r="N1749"/>
      <c r="O1749"/>
      <c r="P1749"/>
      <c r="Q1749"/>
      <c r="R1749"/>
      <c r="S1749"/>
      <c r="T1749"/>
      <c r="U1749"/>
      <c r="V1749"/>
      <c r="W1749"/>
      <c r="X1749"/>
      <c r="Y1749"/>
      <c r="Z1749"/>
      <c r="AA1749"/>
      <c r="AB1749"/>
      <c r="AC1749"/>
      <c r="AD1749"/>
      <c r="AE1749"/>
      <c r="AF1749"/>
    </row>
    <row r="1750" spans="2:32" x14ac:dyDescent="0.25">
      <c r="B1750"/>
      <c r="C1750"/>
      <c r="D1750"/>
      <c r="E1750"/>
      <c r="F1750"/>
      <c r="G1750"/>
      <c r="H1750"/>
      <c r="I1750"/>
      <c r="J1750"/>
      <c r="K1750"/>
      <c r="L1750"/>
      <c r="M1750"/>
      <c r="N1750"/>
      <c r="O1750"/>
      <c r="P1750"/>
      <c r="Q1750"/>
      <c r="R1750"/>
      <c r="S1750"/>
      <c r="T1750"/>
      <c r="U1750"/>
      <c r="V1750"/>
      <c r="W1750"/>
      <c r="X1750"/>
      <c r="Y1750"/>
      <c r="Z1750"/>
      <c r="AA1750"/>
      <c r="AB1750"/>
      <c r="AC1750"/>
      <c r="AD1750"/>
      <c r="AE1750"/>
      <c r="AF1750"/>
    </row>
    <row r="1751" spans="2:32" x14ac:dyDescent="0.25">
      <c r="B1751"/>
      <c r="C1751"/>
      <c r="D1751"/>
      <c r="E1751"/>
      <c r="F1751"/>
      <c r="G1751"/>
      <c r="H1751"/>
      <c r="I1751"/>
      <c r="J1751"/>
      <c r="K1751"/>
      <c r="L1751"/>
      <c r="M1751"/>
      <c r="N1751"/>
      <c r="O1751"/>
      <c r="P1751"/>
      <c r="Q1751"/>
      <c r="R1751"/>
      <c r="S1751"/>
      <c r="T1751"/>
      <c r="U1751"/>
      <c r="V1751"/>
      <c r="W1751"/>
      <c r="X1751"/>
      <c r="Y1751"/>
      <c r="Z1751"/>
      <c r="AA1751"/>
      <c r="AB1751"/>
      <c r="AC1751"/>
      <c r="AD1751"/>
      <c r="AE1751"/>
      <c r="AF1751"/>
    </row>
    <row r="1752" spans="2:32" x14ac:dyDescent="0.25">
      <c r="B1752"/>
      <c r="C1752"/>
      <c r="D1752"/>
      <c r="E1752"/>
      <c r="F1752"/>
      <c r="G1752"/>
      <c r="H1752"/>
      <c r="I1752"/>
      <c r="J1752"/>
      <c r="K1752"/>
      <c r="L1752"/>
      <c r="M1752"/>
      <c r="N1752"/>
      <c r="O1752"/>
      <c r="P1752"/>
      <c r="Q1752"/>
      <c r="R1752"/>
      <c r="S1752"/>
      <c r="T1752"/>
      <c r="U1752"/>
      <c r="V1752"/>
      <c r="W1752"/>
      <c r="X1752"/>
      <c r="Y1752"/>
      <c r="Z1752"/>
      <c r="AA1752"/>
      <c r="AB1752"/>
      <c r="AC1752"/>
      <c r="AD1752"/>
      <c r="AE1752"/>
      <c r="AF1752"/>
    </row>
    <row r="1753" spans="2:32" x14ac:dyDescent="0.25">
      <c r="B1753"/>
      <c r="C1753"/>
      <c r="D1753"/>
      <c r="E1753"/>
      <c r="F1753"/>
      <c r="G1753"/>
      <c r="H1753"/>
      <c r="I1753"/>
      <c r="J1753"/>
      <c r="K1753"/>
      <c r="L1753"/>
      <c r="M1753"/>
      <c r="N1753"/>
      <c r="O1753"/>
      <c r="P1753"/>
      <c r="Q1753"/>
      <c r="R1753"/>
      <c r="S1753"/>
      <c r="T1753"/>
      <c r="U1753"/>
      <c r="V1753"/>
      <c r="W1753"/>
      <c r="X1753"/>
      <c r="Y1753"/>
      <c r="Z1753"/>
      <c r="AA1753"/>
      <c r="AB1753"/>
      <c r="AC1753"/>
      <c r="AD1753"/>
      <c r="AE1753"/>
      <c r="AF1753"/>
    </row>
    <row r="1754" spans="2:32" x14ac:dyDescent="0.25">
      <c r="B1754"/>
      <c r="C1754"/>
      <c r="D1754"/>
      <c r="E1754"/>
      <c r="F1754"/>
      <c r="G1754"/>
      <c r="H1754"/>
      <c r="I1754"/>
      <c r="J1754"/>
      <c r="K1754"/>
      <c r="L1754"/>
      <c r="M1754"/>
      <c r="N1754"/>
      <c r="O1754"/>
      <c r="P1754"/>
      <c r="Q1754"/>
      <c r="R1754"/>
      <c r="S1754"/>
      <c r="T1754"/>
      <c r="U1754"/>
      <c r="V1754"/>
      <c r="W1754"/>
      <c r="X1754"/>
      <c r="Y1754"/>
      <c r="Z1754"/>
      <c r="AA1754"/>
      <c r="AB1754"/>
      <c r="AC1754"/>
      <c r="AD1754"/>
      <c r="AE1754"/>
      <c r="AF1754"/>
    </row>
    <row r="1755" spans="2:32" x14ac:dyDescent="0.25">
      <c r="B1755"/>
      <c r="C1755"/>
      <c r="D1755"/>
      <c r="E1755"/>
      <c r="F1755"/>
      <c r="G1755"/>
      <c r="H1755"/>
      <c r="I1755"/>
      <c r="J1755"/>
      <c r="K1755"/>
      <c r="L1755"/>
      <c r="M1755"/>
      <c r="N1755"/>
      <c r="O1755"/>
      <c r="P1755"/>
      <c r="Q1755"/>
      <c r="R1755"/>
      <c r="S1755"/>
      <c r="T1755"/>
      <c r="U1755"/>
      <c r="V1755"/>
      <c r="W1755"/>
      <c r="X1755"/>
      <c r="Y1755"/>
      <c r="Z1755"/>
      <c r="AA1755"/>
      <c r="AB1755"/>
      <c r="AC1755"/>
      <c r="AD1755"/>
      <c r="AE1755"/>
      <c r="AF1755"/>
    </row>
    <row r="1756" spans="2:32" x14ac:dyDescent="0.25">
      <c r="B1756"/>
      <c r="C1756"/>
      <c r="D1756"/>
      <c r="E1756"/>
      <c r="F1756"/>
      <c r="G1756"/>
      <c r="H1756"/>
      <c r="I1756"/>
      <c r="J1756"/>
      <c r="K1756"/>
      <c r="L1756"/>
      <c r="M1756"/>
      <c r="N1756"/>
      <c r="O1756"/>
      <c r="P1756"/>
      <c r="Q1756"/>
      <c r="R1756"/>
      <c r="S1756"/>
      <c r="T1756"/>
      <c r="U1756"/>
      <c r="V1756"/>
      <c r="W1756"/>
      <c r="X1756"/>
      <c r="Y1756"/>
      <c r="Z1756"/>
      <c r="AA1756"/>
      <c r="AB1756"/>
      <c r="AC1756"/>
      <c r="AD1756"/>
      <c r="AE1756"/>
      <c r="AF1756"/>
    </row>
    <row r="1757" spans="2:32" x14ac:dyDescent="0.25">
      <c r="B1757"/>
      <c r="C1757"/>
      <c r="D1757"/>
      <c r="E1757"/>
      <c r="F1757"/>
      <c r="G1757"/>
      <c r="H1757"/>
      <c r="I1757"/>
      <c r="J1757"/>
      <c r="K1757"/>
      <c r="L1757"/>
      <c r="M1757"/>
      <c r="N1757"/>
      <c r="O1757"/>
      <c r="P1757"/>
      <c r="Q1757"/>
      <c r="R1757"/>
      <c r="S1757"/>
      <c r="T1757"/>
      <c r="U1757"/>
      <c r="V1757"/>
      <c r="W1757"/>
      <c r="X1757"/>
      <c r="Y1757"/>
      <c r="Z1757"/>
      <c r="AA1757"/>
      <c r="AB1757"/>
      <c r="AC1757"/>
      <c r="AD1757"/>
      <c r="AE1757"/>
      <c r="AF1757"/>
    </row>
    <row r="1758" spans="2:32" x14ac:dyDescent="0.25">
      <c r="B1758"/>
      <c r="C1758"/>
      <c r="D1758"/>
      <c r="E1758"/>
      <c r="F1758"/>
      <c r="G1758"/>
      <c r="H1758"/>
      <c r="I1758"/>
      <c r="J1758"/>
      <c r="K1758"/>
      <c r="L1758"/>
      <c r="M1758"/>
      <c r="N1758"/>
      <c r="O1758"/>
      <c r="P1758"/>
      <c r="Q1758"/>
      <c r="R1758"/>
      <c r="S1758"/>
      <c r="T1758"/>
      <c r="U1758"/>
      <c r="V1758"/>
      <c r="W1758"/>
      <c r="X1758"/>
      <c r="Y1758"/>
      <c r="Z1758"/>
      <c r="AA1758"/>
      <c r="AB1758"/>
      <c r="AC1758"/>
      <c r="AD1758"/>
      <c r="AE1758"/>
      <c r="AF1758"/>
    </row>
    <row r="1759" spans="2:32" x14ac:dyDescent="0.25">
      <c r="B1759"/>
      <c r="C1759"/>
      <c r="D1759"/>
      <c r="E1759"/>
      <c r="F1759"/>
      <c r="G1759"/>
      <c r="H1759"/>
      <c r="I1759"/>
      <c r="J1759"/>
      <c r="K1759"/>
      <c r="L1759"/>
      <c r="M1759"/>
      <c r="N1759"/>
      <c r="O1759"/>
      <c r="P1759"/>
      <c r="Q1759"/>
      <c r="R1759"/>
      <c r="S1759"/>
      <c r="T1759"/>
      <c r="U1759"/>
      <c r="V1759"/>
      <c r="W1759"/>
      <c r="X1759"/>
      <c r="Y1759"/>
      <c r="Z1759"/>
      <c r="AA1759"/>
      <c r="AB1759"/>
      <c r="AC1759"/>
      <c r="AD1759"/>
      <c r="AE1759"/>
      <c r="AF1759"/>
    </row>
    <row r="1760" spans="2:32" x14ac:dyDescent="0.25">
      <c r="B1760"/>
      <c r="C1760"/>
      <c r="D1760"/>
      <c r="E1760"/>
      <c r="F1760"/>
      <c r="G1760"/>
      <c r="H1760"/>
      <c r="I1760"/>
      <c r="J1760"/>
      <c r="K1760"/>
      <c r="L1760"/>
      <c r="M1760"/>
      <c r="N1760"/>
      <c r="O1760"/>
      <c r="P1760"/>
      <c r="Q1760"/>
      <c r="R1760"/>
      <c r="S1760"/>
      <c r="T1760"/>
      <c r="U1760"/>
      <c r="V1760"/>
      <c r="W1760"/>
      <c r="X1760"/>
      <c r="Y1760"/>
      <c r="Z1760"/>
      <c r="AA1760"/>
      <c r="AB1760"/>
      <c r="AC1760"/>
      <c r="AD1760"/>
      <c r="AE1760"/>
      <c r="AF1760"/>
    </row>
    <row r="1761" spans="2:32" x14ac:dyDescent="0.25">
      <c r="B1761"/>
      <c r="C1761"/>
      <c r="D1761"/>
      <c r="E1761"/>
      <c r="F1761"/>
      <c r="G1761"/>
      <c r="H1761"/>
      <c r="I1761"/>
      <c r="J1761"/>
      <c r="K1761"/>
      <c r="L1761"/>
      <c r="M1761"/>
      <c r="N1761"/>
      <c r="O1761"/>
      <c r="P1761"/>
      <c r="Q1761"/>
      <c r="R1761"/>
      <c r="S1761"/>
      <c r="T1761"/>
      <c r="U1761"/>
      <c r="V1761"/>
      <c r="W1761"/>
      <c r="X1761"/>
      <c r="Y1761"/>
      <c r="Z1761"/>
      <c r="AA1761"/>
      <c r="AB1761"/>
      <c r="AC1761"/>
      <c r="AD1761"/>
      <c r="AE1761"/>
      <c r="AF1761"/>
    </row>
    <row r="1762" spans="2:32" x14ac:dyDescent="0.25">
      <c r="B1762"/>
      <c r="C1762"/>
      <c r="D1762"/>
      <c r="E1762"/>
      <c r="F1762"/>
      <c r="G1762"/>
      <c r="H1762"/>
      <c r="I1762"/>
      <c r="J1762"/>
      <c r="K1762"/>
      <c r="L1762"/>
      <c r="M1762"/>
      <c r="N1762"/>
      <c r="O1762"/>
      <c r="P1762"/>
      <c r="Q1762"/>
      <c r="R1762"/>
      <c r="S1762"/>
      <c r="T1762"/>
      <c r="U1762"/>
      <c r="V1762"/>
      <c r="W1762"/>
      <c r="X1762"/>
      <c r="Y1762"/>
      <c r="Z1762"/>
      <c r="AA1762"/>
      <c r="AB1762"/>
      <c r="AC1762"/>
      <c r="AD1762"/>
      <c r="AE1762"/>
      <c r="AF1762"/>
    </row>
    <row r="1763" spans="2:32" x14ac:dyDescent="0.25">
      <c r="B1763"/>
      <c r="C1763"/>
      <c r="D1763"/>
      <c r="E1763"/>
      <c r="F1763"/>
      <c r="G1763"/>
      <c r="H1763"/>
      <c r="I1763"/>
      <c r="J1763"/>
      <c r="K1763"/>
      <c r="L1763"/>
      <c r="M1763"/>
      <c r="N1763"/>
      <c r="O1763"/>
      <c r="P1763"/>
      <c r="Q1763"/>
      <c r="R1763"/>
      <c r="S1763"/>
      <c r="T1763"/>
      <c r="U1763"/>
      <c r="V1763"/>
      <c r="W1763"/>
      <c r="X1763"/>
      <c r="Y1763"/>
      <c r="Z1763"/>
      <c r="AA1763"/>
      <c r="AB1763"/>
      <c r="AC1763"/>
      <c r="AD1763"/>
      <c r="AE1763"/>
      <c r="AF1763"/>
    </row>
    <row r="1764" spans="2:32" x14ac:dyDescent="0.25">
      <c r="B1764"/>
      <c r="C1764"/>
      <c r="D1764"/>
      <c r="E1764"/>
      <c r="F1764"/>
      <c r="G1764"/>
      <c r="H1764"/>
      <c r="I1764"/>
      <c r="J1764"/>
      <c r="K1764"/>
      <c r="L1764"/>
      <c r="M1764"/>
      <c r="N1764"/>
      <c r="O1764"/>
      <c r="P1764"/>
      <c r="Q1764"/>
      <c r="R1764"/>
      <c r="S1764"/>
      <c r="T1764"/>
      <c r="U1764"/>
      <c r="V1764"/>
      <c r="W1764"/>
      <c r="X1764"/>
      <c r="Y1764"/>
      <c r="Z1764"/>
      <c r="AA1764"/>
      <c r="AB1764"/>
      <c r="AC1764"/>
      <c r="AD1764"/>
      <c r="AE1764"/>
      <c r="AF1764"/>
    </row>
    <row r="1765" spans="2:32" x14ac:dyDescent="0.25">
      <c r="B1765"/>
      <c r="C1765"/>
      <c r="D1765"/>
      <c r="E1765"/>
      <c r="F1765"/>
      <c r="G1765"/>
      <c r="H1765"/>
      <c r="I1765"/>
      <c r="J1765"/>
      <c r="K1765"/>
      <c r="L1765"/>
      <c r="M1765"/>
      <c r="N1765"/>
      <c r="O1765"/>
      <c r="P1765"/>
      <c r="Q1765"/>
      <c r="R1765"/>
      <c r="S1765"/>
      <c r="T1765"/>
      <c r="U1765"/>
      <c r="V1765"/>
      <c r="W1765"/>
      <c r="X1765"/>
      <c r="Y1765"/>
      <c r="Z1765"/>
      <c r="AA1765"/>
      <c r="AB1765"/>
      <c r="AC1765"/>
      <c r="AD1765"/>
      <c r="AE1765"/>
      <c r="AF1765"/>
    </row>
    <row r="1766" spans="2:32" x14ac:dyDescent="0.25">
      <c r="B1766"/>
      <c r="C1766"/>
      <c r="D1766"/>
      <c r="E1766"/>
      <c r="F1766"/>
      <c r="G1766"/>
      <c r="H1766"/>
      <c r="I1766"/>
      <c r="J1766"/>
      <c r="K1766"/>
      <c r="L1766"/>
      <c r="M1766"/>
      <c r="N1766"/>
      <c r="O1766"/>
      <c r="P1766"/>
      <c r="Q1766"/>
      <c r="R1766"/>
      <c r="S1766"/>
      <c r="T1766"/>
      <c r="U1766"/>
      <c r="V1766"/>
      <c r="W1766"/>
      <c r="X1766"/>
      <c r="Y1766"/>
      <c r="Z1766"/>
      <c r="AA1766"/>
      <c r="AB1766"/>
      <c r="AC1766"/>
      <c r="AD1766"/>
      <c r="AE1766"/>
      <c r="AF1766"/>
    </row>
    <row r="1767" spans="2:32" x14ac:dyDescent="0.25">
      <c r="B1767"/>
      <c r="C1767"/>
      <c r="D1767"/>
      <c r="E1767"/>
      <c r="F1767"/>
      <c r="G1767"/>
      <c r="H1767"/>
      <c r="I1767"/>
      <c r="J1767"/>
      <c r="K1767"/>
      <c r="L1767"/>
      <c r="M1767"/>
      <c r="N1767"/>
      <c r="O1767"/>
      <c r="P1767"/>
      <c r="Q1767"/>
      <c r="R1767"/>
      <c r="S1767"/>
      <c r="T1767"/>
      <c r="U1767"/>
      <c r="V1767"/>
      <c r="W1767"/>
      <c r="X1767"/>
      <c r="Y1767"/>
      <c r="Z1767"/>
      <c r="AA1767"/>
      <c r="AB1767"/>
      <c r="AC1767"/>
      <c r="AD1767"/>
      <c r="AE1767"/>
      <c r="AF1767"/>
    </row>
    <row r="1768" spans="2:32" x14ac:dyDescent="0.25">
      <c r="B1768"/>
      <c r="C1768"/>
      <c r="D1768"/>
      <c r="E1768"/>
      <c r="F1768"/>
      <c r="G1768"/>
      <c r="H1768"/>
      <c r="I1768"/>
      <c r="J1768"/>
      <c r="K1768"/>
      <c r="L1768"/>
      <c r="M1768"/>
      <c r="N1768"/>
      <c r="O1768"/>
      <c r="P1768"/>
      <c r="Q1768"/>
      <c r="R1768"/>
      <c r="S1768"/>
      <c r="T1768"/>
      <c r="U1768"/>
      <c r="V1768"/>
      <c r="W1768"/>
      <c r="X1768"/>
      <c r="Y1768"/>
      <c r="Z1768"/>
      <c r="AA1768"/>
      <c r="AB1768"/>
      <c r="AC1768"/>
      <c r="AD1768"/>
      <c r="AE1768"/>
      <c r="AF1768"/>
    </row>
    <row r="1769" spans="2:32" x14ac:dyDescent="0.25">
      <c r="B1769"/>
      <c r="C1769"/>
      <c r="D1769"/>
      <c r="E1769"/>
      <c r="F1769"/>
      <c r="G1769"/>
      <c r="H1769"/>
      <c r="I1769"/>
      <c r="J1769"/>
      <c r="K1769"/>
      <c r="L1769"/>
      <c r="M1769"/>
      <c r="N1769"/>
      <c r="O1769"/>
      <c r="P1769"/>
      <c r="Q1769"/>
      <c r="R1769"/>
      <c r="S1769"/>
      <c r="T1769"/>
      <c r="U1769"/>
      <c r="V1769"/>
      <c r="W1769"/>
      <c r="X1769"/>
      <c r="Y1769"/>
      <c r="Z1769"/>
      <c r="AA1769"/>
      <c r="AB1769"/>
      <c r="AC1769"/>
      <c r="AD1769"/>
      <c r="AE1769"/>
      <c r="AF1769"/>
    </row>
    <row r="1770" spans="2:32" x14ac:dyDescent="0.25">
      <c r="B1770"/>
      <c r="C1770"/>
      <c r="D1770"/>
      <c r="E1770"/>
      <c r="F1770"/>
      <c r="G1770"/>
      <c r="H1770"/>
      <c r="I1770"/>
      <c r="J1770"/>
      <c r="K1770"/>
      <c r="L1770"/>
      <c r="M1770"/>
      <c r="N1770"/>
      <c r="O1770"/>
      <c r="P1770"/>
      <c r="Q1770"/>
      <c r="R1770"/>
      <c r="S1770"/>
      <c r="T1770"/>
      <c r="U1770"/>
      <c r="V1770"/>
      <c r="W1770"/>
      <c r="X1770"/>
      <c r="Y1770"/>
      <c r="Z1770"/>
      <c r="AA1770"/>
      <c r="AB1770"/>
      <c r="AC1770"/>
      <c r="AD1770"/>
      <c r="AE1770"/>
      <c r="AF1770"/>
    </row>
    <row r="1771" spans="2:32" x14ac:dyDescent="0.25">
      <c r="B1771"/>
      <c r="C1771"/>
      <c r="D1771"/>
      <c r="E1771"/>
      <c r="F1771"/>
      <c r="G1771"/>
      <c r="H1771"/>
      <c r="I1771"/>
      <c r="J1771"/>
      <c r="K1771"/>
      <c r="L1771"/>
      <c r="M1771"/>
      <c r="N1771"/>
      <c r="O1771"/>
      <c r="P1771"/>
      <c r="Q1771"/>
      <c r="R1771"/>
      <c r="S1771"/>
      <c r="T1771"/>
      <c r="U1771"/>
      <c r="V1771"/>
      <c r="W1771"/>
      <c r="X1771"/>
      <c r="Y1771"/>
      <c r="Z1771"/>
      <c r="AA1771"/>
      <c r="AB1771"/>
      <c r="AC1771"/>
      <c r="AD1771"/>
      <c r="AE1771"/>
      <c r="AF1771"/>
    </row>
    <row r="1772" spans="2:32" x14ac:dyDescent="0.25">
      <c r="B1772"/>
      <c r="C1772"/>
      <c r="D1772"/>
      <c r="E1772"/>
      <c r="F1772"/>
      <c r="G1772"/>
      <c r="H1772"/>
      <c r="I1772"/>
      <c r="J1772"/>
      <c r="K1772"/>
      <c r="L1772"/>
      <c r="M1772"/>
      <c r="N1772"/>
      <c r="O1772"/>
      <c r="P1772"/>
      <c r="Q1772"/>
      <c r="R1772"/>
      <c r="S1772"/>
      <c r="T1772"/>
      <c r="U1772"/>
      <c r="V1772"/>
      <c r="W1772"/>
      <c r="X1772"/>
      <c r="Y1772"/>
      <c r="Z1772"/>
      <c r="AA1772"/>
      <c r="AB1772"/>
      <c r="AC1772"/>
      <c r="AD1772"/>
      <c r="AE1772"/>
      <c r="AF1772"/>
    </row>
    <row r="1773" spans="2:32" x14ac:dyDescent="0.25">
      <c r="B1773"/>
      <c r="C1773"/>
      <c r="D1773"/>
      <c r="E1773"/>
      <c r="F1773"/>
      <c r="G1773"/>
      <c r="H1773"/>
      <c r="I1773"/>
      <c r="J1773"/>
      <c r="K1773"/>
      <c r="L1773"/>
      <c r="M1773"/>
      <c r="N1773"/>
      <c r="O1773"/>
      <c r="P1773"/>
      <c r="Q1773"/>
      <c r="R1773"/>
      <c r="S1773"/>
      <c r="T1773"/>
      <c r="U1773"/>
      <c r="V1773"/>
      <c r="W1773"/>
      <c r="X1773"/>
      <c r="Y1773"/>
      <c r="Z1773"/>
      <c r="AA1773"/>
      <c r="AB1773"/>
      <c r="AC1773"/>
      <c r="AD1773"/>
      <c r="AE1773"/>
      <c r="AF1773"/>
    </row>
    <row r="1774" spans="2:32" x14ac:dyDescent="0.25">
      <c r="B1774"/>
      <c r="C1774"/>
      <c r="D1774"/>
      <c r="E1774"/>
      <c r="F1774"/>
      <c r="G1774"/>
      <c r="H1774"/>
      <c r="I1774"/>
      <c r="J1774"/>
      <c r="K1774"/>
      <c r="L1774"/>
      <c r="M1774"/>
      <c r="N1774"/>
      <c r="O1774"/>
      <c r="P1774"/>
      <c r="Q1774"/>
      <c r="R1774"/>
      <c r="S1774"/>
      <c r="T1774"/>
      <c r="U1774"/>
      <c r="V1774"/>
      <c r="W1774"/>
      <c r="X1774"/>
      <c r="Y1774"/>
      <c r="Z1774"/>
      <c r="AA1774"/>
      <c r="AB1774"/>
      <c r="AC1774"/>
      <c r="AD1774"/>
      <c r="AE1774"/>
      <c r="AF1774"/>
    </row>
    <row r="1775" spans="2:32" x14ac:dyDescent="0.25">
      <c r="B1775"/>
      <c r="C1775"/>
      <c r="D1775"/>
      <c r="E1775"/>
      <c r="F1775"/>
      <c r="G1775"/>
      <c r="H1775"/>
      <c r="I1775"/>
      <c r="J1775"/>
      <c r="K1775"/>
      <c r="L1775"/>
      <c r="M1775"/>
      <c r="N1775"/>
      <c r="O1775"/>
      <c r="P1775"/>
      <c r="Q1775"/>
      <c r="R1775"/>
      <c r="S1775"/>
      <c r="T1775"/>
      <c r="U1775"/>
      <c r="V1775"/>
      <c r="W1775"/>
      <c r="X1775"/>
      <c r="Y1775"/>
      <c r="Z1775"/>
      <c r="AA1775"/>
      <c r="AB1775"/>
      <c r="AC1775"/>
      <c r="AD1775"/>
      <c r="AE1775"/>
      <c r="AF1775"/>
    </row>
    <row r="1776" spans="2:32" x14ac:dyDescent="0.25">
      <c r="B1776"/>
      <c r="C1776"/>
      <c r="D1776"/>
      <c r="E1776"/>
      <c r="F1776"/>
      <c r="G1776"/>
      <c r="H1776"/>
      <c r="I1776"/>
      <c r="J1776"/>
      <c r="K1776"/>
      <c r="L1776"/>
      <c r="M1776"/>
      <c r="N1776"/>
      <c r="O1776"/>
      <c r="P1776"/>
      <c r="Q1776"/>
      <c r="R1776"/>
      <c r="S1776"/>
      <c r="T1776"/>
      <c r="U1776"/>
      <c r="V1776"/>
      <c r="W1776"/>
      <c r="X1776"/>
      <c r="Y1776"/>
      <c r="Z1776"/>
      <c r="AA1776"/>
      <c r="AB1776"/>
      <c r="AC1776"/>
      <c r="AD1776"/>
      <c r="AE1776"/>
      <c r="AF1776"/>
    </row>
    <row r="1777" spans="2:32" x14ac:dyDescent="0.25">
      <c r="B1777"/>
      <c r="C1777"/>
      <c r="D1777"/>
      <c r="E1777"/>
      <c r="F1777"/>
      <c r="G1777"/>
      <c r="H1777"/>
      <c r="I1777"/>
      <c r="J1777"/>
      <c r="K1777"/>
      <c r="L1777"/>
      <c r="M1777"/>
      <c r="N1777"/>
      <c r="O1777"/>
      <c r="P1777"/>
      <c r="Q1777"/>
      <c r="R1777"/>
      <c r="S1777"/>
      <c r="T1777"/>
      <c r="U1777"/>
      <c r="V1777"/>
      <c r="W1777"/>
      <c r="X1777"/>
      <c r="Y1777"/>
      <c r="Z1777"/>
      <c r="AA1777"/>
      <c r="AB1777"/>
      <c r="AC1777"/>
      <c r="AD1777"/>
      <c r="AE1777"/>
      <c r="AF1777"/>
    </row>
    <row r="1778" spans="2:32" x14ac:dyDescent="0.25">
      <c r="B1778"/>
      <c r="C1778"/>
      <c r="D1778"/>
      <c r="E1778"/>
      <c r="F1778"/>
      <c r="G1778"/>
      <c r="H1778"/>
      <c r="I1778"/>
      <c r="J1778"/>
      <c r="K1778"/>
      <c r="L1778"/>
      <c r="M1778"/>
      <c r="N1778"/>
      <c r="O1778"/>
      <c r="P1778"/>
      <c r="Q1778"/>
      <c r="R1778"/>
      <c r="S1778"/>
      <c r="T1778"/>
      <c r="U1778"/>
      <c r="V1778"/>
      <c r="W1778"/>
      <c r="X1778"/>
      <c r="Y1778"/>
      <c r="Z1778"/>
      <c r="AA1778"/>
      <c r="AB1778"/>
      <c r="AC1778"/>
      <c r="AD1778"/>
      <c r="AE1778"/>
      <c r="AF1778"/>
    </row>
    <row r="1779" spans="2:32" x14ac:dyDescent="0.25">
      <c r="B1779"/>
      <c r="C1779"/>
      <c r="D1779"/>
      <c r="E1779"/>
      <c r="F1779"/>
      <c r="G1779"/>
      <c r="H1779"/>
      <c r="I1779"/>
      <c r="J1779"/>
      <c r="K1779"/>
      <c r="L1779"/>
      <c r="M1779"/>
      <c r="N1779"/>
      <c r="O1779"/>
      <c r="P1779"/>
      <c r="Q1779"/>
      <c r="R1779"/>
      <c r="S1779"/>
      <c r="T1779"/>
      <c r="U1779"/>
      <c r="V1779"/>
      <c r="W1779"/>
      <c r="X1779"/>
      <c r="Y1779"/>
      <c r="Z1779"/>
      <c r="AA1779"/>
      <c r="AB1779"/>
      <c r="AC1779"/>
      <c r="AD1779"/>
      <c r="AE1779"/>
      <c r="AF1779"/>
    </row>
    <row r="1780" spans="2:32" x14ac:dyDescent="0.25">
      <c r="B1780"/>
      <c r="C1780"/>
      <c r="D1780"/>
      <c r="E1780"/>
      <c r="F1780"/>
      <c r="G1780"/>
      <c r="H1780"/>
      <c r="I1780"/>
      <c r="J1780"/>
      <c r="K1780"/>
      <c r="L1780"/>
      <c r="M1780"/>
      <c r="N1780"/>
      <c r="O1780"/>
      <c r="P1780"/>
      <c r="Q1780"/>
      <c r="R1780"/>
      <c r="S1780"/>
      <c r="T1780"/>
      <c r="U1780"/>
      <c r="V1780"/>
      <c r="W1780"/>
      <c r="X1780"/>
      <c r="Y1780"/>
      <c r="Z1780"/>
      <c r="AA1780"/>
      <c r="AB1780"/>
      <c r="AC1780"/>
      <c r="AD1780"/>
      <c r="AE1780"/>
      <c r="AF1780"/>
    </row>
    <row r="1781" spans="2:32" x14ac:dyDescent="0.25">
      <c r="B1781"/>
      <c r="C1781"/>
      <c r="D1781"/>
      <c r="E1781"/>
      <c r="F1781"/>
      <c r="G1781"/>
      <c r="H1781"/>
      <c r="I1781"/>
      <c r="J1781"/>
      <c r="K1781"/>
      <c r="L1781"/>
      <c r="M1781"/>
      <c r="N1781"/>
      <c r="O1781"/>
      <c r="P1781"/>
      <c r="Q1781"/>
      <c r="R1781"/>
      <c r="S1781"/>
      <c r="T1781"/>
      <c r="U1781"/>
      <c r="V1781"/>
      <c r="W1781"/>
      <c r="X1781"/>
      <c r="Y1781"/>
      <c r="Z1781"/>
      <c r="AA1781"/>
      <c r="AB1781"/>
      <c r="AC1781"/>
      <c r="AD1781"/>
      <c r="AE1781"/>
      <c r="AF1781"/>
    </row>
    <row r="1782" spans="2:32" x14ac:dyDescent="0.25">
      <c r="B1782"/>
      <c r="C1782"/>
      <c r="D1782"/>
      <c r="E1782"/>
      <c r="F1782"/>
      <c r="G1782"/>
      <c r="H1782"/>
      <c r="I1782"/>
      <c r="J1782"/>
      <c r="K1782"/>
      <c r="L1782"/>
      <c r="M1782"/>
      <c r="N1782"/>
      <c r="O1782"/>
      <c r="P1782"/>
      <c r="Q1782"/>
      <c r="R1782"/>
      <c r="S1782"/>
      <c r="T1782"/>
      <c r="U1782"/>
      <c r="V1782"/>
      <c r="W1782"/>
      <c r="X1782"/>
      <c r="Y1782"/>
      <c r="Z1782"/>
      <c r="AA1782"/>
      <c r="AB1782"/>
      <c r="AC1782"/>
      <c r="AD1782"/>
      <c r="AE1782"/>
      <c r="AF1782"/>
    </row>
    <row r="1783" spans="2:32" x14ac:dyDescent="0.25">
      <c r="B1783"/>
      <c r="C1783"/>
      <c r="D1783"/>
      <c r="E1783"/>
      <c r="F1783"/>
      <c r="G1783"/>
      <c r="H1783"/>
      <c r="I1783"/>
      <c r="J1783"/>
      <c r="K1783"/>
      <c r="L1783"/>
      <c r="M1783"/>
      <c r="N1783"/>
      <c r="O1783"/>
      <c r="P1783"/>
      <c r="Q1783"/>
      <c r="R1783"/>
      <c r="S1783"/>
      <c r="T1783"/>
      <c r="U1783"/>
      <c r="V1783"/>
      <c r="W1783"/>
      <c r="X1783"/>
      <c r="Y1783"/>
      <c r="Z1783"/>
      <c r="AA1783"/>
      <c r="AB1783"/>
      <c r="AC1783"/>
      <c r="AD1783"/>
      <c r="AE1783"/>
      <c r="AF1783"/>
    </row>
    <row r="1784" spans="2:32" x14ac:dyDescent="0.25">
      <c r="B1784"/>
      <c r="C1784"/>
      <c r="D1784"/>
      <c r="E1784"/>
      <c r="F1784"/>
      <c r="G1784"/>
      <c r="H1784"/>
      <c r="I1784"/>
      <c r="J1784"/>
      <c r="K1784"/>
      <c r="L1784"/>
      <c r="M1784"/>
      <c r="N1784"/>
      <c r="O1784"/>
      <c r="P1784"/>
      <c r="Q1784"/>
      <c r="R1784"/>
      <c r="S1784"/>
      <c r="T1784"/>
      <c r="U1784"/>
      <c r="V1784"/>
      <c r="W1784"/>
      <c r="X1784"/>
      <c r="Y1784"/>
      <c r="Z1784"/>
      <c r="AA1784"/>
      <c r="AB1784"/>
      <c r="AC1784"/>
      <c r="AD1784"/>
      <c r="AE1784"/>
      <c r="AF1784"/>
    </row>
    <row r="1785" spans="2:32" x14ac:dyDescent="0.25">
      <c r="B1785"/>
      <c r="C1785"/>
      <c r="D1785"/>
      <c r="E1785"/>
      <c r="F1785"/>
      <c r="G1785"/>
      <c r="H1785"/>
      <c r="I1785"/>
      <c r="J1785"/>
      <c r="K1785"/>
      <c r="L1785"/>
      <c r="M1785"/>
      <c r="N1785"/>
      <c r="O1785"/>
      <c r="P1785"/>
      <c r="Q1785"/>
      <c r="R1785"/>
      <c r="S1785"/>
      <c r="T1785"/>
      <c r="U1785"/>
      <c r="V1785"/>
      <c r="W1785"/>
      <c r="X1785"/>
      <c r="Y1785"/>
      <c r="Z1785"/>
      <c r="AA1785"/>
      <c r="AB1785"/>
      <c r="AC1785"/>
      <c r="AD1785"/>
      <c r="AE1785"/>
      <c r="AF1785"/>
    </row>
    <row r="1786" spans="2:32" x14ac:dyDescent="0.25">
      <c r="B1786"/>
      <c r="C1786"/>
      <c r="D1786"/>
      <c r="E1786"/>
      <c r="F1786"/>
      <c r="G1786"/>
      <c r="H1786"/>
      <c r="I1786"/>
      <c r="J1786"/>
      <c r="K1786"/>
      <c r="L1786"/>
      <c r="M1786"/>
      <c r="N1786"/>
      <c r="O1786"/>
      <c r="P1786"/>
      <c r="Q1786"/>
      <c r="R1786"/>
      <c r="S1786"/>
      <c r="T1786"/>
      <c r="U1786"/>
      <c r="V1786"/>
      <c r="W1786"/>
      <c r="X1786"/>
      <c r="Y1786"/>
      <c r="Z1786"/>
      <c r="AA1786"/>
      <c r="AB1786"/>
      <c r="AC1786"/>
      <c r="AD1786"/>
      <c r="AE1786"/>
      <c r="AF1786"/>
    </row>
    <row r="1787" spans="2:32" x14ac:dyDescent="0.25">
      <c r="B1787"/>
      <c r="C1787"/>
      <c r="D1787"/>
      <c r="E1787"/>
      <c r="F1787"/>
      <c r="G1787"/>
      <c r="H1787"/>
      <c r="I1787"/>
      <c r="J1787"/>
      <c r="K1787"/>
      <c r="L1787"/>
      <c r="M1787"/>
      <c r="N1787"/>
      <c r="O1787"/>
      <c r="P1787"/>
      <c r="Q1787"/>
      <c r="R1787"/>
      <c r="S1787"/>
      <c r="T1787"/>
      <c r="U1787"/>
      <c r="V1787"/>
      <c r="W1787"/>
      <c r="X1787"/>
      <c r="Y1787"/>
      <c r="Z1787"/>
      <c r="AA1787"/>
      <c r="AB1787"/>
      <c r="AC1787"/>
      <c r="AD1787"/>
      <c r="AE1787"/>
      <c r="AF1787"/>
    </row>
    <row r="1788" spans="2:32" x14ac:dyDescent="0.25">
      <c r="B1788"/>
      <c r="C1788"/>
      <c r="D1788"/>
      <c r="E1788"/>
      <c r="F1788"/>
      <c r="G1788"/>
      <c r="H1788"/>
      <c r="I1788"/>
      <c r="J1788"/>
      <c r="K1788"/>
      <c r="L1788"/>
      <c r="M1788"/>
      <c r="N1788"/>
      <c r="O1788"/>
      <c r="P1788"/>
      <c r="Q1788"/>
      <c r="R1788"/>
      <c r="S1788"/>
      <c r="T1788"/>
      <c r="U1788"/>
      <c r="V1788"/>
      <c r="W1788"/>
      <c r="X1788"/>
      <c r="Y1788"/>
      <c r="Z1788"/>
      <c r="AA1788"/>
      <c r="AB1788"/>
      <c r="AC1788"/>
      <c r="AD1788"/>
      <c r="AE1788"/>
      <c r="AF1788"/>
    </row>
    <row r="1789" spans="2:32" x14ac:dyDescent="0.25">
      <c r="B1789"/>
      <c r="C1789"/>
      <c r="D1789"/>
      <c r="E1789"/>
      <c r="F1789"/>
      <c r="G1789"/>
      <c r="H1789"/>
      <c r="I1789"/>
      <c r="J1789"/>
      <c r="K1789"/>
      <c r="L1789"/>
      <c r="M1789"/>
      <c r="N1789"/>
      <c r="O1789"/>
      <c r="P1789"/>
      <c r="Q1789"/>
      <c r="R1789"/>
      <c r="S1789"/>
      <c r="T1789"/>
      <c r="U1789"/>
      <c r="V1789"/>
      <c r="W1789"/>
      <c r="X1789"/>
      <c r="Y1789"/>
      <c r="Z1789"/>
      <c r="AA1789"/>
      <c r="AB1789"/>
      <c r="AC1789"/>
      <c r="AD1789"/>
      <c r="AE1789"/>
      <c r="AF1789"/>
    </row>
    <row r="1790" spans="2:32" x14ac:dyDescent="0.25">
      <c r="B1790"/>
      <c r="C1790"/>
      <c r="D1790"/>
      <c r="E1790"/>
      <c r="F1790"/>
      <c r="G1790"/>
      <c r="H1790"/>
      <c r="I1790"/>
      <c r="J1790"/>
      <c r="K1790"/>
      <c r="L1790"/>
      <c r="M1790"/>
      <c r="N1790"/>
      <c r="O1790"/>
      <c r="P1790"/>
      <c r="Q1790"/>
      <c r="R1790"/>
      <c r="S1790"/>
      <c r="T1790"/>
      <c r="U1790"/>
      <c r="V1790"/>
      <c r="W1790"/>
      <c r="X1790"/>
      <c r="Y1790"/>
      <c r="Z1790"/>
      <c r="AA1790"/>
      <c r="AB1790"/>
      <c r="AC1790"/>
      <c r="AD1790"/>
      <c r="AE1790"/>
      <c r="AF1790"/>
    </row>
    <row r="1791" spans="2:32" x14ac:dyDescent="0.25">
      <c r="B1791"/>
      <c r="C1791"/>
      <c r="D1791"/>
      <c r="E1791"/>
      <c r="F1791"/>
      <c r="G1791"/>
      <c r="H1791"/>
      <c r="I1791"/>
      <c r="J1791"/>
      <c r="K1791"/>
      <c r="L1791"/>
      <c r="M1791"/>
      <c r="N1791"/>
      <c r="O1791"/>
      <c r="P1791"/>
      <c r="Q1791"/>
      <c r="R1791"/>
      <c r="S1791"/>
      <c r="T1791"/>
      <c r="U1791"/>
      <c r="V1791"/>
      <c r="W1791"/>
      <c r="X1791"/>
      <c r="Y1791"/>
      <c r="Z1791"/>
      <c r="AA1791"/>
      <c r="AB1791"/>
      <c r="AC1791"/>
      <c r="AD1791"/>
      <c r="AE1791"/>
      <c r="AF1791"/>
    </row>
    <row r="1792" spans="2:32" x14ac:dyDescent="0.25">
      <c r="B1792"/>
      <c r="C1792"/>
      <c r="D1792"/>
      <c r="E1792"/>
      <c r="F1792"/>
      <c r="G1792"/>
      <c r="H1792"/>
      <c r="I1792"/>
      <c r="J1792"/>
      <c r="K1792"/>
      <c r="L1792"/>
      <c r="M1792"/>
      <c r="N1792"/>
      <c r="O1792"/>
      <c r="P1792"/>
      <c r="Q1792"/>
      <c r="R1792"/>
      <c r="S1792"/>
      <c r="T1792"/>
      <c r="U1792"/>
      <c r="V1792"/>
      <c r="W1792"/>
      <c r="X1792"/>
      <c r="Y1792"/>
      <c r="Z1792"/>
      <c r="AA1792"/>
      <c r="AB1792"/>
      <c r="AC1792"/>
      <c r="AD1792"/>
      <c r="AE1792"/>
      <c r="AF1792"/>
    </row>
    <row r="1793" spans="2:32" x14ac:dyDescent="0.25">
      <c r="B1793"/>
      <c r="C1793"/>
      <c r="D1793"/>
      <c r="E1793"/>
      <c r="F1793"/>
      <c r="G1793"/>
      <c r="H1793"/>
      <c r="I1793"/>
      <c r="J1793"/>
      <c r="K1793"/>
      <c r="L1793"/>
      <c r="M1793"/>
      <c r="N1793"/>
      <c r="O1793"/>
      <c r="P1793"/>
      <c r="Q1793"/>
      <c r="R1793"/>
      <c r="S1793"/>
      <c r="T1793"/>
      <c r="U1793"/>
      <c r="V1793"/>
      <c r="W1793"/>
      <c r="X1793"/>
      <c r="Y1793"/>
      <c r="Z1793"/>
      <c r="AA1793"/>
      <c r="AB1793"/>
      <c r="AC1793"/>
      <c r="AD1793"/>
      <c r="AE1793"/>
      <c r="AF1793"/>
    </row>
    <row r="1794" spans="2:32" x14ac:dyDescent="0.25">
      <c r="B1794"/>
      <c r="C1794"/>
      <c r="D1794"/>
      <c r="E1794"/>
      <c r="F1794"/>
      <c r="G1794"/>
      <c r="H1794"/>
      <c r="I1794"/>
      <c r="J1794"/>
      <c r="K1794"/>
      <c r="L1794"/>
      <c r="M1794"/>
      <c r="N1794"/>
      <c r="O1794"/>
      <c r="P1794"/>
      <c r="Q1794"/>
      <c r="R1794"/>
      <c r="S1794"/>
      <c r="T1794"/>
      <c r="U1794"/>
      <c r="V1794"/>
      <c r="W1794"/>
      <c r="X1794"/>
      <c r="Y1794"/>
      <c r="Z1794"/>
      <c r="AA1794"/>
      <c r="AB1794"/>
      <c r="AC1794"/>
      <c r="AD1794"/>
      <c r="AE1794"/>
      <c r="AF1794"/>
    </row>
    <row r="1795" spans="2:32" x14ac:dyDescent="0.25">
      <c r="B1795"/>
      <c r="C1795"/>
      <c r="D1795"/>
      <c r="E1795"/>
      <c r="F1795"/>
      <c r="G1795"/>
      <c r="H1795"/>
      <c r="I1795"/>
      <c r="J1795"/>
      <c r="K1795"/>
      <c r="L1795"/>
      <c r="M1795"/>
      <c r="N1795"/>
      <c r="O1795"/>
      <c r="P1795"/>
      <c r="Q1795"/>
      <c r="R1795"/>
      <c r="S1795"/>
      <c r="T1795"/>
      <c r="U1795"/>
      <c r="V1795"/>
      <c r="W1795"/>
      <c r="X1795"/>
      <c r="Y1795"/>
      <c r="Z1795"/>
      <c r="AA1795"/>
      <c r="AB1795"/>
      <c r="AC1795"/>
      <c r="AD1795"/>
      <c r="AE1795"/>
      <c r="AF1795"/>
    </row>
    <row r="1796" spans="2:32" x14ac:dyDescent="0.25">
      <c r="B1796"/>
      <c r="C1796"/>
      <c r="D1796"/>
      <c r="E1796"/>
      <c r="F1796"/>
      <c r="G1796"/>
      <c r="H1796"/>
      <c r="I1796"/>
      <c r="J1796"/>
      <c r="K1796"/>
      <c r="L1796"/>
      <c r="M1796"/>
      <c r="N1796"/>
      <c r="O1796"/>
      <c r="P1796"/>
      <c r="Q1796"/>
      <c r="R1796"/>
      <c r="S1796"/>
      <c r="T1796"/>
      <c r="U1796"/>
      <c r="V1796"/>
      <c r="W1796"/>
      <c r="X1796"/>
      <c r="Y1796"/>
      <c r="Z1796"/>
      <c r="AA1796"/>
      <c r="AB1796"/>
      <c r="AC1796"/>
      <c r="AD1796"/>
      <c r="AE1796"/>
      <c r="AF1796"/>
    </row>
    <row r="1797" spans="2:32" x14ac:dyDescent="0.25">
      <c r="B1797"/>
      <c r="C1797"/>
      <c r="D1797"/>
      <c r="E1797"/>
      <c r="F1797"/>
      <c r="G1797"/>
      <c r="H1797"/>
      <c r="I1797"/>
      <c r="J1797"/>
      <c r="K1797"/>
      <c r="L1797"/>
      <c r="M1797"/>
      <c r="N1797"/>
      <c r="O1797"/>
      <c r="P1797"/>
      <c r="Q1797"/>
      <c r="R1797"/>
      <c r="S1797"/>
      <c r="T1797"/>
      <c r="U1797"/>
      <c r="V1797"/>
      <c r="W1797"/>
      <c r="X1797"/>
      <c r="Y1797"/>
      <c r="Z1797"/>
      <c r="AA1797"/>
      <c r="AB1797"/>
      <c r="AC1797"/>
      <c r="AD1797"/>
      <c r="AE1797"/>
      <c r="AF1797"/>
    </row>
    <row r="1798" spans="2:32" x14ac:dyDescent="0.25">
      <c r="B1798"/>
      <c r="C1798"/>
      <c r="D1798"/>
      <c r="E1798"/>
      <c r="F1798"/>
      <c r="G1798"/>
      <c r="H1798"/>
      <c r="I1798"/>
      <c r="J1798"/>
      <c r="K1798"/>
      <c r="L1798"/>
      <c r="M1798"/>
      <c r="N1798"/>
      <c r="O1798"/>
      <c r="P1798"/>
      <c r="Q1798"/>
      <c r="R1798"/>
      <c r="S1798"/>
      <c r="T1798"/>
      <c r="U1798"/>
      <c r="V1798"/>
      <c r="W1798"/>
      <c r="X1798"/>
      <c r="Y1798"/>
      <c r="Z1798"/>
      <c r="AA1798"/>
      <c r="AB1798"/>
      <c r="AC1798"/>
      <c r="AD1798"/>
      <c r="AE1798"/>
      <c r="AF1798"/>
    </row>
    <row r="1799" spans="2:32" x14ac:dyDescent="0.25">
      <c r="B1799"/>
      <c r="C1799"/>
      <c r="D1799"/>
      <c r="E1799"/>
      <c r="F1799"/>
      <c r="G1799"/>
      <c r="H1799"/>
      <c r="I1799"/>
      <c r="J1799"/>
      <c r="K1799"/>
      <c r="L1799"/>
      <c r="M1799"/>
      <c r="N1799"/>
      <c r="O1799"/>
      <c r="P1799"/>
      <c r="Q1799"/>
      <c r="R1799"/>
      <c r="S1799"/>
      <c r="T1799"/>
      <c r="U1799"/>
      <c r="V1799"/>
      <c r="W1799"/>
      <c r="X1799"/>
      <c r="Y1799"/>
      <c r="Z1799"/>
      <c r="AA1799"/>
      <c r="AB1799"/>
      <c r="AC1799"/>
      <c r="AD1799"/>
      <c r="AE1799"/>
      <c r="AF1799"/>
    </row>
    <row r="1800" spans="2:32" x14ac:dyDescent="0.25">
      <c r="B1800"/>
      <c r="C1800"/>
      <c r="D1800"/>
      <c r="E1800"/>
      <c r="F1800"/>
      <c r="G1800"/>
      <c r="H1800"/>
      <c r="I1800"/>
      <c r="J1800"/>
      <c r="K1800"/>
      <c r="L1800"/>
      <c r="M1800"/>
      <c r="N1800"/>
      <c r="O1800"/>
      <c r="P1800"/>
      <c r="Q1800"/>
      <c r="R1800"/>
      <c r="S1800"/>
      <c r="T1800"/>
      <c r="U1800"/>
      <c r="V1800"/>
      <c r="W1800"/>
      <c r="X1800"/>
      <c r="Y1800"/>
      <c r="Z1800"/>
      <c r="AA1800"/>
      <c r="AB1800"/>
      <c r="AC1800"/>
      <c r="AD1800"/>
      <c r="AE1800"/>
      <c r="AF1800"/>
    </row>
    <row r="1801" spans="2:32" x14ac:dyDescent="0.25">
      <c r="B1801"/>
      <c r="C1801"/>
      <c r="D1801"/>
      <c r="E1801"/>
      <c r="F1801"/>
      <c r="G1801"/>
      <c r="H1801"/>
      <c r="I1801"/>
      <c r="J1801"/>
      <c r="K1801"/>
      <c r="L1801"/>
      <c r="M1801"/>
      <c r="N1801"/>
      <c r="O1801"/>
      <c r="P1801"/>
      <c r="Q1801"/>
      <c r="R1801"/>
      <c r="S1801"/>
      <c r="T1801"/>
      <c r="U1801"/>
      <c r="V1801"/>
      <c r="W1801"/>
      <c r="X1801"/>
      <c r="Y1801"/>
      <c r="Z1801"/>
      <c r="AA1801"/>
      <c r="AB1801"/>
      <c r="AC1801"/>
      <c r="AD1801"/>
      <c r="AE1801"/>
      <c r="AF1801"/>
    </row>
    <row r="1802" spans="2:32" x14ac:dyDescent="0.25">
      <c r="B1802"/>
      <c r="C1802"/>
      <c r="D1802"/>
      <c r="E1802"/>
      <c r="F1802"/>
      <c r="G1802"/>
      <c r="H1802"/>
      <c r="I1802"/>
      <c r="J1802"/>
      <c r="K1802"/>
      <c r="L1802"/>
      <c r="M1802"/>
      <c r="N1802"/>
      <c r="O1802"/>
      <c r="P1802"/>
      <c r="Q1802"/>
      <c r="R1802"/>
      <c r="S1802"/>
      <c r="T1802"/>
      <c r="U1802"/>
      <c r="V1802"/>
      <c r="W1802"/>
      <c r="X1802"/>
      <c r="Y1802"/>
      <c r="Z1802"/>
      <c r="AA1802"/>
      <c r="AB1802"/>
      <c r="AC1802"/>
      <c r="AD1802"/>
      <c r="AE1802"/>
      <c r="AF1802"/>
    </row>
    <row r="1803" spans="2:32" x14ac:dyDescent="0.25">
      <c r="B1803"/>
      <c r="C1803"/>
      <c r="D1803"/>
      <c r="E1803"/>
      <c r="F1803"/>
      <c r="G1803"/>
      <c r="H1803"/>
      <c r="I1803"/>
      <c r="J1803"/>
      <c r="K1803"/>
      <c r="L1803"/>
      <c r="M1803"/>
      <c r="N1803"/>
      <c r="O1803"/>
      <c r="P1803"/>
      <c r="Q1803"/>
      <c r="R1803"/>
      <c r="S1803"/>
      <c r="T1803"/>
      <c r="U1803"/>
      <c r="V1803"/>
      <c r="W1803"/>
      <c r="X1803"/>
      <c r="Y1803"/>
      <c r="Z1803"/>
      <c r="AA1803"/>
      <c r="AB1803"/>
      <c r="AC1803"/>
      <c r="AD1803"/>
      <c r="AE1803"/>
      <c r="AF1803"/>
    </row>
    <row r="1804" spans="2:32" x14ac:dyDescent="0.25">
      <c r="B1804"/>
      <c r="C1804"/>
      <c r="D1804"/>
      <c r="E1804"/>
      <c r="F1804"/>
      <c r="G1804"/>
      <c r="H1804"/>
      <c r="I1804"/>
      <c r="J1804"/>
      <c r="K1804"/>
      <c r="L1804"/>
      <c r="M1804"/>
      <c r="N1804"/>
      <c r="O1804"/>
      <c r="P1804"/>
      <c r="Q1804"/>
      <c r="R1804"/>
      <c r="S1804"/>
      <c r="T1804"/>
      <c r="U1804"/>
      <c r="V1804"/>
      <c r="W1804"/>
      <c r="X1804"/>
      <c r="Y1804"/>
      <c r="Z1804"/>
      <c r="AA1804"/>
      <c r="AB1804"/>
      <c r="AC1804"/>
      <c r="AD1804"/>
      <c r="AE1804"/>
      <c r="AF1804"/>
    </row>
    <row r="1805" spans="2:32" x14ac:dyDescent="0.25">
      <c r="B1805"/>
      <c r="C1805"/>
      <c r="D1805"/>
      <c r="E1805"/>
      <c r="F1805"/>
      <c r="G1805"/>
      <c r="H1805"/>
      <c r="I1805"/>
      <c r="J1805"/>
      <c r="K1805"/>
      <c r="L1805"/>
      <c r="M1805"/>
      <c r="N1805"/>
      <c r="O1805"/>
      <c r="P1805"/>
      <c r="Q1805"/>
      <c r="R1805"/>
      <c r="S1805"/>
      <c r="T1805"/>
      <c r="U1805"/>
      <c r="V1805"/>
      <c r="W1805"/>
      <c r="X1805"/>
      <c r="Y1805"/>
      <c r="Z1805"/>
      <c r="AA1805"/>
      <c r="AB1805"/>
      <c r="AC1805"/>
      <c r="AD1805"/>
      <c r="AE1805"/>
      <c r="AF1805"/>
    </row>
    <row r="1806" spans="2:32" x14ac:dyDescent="0.25">
      <c r="B1806"/>
      <c r="C1806"/>
      <c r="D1806"/>
      <c r="E1806"/>
      <c r="F1806"/>
      <c r="G1806"/>
      <c r="H1806"/>
      <c r="I1806"/>
      <c r="J1806"/>
      <c r="K1806"/>
      <c r="L1806"/>
      <c r="M1806"/>
      <c r="N1806"/>
      <c r="O1806"/>
      <c r="P1806"/>
      <c r="Q1806"/>
      <c r="R1806"/>
      <c r="S1806"/>
      <c r="T1806"/>
      <c r="U1806"/>
      <c r="V1806"/>
      <c r="W1806"/>
      <c r="X1806"/>
      <c r="Y1806"/>
      <c r="Z1806"/>
      <c r="AA1806"/>
      <c r="AB1806"/>
      <c r="AC1806"/>
      <c r="AD1806"/>
      <c r="AE1806"/>
      <c r="AF1806"/>
    </row>
    <row r="1807" spans="2:32" x14ac:dyDescent="0.25">
      <c r="B1807"/>
      <c r="C1807"/>
      <c r="D1807"/>
      <c r="E1807"/>
      <c r="F1807"/>
      <c r="G1807"/>
      <c r="H1807"/>
      <c r="I1807"/>
      <c r="J1807"/>
      <c r="K1807"/>
      <c r="L1807"/>
      <c r="M1807"/>
      <c r="N1807"/>
      <c r="O1807"/>
      <c r="P1807"/>
      <c r="Q1807"/>
      <c r="R1807"/>
      <c r="S1807"/>
      <c r="T1807"/>
      <c r="U1807"/>
      <c r="V1807"/>
      <c r="W1807"/>
      <c r="X1807"/>
      <c r="Y1807"/>
      <c r="Z1807"/>
      <c r="AA1807"/>
      <c r="AB1807"/>
      <c r="AC1807"/>
      <c r="AD1807"/>
      <c r="AE1807"/>
      <c r="AF1807"/>
    </row>
    <row r="1808" spans="2:32" x14ac:dyDescent="0.25">
      <c r="B1808"/>
      <c r="C1808"/>
      <c r="D1808"/>
      <c r="E1808"/>
      <c r="F1808"/>
      <c r="G1808"/>
      <c r="H1808"/>
      <c r="I1808"/>
      <c r="J1808"/>
      <c r="K1808"/>
      <c r="L1808"/>
      <c r="M1808"/>
      <c r="N1808"/>
      <c r="O1808"/>
      <c r="P1808"/>
      <c r="Q1808"/>
      <c r="R1808"/>
      <c r="S1808"/>
      <c r="T1808"/>
      <c r="U1808"/>
      <c r="V1808"/>
      <c r="W1808"/>
      <c r="X1808"/>
      <c r="Y1808"/>
      <c r="Z1808"/>
      <c r="AA1808"/>
      <c r="AB1808"/>
      <c r="AC1808"/>
      <c r="AD1808"/>
      <c r="AE1808"/>
      <c r="AF1808"/>
    </row>
    <row r="1809" spans="2:32" x14ac:dyDescent="0.25">
      <c r="B1809"/>
      <c r="C1809"/>
      <c r="D1809"/>
      <c r="E1809"/>
      <c r="F1809"/>
      <c r="G1809"/>
      <c r="H1809"/>
      <c r="I1809"/>
      <c r="J1809"/>
      <c r="K1809"/>
      <c r="L1809"/>
      <c r="M1809"/>
      <c r="N1809"/>
      <c r="O1809"/>
      <c r="P1809"/>
      <c r="Q1809"/>
      <c r="R1809"/>
      <c r="S1809"/>
      <c r="T1809"/>
      <c r="U1809"/>
      <c r="V1809"/>
      <c r="W1809"/>
      <c r="X1809"/>
      <c r="Y1809"/>
      <c r="Z1809"/>
      <c r="AA1809"/>
      <c r="AB1809"/>
      <c r="AC1809"/>
      <c r="AD1809"/>
      <c r="AE1809"/>
      <c r="AF1809"/>
    </row>
    <row r="1810" spans="2:32" x14ac:dyDescent="0.25">
      <c r="B1810"/>
      <c r="C1810"/>
      <c r="D1810"/>
      <c r="E1810"/>
      <c r="F1810"/>
      <c r="G1810"/>
      <c r="H1810"/>
      <c r="I1810"/>
      <c r="J1810"/>
      <c r="K1810"/>
      <c r="L1810"/>
      <c r="M1810"/>
      <c r="N1810"/>
      <c r="O1810"/>
      <c r="P1810"/>
      <c r="Q1810"/>
      <c r="R1810"/>
      <c r="S1810"/>
      <c r="T1810"/>
      <c r="U1810"/>
      <c r="V1810"/>
      <c r="W1810"/>
      <c r="X1810"/>
      <c r="Y1810"/>
      <c r="Z1810"/>
      <c r="AA1810"/>
      <c r="AB1810"/>
      <c r="AC1810"/>
      <c r="AD1810"/>
      <c r="AE1810"/>
      <c r="AF1810"/>
    </row>
    <row r="1811" spans="2:32" x14ac:dyDescent="0.25">
      <c r="B1811"/>
      <c r="C1811"/>
      <c r="D1811"/>
      <c r="E1811"/>
      <c r="F1811"/>
      <c r="G1811"/>
      <c r="H1811"/>
      <c r="I1811"/>
      <c r="J1811"/>
      <c r="K1811"/>
      <c r="L1811"/>
      <c r="M1811"/>
      <c r="N1811"/>
      <c r="O1811"/>
      <c r="P1811"/>
      <c r="Q1811"/>
      <c r="R1811"/>
      <c r="S1811"/>
      <c r="T1811"/>
      <c r="U1811"/>
      <c r="V1811"/>
      <c r="W1811"/>
      <c r="X1811"/>
      <c r="Y1811"/>
      <c r="Z1811"/>
      <c r="AA1811"/>
      <c r="AB1811"/>
      <c r="AC1811"/>
      <c r="AD1811"/>
      <c r="AE1811"/>
      <c r="AF1811"/>
    </row>
    <row r="1812" spans="2:32" x14ac:dyDescent="0.25">
      <c r="B1812"/>
      <c r="C1812"/>
      <c r="D1812"/>
      <c r="E1812"/>
      <c r="F1812"/>
      <c r="G1812"/>
      <c r="H1812"/>
      <c r="I1812"/>
      <c r="J1812"/>
      <c r="K1812"/>
      <c r="L1812"/>
      <c r="M1812"/>
      <c r="N1812"/>
      <c r="O1812"/>
      <c r="P1812"/>
      <c r="Q1812"/>
      <c r="R1812"/>
      <c r="S1812"/>
      <c r="T1812"/>
      <c r="U1812"/>
      <c r="V1812"/>
      <c r="W1812"/>
      <c r="X1812"/>
      <c r="Y1812"/>
      <c r="Z1812"/>
      <c r="AA1812"/>
      <c r="AB1812"/>
      <c r="AC1812"/>
      <c r="AD1812"/>
      <c r="AE1812"/>
      <c r="AF1812"/>
    </row>
    <row r="1813" spans="2:32" x14ac:dyDescent="0.25">
      <c r="B1813"/>
      <c r="C1813"/>
      <c r="D1813"/>
      <c r="E1813"/>
      <c r="F1813"/>
      <c r="G1813"/>
      <c r="H1813"/>
      <c r="I1813"/>
      <c r="J1813"/>
      <c r="K1813"/>
      <c r="L1813"/>
      <c r="M1813"/>
      <c r="N1813"/>
      <c r="O1813"/>
      <c r="P1813"/>
      <c r="Q1813"/>
      <c r="R1813"/>
      <c r="S1813"/>
      <c r="T1813"/>
      <c r="U1813"/>
      <c r="V1813"/>
      <c r="W1813"/>
      <c r="X1813"/>
      <c r="Y1813"/>
      <c r="Z1813"/>
      <c r="AA1813"/>
      <c r="AB1813"/>
      <c r="AC1813"/>
      <c r="AD1813"/>
      <c r="AE1813"/>
      <c r="AF1813"/>
    </row>
    <row r="1814" spans="2:32" x14ac:dyDescent="0.25">
      <c r="B1814"/>
      <c r="C1814"/>
      <c r="D1814"/>
      <c r="E1814"/>
      <c r="F1814"/>
      <c r="G1814"/>
      <c r="H1814"/>
      <c r="I1814"/>
      <c r="J1814"/>
      <c r="K1814"/>
      <c r="L1814"/>
      <c r="M1814"/>
      <c r="N1814"/>
      <c r="O1814"/>
      <c r="P1814"/>
      <c r="Q1814"/>
      <c r="R1814"/>
      <c r="S1814"/>
      <c r="T1814"/>
      <c r="U1814"/>
      <c r="V1814"/>
      <c r="W1814"/>
      <c r="X1814"/>
      <c r="Y1814"/>
      <c r="Z1814"/>
      <c r="AA1814"/>
      <c r="AB1814"/>
      <c r="AC1814"/>
      <c r="AD1814"/>
      <c r="AE1814"/>
      <c r="AF1814"/>
    </row>
    <row r="1815" spans="2:32" x14ac:dyDescent="0.25">
      <c r="B1815"/>
      <c r="C1815"/>
      <c r="D1815"/>
      <c r="E1815"/>
      <c r="F1815"/>
      <c r="G1815"/>
      <c r="H1815"/>
      <c r="I1815"/>
      <c r="J1815"/>
      <c r="K1815"/>
      <c r="L1815"/>
      <c r="M1815"/>
      <c r="N1815"/>
      <c r="O1815"/>
      <c r="P1815"/>
      <c r="Q1815"/>
      <c r="R1815"/>
      <c r="S1815"/>
      <c r="T1815"/>
      <c r="U1815"/>
      <c r="V1815"/>
      <c r="W1815"/>
      <c r="X1815"/>
      <c r="Y1815"/>
      <c r="Z1815"/>
      <c r="AA1815"/>
      <c r="AB1815"/>
      <c r="AC1815"/>
      <c r="AD1815"/>
      <c r="AE1815"/>
      <c r="AF1815"/>
    </row>
    <row r="1816" spans="2:32" x14ac:dyDescent="0.25">
      <c r="B1816"/>
      <c r="C1816"/>
      <c r="D1816"/>
      <c r="E1816"/>
      <c r="F1816"/>
      <c r="G1816"/>
      <c r="H1816"/>
      <c r="I1816"/>
      <c r="J1816"/>
      <c r="K1816"/>
      <c r="L1816"/>
      <c r="M1816"/>
      <c r="N1816"/>
      <c r="O1816"/>
      <c r="P1816"/>
      <c r="Q1816"/>
      <c r="R1816"/>
      <c r="S1816"/>
      <c r="T1816"/>
      <c r="U1816"/>
      <c r="V1816"/>
      <c r="W1816"/>
      <c r="X1816"/>
      <c r="Y1816"/>
      <c r="Z1816"/>
      <c r="AA1816"/>
      <c r="AB1816"/>
      <c r="AC1816"/>
      <c r="AD1816"/>
      <c r="AE1816"/>
      <c r="AF1816"/>
    </row>
    <row r="1817" spans="2:32" x14ac:dyDescent="0.25">
      <c r="B1817"/>
      <c r="C1817"/>
      <c r="D1817"/>
      <c r="E1817"/>
      <c r="F1817"/>
      <c r="G1817"/>
      <c r="H1817"/>
      <c r="I1817"/>
      <c r="J1817"/>
      <c r="K1817"/>
      <c r="L1817"/>
      <c r="M1817"/>
      <c r="N1817"/>
      <c r="O1817"/>
      <c r="P1817"/>
      <c r="Q1817"/>
      <c r="R1817"/>
      <c r="S1817"/>
      <c r="T1817"/>
      <c r="U1817"/>
      <c r="V1817"/>
      <c r="W1817"/>
      <c r="X1817"/>
      <c r="Y1817"/>
      <c r="Z1817"/>
      <c r="AA1817"/>
      <c r="AB1817"/>
      <c r="AC1817"/>
      <c r="AD1817"/>
      <c r="AE1817"/>
      <c r="AF1817"/>
    </row>
    <row r="1818" spans="2:32" x14ac:dyDescent="0.25">
      <c r="B1818"/>
      <c r="C1818"/>
      <c r="D1818"/>
      <c r="E1818"/>
      <c r="F1818"/>
      <c r="G1818"/>
      <c r="H1818"/>
      <c r="I1818"/>
      <c r="J1818"/>
      <c r="K1818"/>
      <c r="L1818"/>
      <c r="M1818"/>
      <c r="N1818"/>
      <c r="O1818"/>
      <c r="P1818"/>
      <c r="Q1818"/>
      <c r="R1818"/>
      <c r="S1818"/>
      <c r="T1818"/>
      <c r="U1818"/>
      <c r="V1818"/>
      <c r="W1818"/>
      <c r="X1818"/>
      <c r="Y1818"/>
      <c r="Z1818"/>
      <c r="AA1818"/>
      <c r="AB1818"/>
      <c r="AC1818"/>
      <c r="AD1818"/>
      <c r="AE1818"/>
      <c r="AF1818"/>
    </row>
    <row r="1819" spans="2:32" x14ac:dyDescent="0.25">
      <c r="B1819"/>
      <c r="C1819"/>
      <c r="D1819"/>
      <c r="E1819"/>
      <c r="F1819"/>
      <c r="G1819"/>
      <c r="H1819"/>
      <c r="I1819"/>
      <c r="J1819"/>
      <c r="K1819"/>
      <c r="L1819"/>
      <c r="M1819"/>
      <c r="N1819"/>
      <c r="O1819"/>
      <c r="P1819"/>
      <c r="Q1819"/>
      <c r="R1819"/>
      <c r="S1819"/>
      <c r="T1819"/>
      <c r="U1819"/>
      <c r="V1819"/>
      <c r="W1819"/>
      <c r="X1819"/>
      <c r="Y1819"/>
      <c r="Z1819"/>
      <c r="AA1819"/>
      <c r="AB1819"/>
      <c r="AC1819"/>
      <c r="AD1819"/>
      <c r="AE1819"/>
      <c r="AF1819"/>
    </row>
    <row r="1820" spans="2:32" x14ac:dyDescent="0.25">
      <c r="B1820"/>
      <c r="C1820"/>
      <c r="D1820"/>
      <c r="E1820"/>
      <c r="F1820"/>
      <c r="G1820"/>
      <c r="H1820"/>
      <c r="I1820"/>
      <c r="J1820"/>
      <c r="K1820"/>
      <c r="L1820"/>
      <c r="M1820"/>
      <c r="N1820"/>
      <c r="O1820"/>
      <c r="P1820"/>
      <c r="Q1820"/>
      <c r="R1820"/>
      <c r="S1820"/>
      <c r="T1820"/>
      <c r="U1820"/>
      <c r="V1820"/>
      <c r="W1820"/>
      <c r="X1820"/>
      <c r="Y1820"/>
      <c r="Z1820"/>
      <c r="AA1820"/>
      <c r="AB1820"/>
      <c r="AC1820"/>
      <c r="AD1820"/>
      <c r="AE1820"/>
      <c r="AF1820"/>
    </row>
    <row r="1821" spans="2:32" x14ac:dyDescent="0.25">
      <c r="B1821"/>
      <c r="C1821"/>
      <c r="D1821"/>
      <c r="E1821"/>
      <c r="F1821"/>
      <c r="G1821"/>
      <c r="H1821"/>
      <c r="I1821"/>
      <c r="J1821"/>
      <c r="K1821"/>
      <c r="L1821"/>
      <c r="M1821"/>
      <c r="N1821"/>
      <c r="O1821"/>
      <c r="P1821"/>
      <c r="Q1821"/>
      <c r="R1821"/>
      <c r="S1821"/>
      <c r="T1821"/>
      <c r="U1821"/>
      <c r="V1821"/>
      <c r="W1821"/>
      <c r="X1821"/>
      <c r="Y1821"/>
      <c r="Z1821"/>
      <c r="AA1821"/>
      <c r="AB1821"/>
      <c r="AC1821"/>
      <c r="AD1821"/>
      <c r="AE1821"/>
      <c r="AF1821"/>
    </row>
    <row r="1822" spans="2:32" x14ac:dyDescent="0.25">
      <c r="B1822"/>
      <c r="C1822"/>
      <c r="D1822"/>
      <c r="E1822"/>
      <c r="F1822"/>
      <c r="G1822"/>
      <c r="H1822"/>
      <c r="I1822"/>
      <c r="J1822"/>
      <c r="K1822"/>
      <c r="L1822"/>
      <c r="M1822"/>
      <c r="N1822"/>
      <c r="O1822"/>
      <c r="P1822"/>
      <c r="Q1822"/>
      <c r="R1822"/>
      <c r="S1822"/>
      <c r="T1822"/>
      <c r="U1822"/>
      <c r="V1822"/>
      <c r="W1822"/>
      <c r="X1822"/>
      <c r="Y1822"/>
      <c r="Z1822"/>
      <c r="AA1822"/>
      <c r="AB1822"/>
      <c r="AC1822"/>
      <c r="AD1822"/>
      <c r="AE1822"/>
      <c r="AF1822"/>
    </row>
    <row r="1823" spans="2:32" x14ac:dyDescent="0.25">
      <c r="B1823"/>
      <c r="C1823"/>
      <c r="D1823"/>
      <c r="E1823"/>
      <c r="F1823"/>
      <c r="G1823"/>
      <c r="H1823"/>
      <c r="I1823"/>
      <c r="J1823"/>
      <c r="K1823"/>
      <c r="L1823"/>
      <c r="M1823"/>
      <c r="N1823"/>
      <c r="O1823"/>
      <c r="P1823"/>
      <c r="Q1823"/>
      <c r="R1823"/>
      <c r="S1823"/>
      <c r="T1823"/>
      <c r="U1823"/>
      <c r="V1823"/>
      <c r="W1823"/>
      <c r="X1823"/>
      <c r="Y1823"/>
      <c r="Z1823"/>
      <c r="AA1823"/>
      <c r="AB1823"/>
      <c r="AC1823"/>
      <c r="AD1823"/>
      <c r="AE1823"/>
      <c r="AF1823"/>
    </row>
    <row r="1824" spans="2:32" x14ac:dyDescent="0.25">
      <c r="B1824"/>
      <c r="C1824"/>
      <c r="D1824"/>
      <c r="E1824"/>
      <c r="F1824"/>
      <c r="G1824"/>
      <c r="H1824"/>
      <c r="I1824"/>
      <c r="J1824"/>
      <c r="K1824"/>
      <c r="L1824"/>
      <c r="M1824"/>
      <c r="N1824"/>
      <c r="O1824"/>
      <c r="P1824"/>
      <c r="Q1824"/>
      <c r="R1824"/>
      <c r="S1824"/>
      <c r="T1824"/>
      <c r="U1824"/>
      <c r="V1824"/>
      <c r="W1824"/>
      <c r="X1824"/>
      <c r="Y1824"/>
      <c r="Z1824"/>
      <c r="AA1824"/>
      <c r="AB1824"/>
      <c r="AC1824"/>
      <c r="AD1824"/>
      <c r="AE1824"/>
      <c r="AF1824"/>
    </row>
    <row r="1825" spans="2:32" x14ac:dyDescent="0.25">
      <c r="B1825"/>
      <c r="C1825"/>
      <c r="D1825"/>
      <c r="E1825"/>
      <c r="F1825"/>
      <c r="G1825"/>
      <c r="H1825"/>
      <c r="I1825"/>
      <c r="J1825"/>
      <c r="K1825"/>
      <c r="L1825"/>
      <c r="M1825"/>
      <c r="N1825"/>
      <c r="O1825"/>
      <c r="P1825"/>
      <c r="Q1825"/>
      <c r="R1825"/>
      <c r="S1825"/>
      <c r="T1825"/>
      <c r="U1825"/>
      <c r="V1825"/>
      <c r="W1825"/>
      <c r="X1825"/>
      <c r="Y1825"/>
      <c r="Z1825"/>
      <c r="AA1825"/>
      <c r="AB1825"/>
      <c r="AC1825"/>
      <c r="AD1825"/>
      <c r="AE1825"/>
      <c r="AF1825"/>
    </row>
    <row r="1826" spans="2:32" x14ac:dyDescent="0.25">
      <c r="B1826"/>
      <c r="C1826"/>
      <c r="D1826"/>
      <c r="E1826"/>
      <c r="F1826"/>
      <c r="G1826"/>
      <c r="H1826"/>
      <c r="I1826"/>
      <c r="J1826"/>
      <c r="K1826"/>
      <c r="L1826"/>
      <c r="M1826"/>
      <c r="N1826"/>
      <c r="O1826"/>
      <c r="P1826"/>
      <c r="Q1826"/>
      <c r="R1826"/>
      <c r="S1826"/>
      <c r="T1826"/>
      <c r="U1826"/>
      <c r="V1826"/>
      <c r="W1826"/>
      <c r="X1826"/>
      <c r="Y1826"/>
      <c r="Z1826"/>
      <c r="AA1826"/>
      <c r="AB1826"/>
      <c r="AC1826"/>
      <c r="AD1826"/>
      <c r="AE1826"/>
      <c r="AF1826"/>
    </row>
    <row r="1827" spans="2:32" x14ac:dyDescent="0.25">
      <c r="B1827"/>
      <c r="C1827"/>
      <c r="D1827"/>
      <c r="E1827"/>
      <c r="F1827"/>
      <c r="G1827"/>
      <c r="H1827"/>
      <c r="I1827"/>
      <c r="J1827"/>
      <c r="K1827"/>
      <c r="L1827"/>
      <c r="M1827"/>
      <c r="N1827"/>
      <c r="O1827"/>
      <c r="P1827"/>
      <c r="Q1827"/>
      <c r="R1827"/>
      <c r="S1827"/>
      <c r="T1827"/>
      <c r="U1827"/>
      <c r="V1827"/>
      <c r="W1827"/>
      <c r="X1827"/>
      <c r="Y1827"/>
      <c r="Z1827"/>
      <c r="AA1827"/>
      <c r="AB1827"/>
      <c r="AC1827"/>
      <c r="AD1827"/>
      <c r="AE1827"/>
      <c r="AF1827"/>
    </row>
    <row r="1828" spans="2:32" x14ac:dyDescent="0.25">
      <c r="B1828"/>
      <c r="C1828"/>
      <c r="D1828"/>
      <c r="E1828"/>
      <c r="F1828"/>
      <c r="G1828"/>
      <c r="H1828"/>
      <c r="I1828"/>
      <c r="J1828"/>
      <c r="K1828"/>
      <c r="L1828"/>
      <c r="M1828"/>
      <c r="N1828"/>
      <c r="O1828"/>
      <c r="P1828"/>
      <c r="Q1828"/>
      <c r="R1828"/>
      <c r="S1828"/>
      <c r="T1828"/>
      <c r="U1828"/>
      <c r="V1828"/>
      <c r="W1828"/>
      <c r="X1828"/>
      <c r="Y1828"/>
      <c r="Z1828"/>
      <c r="AA1828"/>
      <c r="AB1828"/>
      <c r="AC1828"/>
      <c r="AD1828"/>
      <c r="AE1828"/>
      <c r="AF1828"/>
    </row>
    <row r="1829" spans="2:32" x14ac:dyDescent="0.25">
      <c r="B1829"/>
      <c r="C1829"/>
      <c r="D1829"/>
      <c r="E1829"/>
      <c r="F1829"/>
      <c r="G1829"/>
      <c r="H1829"/>
      <c r="I1829"/>
      <c r="J1829"/>
      <c r="K1829"/>
      <c r="L1829"/>
      <c r="M1829"/>
      <c r="N1829"/>
      <c r="O1829"/>
      <c r="P1829"/>
      <c r="Q1829"/>
      <c r="R1829"/>
      <c r="S1829"/>
      <c r="T1829"/>
      <c r="U1829"/>
      <c r="V1829"/>
      <c r="W1829"/>
      <c r="X1829"/>
      <c r="Y1829"/>
      <c r="Z1829"/>
      <c r="AA1829"/>
      <c r="AB1829"/>
      <c r="AC1829"/>
      <c r="AD1829"/>
      <c r="AE1829"/>
      <c r="AF1829"/>
    </row>
    <row r="1830" spans="2:32" x14ac:dyDescent="0.25">
      <c r="B1830"/>
      <c r="C1830"/>
      <c r="D1830"/>
      <c r="E1830"/>
      <c r="F1830"/>
      <c r="G1830"/>
      <c r="H1830"/>
      <c r="I1830"/>
      <c r="J1830"/>
      <c r="K1830"/>
      <c r="L1830"/>
      <c r="M1830"/>
      <c r="N1830"/>
      <c r="O1830"/>
      <c r="P1830"/>
      <c r="Q1830"/>
      <c r="R1830"/>
      <c r="S1830"/>
      <c r="T1830"/>
      <c r="U1830"/>
      <c r="V1830"/>
      <c r="W1830"/>
      <c r="X1830"/>
      <c r="Y1830"/>
      <c r="Z1830"/>
      <c r="AA1830"/>
      <c r="AB1830"/>
      <c r="AC1830"/>
      <c r="AD1830"/>
      <c r="AE1830"/>
      <c r="AF1830"/>
    </row>
    <row r="1831" spans="2:32" x14ac:dyDescent="0.25">
      <c r="B1831"/>
      <c r="C1831"/>
      <c r="D1831"/>
      <c r="E1831"/>
      <c r="F1831"/>
      <c r="G1831"/>
      <c r="H1831"/>
      <c r="I1831"/>
      <c r="J1831"/>
      <c r="K1831"/>
      <c r="L1831"/>
      <c r="M1831"/>
      <c r="N1831"/>
      <c r="O1831"/>
      <c r="P1831"/>
      <c r="Q1831"/>
      <c r="R1831"/>
      <c r="S1831"/>
      <c r="T1831"/>
      <c r="U1831"/>
      <c r="V1831"/>
      <c r="W1831"/>
      <c r="X1831"/>
      <c r="Y1831"/>
      <c r="Z1831"/>
      <c r="AA1831"/>
      <c r="AB1831"/>
      <c r="AC1831"/>
      <c r="AD1831"/>
      <c r="AE1831"/>
      <c r="AF1831"/>
    </row>
    <row r="1832" spans="2:32" x14ac:dyDescent="0.25">
      <c r="B1832"/>
      <c r="C1832"/>
      <c r="D1832"/>
      <c r="E1832"/>
      <c r="F1832"/>
      <c r="G1832"/>
      <c r="H1832"/>
      <c r="I1832"/>
      <c r="J1832"/>
      <c r="K1832"/>
      <c r="L1832"/>
      <c r="M1832"/>
      <c r="N1832"/>
      <c r="O1832"/>
      <c r="P1832"/>
      <c r="Q1832"/>
      <c r="R1832"/>
      <c r="S1832"/>
      <c r="T1832"/>
      <c r="U1832"/>
      <c r="V1832"/>
      <c r="W1832"/>
      <c r="X1832"/>
      <c r="Y1832"/>
      <c r="Z1832"/>
      <c r="AA1832"/>
      <c r="AB1832"/>
      <c r="AC1832"/>
      <c r="AD1832"/>
      <c r="AE1832"/>
      <c r="AF1832"/>
    </row>
    <row r="1833" spans="2:32" x14ac:dyDescent="0.25">
      <c r="B1833"/>
      <c r="C1833"/>
      <c r="D1833"/>
      <c r="E1833"/>
      <c r="F1833"/>
      <c r="G1833"/>
      <c r="H1833"/>
      <c r="I1833"/>
      <c r="J1833"/>
      <c r="K1833"/>
      <c r="L1833"/>
      <c r="M1833"/>
      <c r="N1833"/>
      <c r="O1833"/>
      <c r="P1833"/>
      <c r="Q1833"/>
      <c r="R1833"/>
      <c r="S1833"/>
      <c r="T1833"/>
      <c r="U1833"/>
      <c r="V1833"/>
      <c r="W1833"/>
      <c r="X1833"/>
      <c r="Y1833"/>
      <c r="Z1833"/>
      <c r="AA1833"/>
      <c r="AB1833"/>
      <c r="AC1833"/>
      <c r="AD1833"/>
      <c r="AE1833"/>
      <c r="AF1833"/>
    </row>
    <row r="1834" spans="2:32" x14ac:dyDescent="0.25">
      <c r="B1834"/>
      <c r="C1834"/>
      <c r="D1834"/>
      <c r="E1834"/>
      <c r="F1834"/>
      <c r="G1834"/>
      <c r="H1834"/>
      <c r="I1834"/>
      <c r="J1834"/>
      <c r="K1834"/>
      <c r="L1834"/>
      <c r="M1834"/>
      <c r="N1834"/>
      <c r="O1834"/>
      <c r="P1834"/>
      <c r="Q1834"/>
      <c r="R1834"/>
      <c r="S1834"/>
      <c r="T1834"/>
      <c r="U1834"/>
      <c r="V1834"/>
      <c r="W1834"/>
      <c r="X1834"/>
      <c r="Y1834"/>
      <c r="Z1834"/>
      <c r="AA1834"/>
      <c r="AB1834"/>
      <c r="AC1834"/>
      <c r="AD1834"/>
      <c r="AE1834"/>
      <c r="AF1834"/>
    </row>
    <row r="1835" spans="2:32" x14ac:dyDescent="0.25">
      <c r="B1835"/>
      <c r="C1835"/>
      <c r="D1835"/>
      <c r="E1835"/>
      <c r="F1835"/>
      <c r="G1835"/>
      <c r="H1835"/>
      <c r="I1835"/>
      <c r="J1835"/>
      <c r="K1835"/>
      <c r="L1835"/>
      <c r="M1835"/>
      <c r="N1835"/>
      <c r="O1835"/>
      <c r="P1835"/>
      <c r="Q1835"/>
      <c r="R1835"/>
      <c r="S1835"/>
      <c r="T1835"/>
      <c r="U1835"/>
      <c r="V1835"/>
      <c r="W1835"/>
      <c r="X1835"/>
      <c r="Y1835"/>
      <c r="Z1835"/>
      <c r="AA1835"/>
      <c r="AB1835"/>
      <c r="AC1835"/>
      <c r="AD1835"/>
      <c r="AE1835"/>
      <c r="AF1835"/>
    </row>
    <row r="1836" spans="2:32" x14ac:dyDescent="0.25">
      <c r="B1836"/>
      <c r="C1836"/>
      <c r="D1836"/>
      <c r="E1836"/>
      <c r="F1836"/>
      <c r="G1836"/>
      <c r="H1836"/>
      <c r="I1836"/>
      <c r="J1836"/>
      <c r="K1836"/>
      <c r="L1836"/>
      <c r="M1836"/>
      <c r="N1836"/>
      <c r="O1836"/>
      <c r="P1836"/>
      <c r="Q1836"/>
      <c r="R1836"/>
      <c r="S1836"/>
      <c r="T1836"/>
      <c r="U1836"/>
      <c r="V1836"/>
      <c r="W1836"/>
      <c r="X1836"/>
      <c r="Y1836"/>
      <c r="Z1836"/>
      <c r="AA1836"/>
      <c r="AB1836"/>
      <c r="AC1836"/>
      <c r="AD1836"/>
      <c r="AE1836"/>
      <c r="AF1836"/>
    </row>
    <row r="1837" spans="2:32" x14ac:dyDescent="0.25">
      <c r="B1837"/>
      <c r="C1837"/>
      <c r="D1837"/>
      <c r="E1837"/>
      <c r="F1837"/>
      <c r="G1837"/>
      <c r="H1837"/>
      <c r="I1837"/>
      <c r="J1837"/>
      <c r="K1837"/>
      <c r="L1837"/>
      <c r="M1837"/>
      <c r="N1837"/>
      <c r="O1837"/>
      <c r="P1837"/>
      <c r="Q1837"/>
      <c r="R1837"/>
      <c r="S1837"/>
      <c r="T1837"/>
      <c r="U1837"/>
      <c r="V1837"/>
      <c r="W1837"/>
      <c r="X1837"/>
      <c r="Y1837"/>
      <c r="Z1837"/>
      <c r="AA1837"/>
      <c r="AB1837"/>
      <c r="AC1837"/>
      <c r="AD1837"/>
      <c r="AE1837"/>
      <c r="AF1837"/>
    </row>
    <row r="1838" spans="2:32" x14ac:dyDescent="0.25">
      <c r="B1838"/>
      <c r="C1838"/>
      <c r="D1838"/>
      <c r="E1838"/>
      <c r="F1838"/>
      <c r="G1838"/>
      <c r="H1838"/>
      <c r="I1838"/>
      <c r="J1838"/>
      <c r="K1838"/>
      <c r="L1838"/>
      <c r="M1838"/>
      <c r="N1838"/>
      <c r="O1838"/>
      <c r="P1838"/>
      <c r="Q1838"/>
      <c r="R1838"/>
      <c r="S1838"/>
      <c r="T1838"/>
      <c r="U1838"/>
      <c r="V1838"/>
      <c r="W1838"/>
      <c r="X1838"/>
      <c r="Y1838"/>
      <c r="Z1838"/>
      <c r="AA1838"/>
      <c r="AB1838"/>
      <c r="AC1838"/>
      <c r="AD1838"/>
      <c r="AE1838"/>
      <c r="AF1838"/>
    </row>
    <row r="1839" spans="2:32" x14ac:dyDescent="0.25">
      <c r="B1839"/>
      <c r="C1839"/>
      <c r="D1839"/>
      <c r="E1839"/>
      <c r="F1839"/>
      <c r="G1839"/>
      <c r="H1839"/>
      <c r="I1839"/>
      <c r="J1839"/>
      <c r="K1839"/>
      <c r="L1839"/>
      <c r="M1839"/>
      <c r="N1839"/>
      <c r="O1839"/>
      <c r="P1839"/>
      <c r="Q1839"/>
      <c r="R1839"/>
      <c r="S1839"/>
      <c r="T1839"/>
      <c r="U1839"/>
      <c r="V1839"/>
      <c r="W1839"/>
      <c r="X1839"/>
      <c r="Y1839"/>
      <c r="Z1839"/>
      <c r="AA1839"/>
      <c r="AB1839"/>
      <c r="AC1839"/>
      <c r="AD1839"/>
      <c r="AE1839"/>
      <c r="AF1839"/>
    </row>
    <row r="1840" spans="2:32" x14ac:dyDescent="0.25">
      <c r="B1840"/>
      <c r="C1840"/>
      <c r="D1840"/>
      <c r="E1840"/>
      <c r="F1840"/>
      <c r="G1840"/>
      <c r="H1840"/>
      <c r="I1840"/>
      <c r="J1840"/>
      <c r="K1840"/>
      <c r="L1840"/>
      <c r="M1840"/>
      <c r="N1840"/>
      <c r="O1840"/>
      <c r="P1840"/>
      <c r="Q1840"/>
      <c r="R1840"/>
      <c r="S1840"/>
      <c r="T1840"/>
      <c r="U1840"/>
      <c r="V1840"/>
      <c r="W1840"/>
      <c r="X1840"/>
      <c r="Y1840"/>
      <c r="Z1840"/>
      <c r="AA1840"/>
      <c r="AB1840"/>
      <c r="AC1840"/>
      <c r="AD1840"/>
      <c r="AE1840"/>
      <c r="AF1840"/>
    </row>
    <row r="1841" spans="2:32" x14ac:dyDescent="0.25">
      <c r="B1841"/>
      <c r="C1841"/>
      <c r="D1841"/>
      <c r="E1841"/>
      <c r="F1841"/>
      <c r="G1841"/>
      <c r="H1841"/>
      <c r="I1841"/>
      <c r="J1841"/>
      <c r="K1841"/>
      <c r="L1841"/>
      <c r="M1841"/>
      <c r="N1841"/>
      <c r="O1841"/>
      <c r="P1841"/>
      <c r="Q1841"/>
      <c r="R1841"/>
      <c r="S1841"/>
      <c r="T1841"/>
      <c r="U1841"/>
      <c r="V1841"/>
      <c r="W1841"/>
      <c r="X1841"/>
      <c r="Y1841"/>
      <c r="Z1841"/>
      <c r="AA1841"/>
      <c r="AB1841"/>
      <c r="AC1841"/>
      <c r="AD1841"/>
      <c r="AE1841"/>
      <c r="AF1841"/>
    </row>
    <row r="1842" spans="2:32" x14ac:dyDescent="0.25">
      <c r="B1842"/>
      <c r="C1842"/>
      <c r="D1842"/>
      <c r="E1842"/>
      <c r="F1842"/>
      <c r="G1842"/>
      <c r="H1842"/>
      <c r="I1842"/>
      <c r="J1842"/>
      <c r="K1842"/>
      <c r="L1842"/>
      <c r="M1842"/>
      <c r="N1842"/>
      <c r="O1842"/>
      <c r="P1842"/>
      <c r="Q1842"/>
      <c r="R1842"/>
      <c r="S1842"/>
      <c r="T1842"/>
      <c r="U1842"/>
      <c r="V1842"/>
      <c r="W1842"/>
      <c r="X1842"/>
      <c r="Y1842"/>
      <c r="Z1842"/>
      <c r="AA1842"/>
      <c r="AB1842"/>
      <c r="AC1842"/>
      <c r="AD1842"/>
      <c r="AE1842"/>
      <c r="AF1842"/>
    </row>
    <row r="1843" spans="2:32" x14ac:dyDescent="0.25">
      <c r="B1843"/>
      <c r="C1843"/>
      <c r="D1843"/>
      <c r="E1843"/>
      <c r="F1843"/>
      <c r="G1843"/>
      <c r="H1843"/>
      <c r="I1843"/>
      <c r="J1843"/>
      <c r="K1843"/>
      <c r="L1843"/>
      <c r="M1843"/>
      <c r="N1843"/>
      <c r="O1843"/>
      <c r="P1843"/>
      <c r="Q1843"/>
      <c r="R1843"/>
      <c r="S1843"/>
      <c r="T1843"/>
      <c r="U1843"/>
      <c r="V1843"/>
      <c r="W1843"/>
      <c r="X1843"/>
      <c r="Y1843"/>
      <c r="Z1843"/>
      <c r="AA1843"/>
      <c r="AB1843"/>
      <c r="AC1843"/>
      <c r="AD1843"/>
      <c r="AE1843"/>
      <c r="AF1843"/>
    </row>
    <row r="1844" spans="2:32" x14ac:dyDescent="0.25">
      <c r="B1844"/>
      <c r="C1844"/>
      <c r="D1844"/>
      <c r="E1844"/>
      <c r="F1844"/>
      <c r="G1844"/>
      <c r="H1844"/>
      <c r="I1844"/>
      <c r="J1844"/>
      <c r="K1844"/>
      <c r="L1844"/>
      <c r="M1844"/>
      <c r="N1844"/>
      <c r="O1844"/>
      <c r="P1844"/>
      <c r="Q1844"/>
      <c r="R1844"/>
      <c r="S1844"/>
      <c r="T1844"/>
      <c r="U1844"/>
      <c r="V1844"/>
      <c r="W1844"/>
      <c r="X1844"/>
      <c r="Y1844"/>
      <c r="Z1844"/>
      <c r="AA1844"/>
      <c r="AB1844"/>
      <c r="AC1844"/>
      <c r="AD1844"/>
      <c r="AE1844"/>
      <c r="AF1844"/>
    </row>
    <row r="1845" spans="2:32" x14ac:dyDescent="0.25">
      <c r="B1845"/>
      <c r="C1845"/>
      <c r="D1845"/>
      <c r="E1845"/>
      <c r="F1845"/>
      <c r="G1845"/>
      <c r="H1845"/>
      <c r="I1845"/>
      <c r="J1845"/>
      <c r="K1845"/>
      <c r="L1845"/>
      <c r="M1845"/>
      <c r="N1845"/>
      <c r="O1845"/>
      <c r="P1845"/>
      <c r="Q1845"/>
      <c r="R1845"/>
      <c r="S1845"/>
      <c r="T1845"/>
      <c r="U1845"/>
      <c r="V1845"/>
      <c r="W1845"/>
      <c r="X1845"/>
      <c r="Y1845"/>
      <c r="Z1845"/>
      <c r="AA1845"/>
      <c r="AB1845"/>
      <c r="AC1845"/>
      <c r="AD1845"/>
      <c r="AE1845"/>
      <c r="AF1845"/>
    </row>
    <row r="1846" spans="2:32" x14ac:dyDescent="0.25">
      <c r="B1846"/>
      <c r="C1846"/>
      <c r="D1846"/>
      <c r="E1846"/>
      <c r="F1846"/>
      <c r="G1846"/>
      <c r="H1846"/>
      <c r="I1846"/>
      <c r="J1846"/>
      <c r="K1846"/>
      <c r="L1846"/>
      <c r="M1846"/>
      <c r="N1846"/>
      <c r="O1846"/>
      <c r="P1846"/>
      <c r="Q1846"/>
      <c r="R1846"/>
      <c r="S1846"/>
      <c r="T1846"/>
      <c r="U1846"/>
      <c r="V1846"/>
      <c r="W1846"/>
      <c r="X1846"/>
      <c r="Y1846"/>
      <c r="Z1846"/>
      <c r="AA1846"/>
      <c r="AB1846"/>
      <c r="AC1846"/>
      <c r="AD1846"/>
      <c r="AE1846"/>
      <c r="AF1846"/>
    </row>
    <row r="1847" spans="2:32" x14ac:dyDescent="0.25">
      <c r="B1847"/>
      <c r="C1847"/>
      <c r="D1847"/>
      <c r="E1847"/>
      <c r="F1847"/>
      <c r="G1847"/>
      <c r="H1847"/>
      <c r="I1847"/>
      <c r="J1847"/>
      <c r="K1847"/>
      <c r="L1847"/>
      <c r="M1847"/>
      <c r="N1847"/>
      <c r="O1847"/>
      <c r="P1847"/>
      <c r="Q1847"/>
      <c r="R1847"/>
      <c r="S1847"/>
      <c r="T1847"/>
      <c r="U1847"/>
      <c r="V1847"/>
      <c r="W1847"/>
      <c r="X1847"/>
      <c r="Y1847"/>
      <c r="Z1847"/>
      <c r="AA1847"/>
      <c r="AB1847"/>
      <c r="AC1847"/>
      <c r="AD1847"/>
      <c r="AE1847"/>
      <c r="AF1847"/>
    </row>
    <row r="1848" spans="2:32" x14ac:dyDescent="0.25">
      <c r="B1848"/>
      <c r="C1848"/>
      <c r="D1848"/>
      <c r="E1848"/>
      <c r="F1848"/>
      <c r="G1848"/>
      <c r="H1848"/>
      <c r="I1848"/>
      <c r="J1848"/>
      <c r="K1848"/>
      <c r="L1848"/>
      <c r="M1848"/>
      <c r="N1848"/>
      <c r="O1848"/>
      <c r="P1848"/>
      <c r="Q1848"/>
      <c r="R1848"/>
      <c r="S1848"/>
      <c r="T1848"/>
      <c r="U1848"/>
      <c r="V1848"/>
      <c r="W1848"/>
      <c r="X1848"/>
      <c r="Y1848"/>
      <c r="Z1848"/>
      <c r="AA1848"/>
      <c r="AB1848"/>
      <c r="AC1848"/>
      <c r="AD1848"/>
      <c r="AE1848"/>
      <c r="AF1848"/>
    </row>
    <row r="1849" spans="2:32" x14ac:dyDescent="0.25">
      <c r="B1849"/>
      <c r="C1849"/>
      <c r="D1849"/>
      <c r="E1849"/>
      <c r="F1849"/>
      <c r="G1849"/>
      <c r="H1849"/>
      <c r="I1849"/>
      <c r="J1849"/>
      <c r="K1849"/>
      <c r="L1849"/>
      <c r="M1849"/>
      <c r="N1849"/>
      <c r="O1849"/>
      <c r="P1849"/>
      <c r="Q1849"/>
      <c r="R1849"/>
      <c r="S1849"/>
      <c r="T1849"/>
      <c r="U1849"/>
      <c r="V1849"/>
      <c r="W1849"/>
      <c r="X1849"/>
      <c r="Y1849"/>
      <c r="Z1849"/>
      <c r="AA1849"/>
      <c r="AB1849"/>
      <c r="AC1849"/>
      <c r="AD1849"/>
      <c r="AE1849"/>
      <c r="AF1849"/>
    </row>
    <row r="1850" spans="2:32" x14ac:dyDescent="0.25">
      <c r="B1850"/>
      <c r="C1850"/>
      <c r="D1850"/>
      <c r="E1850"/>
      <c r="F1850"/>
      <c r="G1850"/>
      <c r="H1850"/>
      <c r="I1850"/>
      <c r="J1850"/>
      <c r="K1850"/>
      <c r="L1850"/>
      <c r="M1850"/>
      <c r="N1850"/>
      <c r="O1850"/>
      <c r="P1850"/>
      <c r="Q1850"/>
      <c r="R1850"/>
      <c r="S1850"/>
      <c r="T1850"/>
      <c r="U1850"/>
      <c r="V1850"/>
      <c r="W1850"/>
      <c r="X1850"/>
      <c r="Y1850"/>
      <c r="Z1850"/>
      <c r="AA1850"/>
      <c r="AB1850"/>
      <c r="AC1850"/>
      <c r="AD1850"/>
      <c r="AE1850"/>
      <c r="AF1850"/>
    </row>
    <row r="1851" spans="2:32" x14ac:dyDescent="0.25">
      <c r="B1851"/>
      <c r="C1851"/>
      <c r="D1851"/>
      <c r="E1851"/>
      <c r="F1851"/>
      <c r="G1851"/>
      <c r="H1851"/>
      <c r="I1851"/>
      <c r="J1851"/>
      <c r="K1851"/>
      <c r="L1851"/>
      <c r="M1851"/>
      <c r="N1851"/>
      <c r="O1851"/>
      <c r="P1851"/>
      <c r="Q1851"/>
      <c r="R1851"/>
      <c r="S1851"/>
      <c r="T1851"/>
      <c r="U1851"/>
      <c r="V1851"/>
      <c r="W1851"/>
      <c r="X1851"/>
      <c r="Y1851"/>
      <c r="Z1851"/>
      <c r="AA1851"/>
      <c r="AB1851"/>
      <c r="AC1851"/>
      <c r="AD1851"/>
      <c r="AE1851"/>
      <c r="AF1851"/>
    </row>
    <row r="1852" spans="2:32" x14ac:dyDescent="0.25">
      <c r="B1852"/>
      <c r="C1852"/>
      <c r="D1852"/>
      <c r="E1852"/>
      <c r="F1852"/>
      <c r="G1852"/>
      <c r="H1852"/>
      <c r="I1852"/>
      <c r="J1852"/>
      <c r="K1852"/>
      <c r="L1852"/>
      <c r="M1852"/>
      <c r="N1852"/>
      <c r="O1852"/>
      <c r="P1852"/>
      <c r="Q1852"/>
      <c r="R1852"/>
      <c r="S1852"/>
      <c r="T1852"/>
      <c r="U1852"/>
      <c r="V1852"/>
      <c r="W1852"/>
      <c r="X1852"/>
      <c r="Y1852"/>
      <c r="Z1852"/>
      <c r="AA1852"/>
      <c r="AB1852"/>
      <c r="AC1852"/>
      <c r="AD1852"/>
      <c r="AE1852"/>
      <c r="AF1852"/>
    </row>
    <row r="1853" spans="2:32" x14ac:dyDescent="0.25">
      <c r="B1853"/>
      <c r="C1853"/>
      <c r="D1853"/>
      <c r="E1853"/>
      <c r="F1853"/>
      <c r="G1853"/>
      <c r="H1853"/>
      <c r="I1853"/>
      <c r="J1853"/>
      <c r="K1853"/>
      <c r="L1853"/>
      <c r="M1853"/>
      <c r="N1853"/>
      <c r="O1853"/>
      <c r="P1853"/>
      <c r="Q1853"/>
      <c r="R1853"/>
      <c r="S1853"/>
      <c r="T1853"/>
      <c r="U1853"/>
      <c r="V1853"/>
      <c r="W1853"/>
      <c r="X1853"/>
      <c r="Y1853"/>
      <c r="Z1853"/>
      <c r="AA1853"/>
      <c r="AB1853"/>
      <c r="AC1853"/>
      <c r="AD1853"/>
      <c r="AE1853"/>
      <c r="AF1853"/>
    </row>
    <row r="1854" spans="2:32" x14ac:dyDescent="0.25">
      <c r="B1854"/>
      <c r="C1854"/>
      <c r="D1854"/>
      <c r="E1854"/>
      <c r="F1854"/>
      <c r="G1854"/>
      <c r="H1854"/>
      <c r="I1854"/>
      <c r="J1854"/>
      <c r="K1854"/>
      <c r="L1854"/>
      <c r="M1854"/>
      <c r="N1854"/>
      <c r="O1854"/>
      <c r="P1854"/>
      <c r="Q1854"/>
      <c r="R1854"/>
      <c r="S1854"/>
      <c r="T1854"/>
      <c r="U1854"/>
      <c r="V1854"/>
      <c r="W1854"/>
      <c r="X1854"/>
      <c r="Y1854"/>
      <c r="Z1854"/>
      <c r="AA1854"/>
      <c r="AB1854"/>
      <c r="AC1854"/>
      <c r="AD1854"/>
      <c r="AE1854"/>
      <c r="AF1854"/>
    </row>
    <row r="1855" spans="2:32" x14ac:dyDescent="0.25">
      <c r="B1855"/>
      <c r="C1855"/>
      <c r="D1855"/>
      <c r="E1855"/>
      <c r="F1855"/>
      <c r="G1855"/>
      <c r="H1855"/>
      <c r="I1855"/>
      <c r="J1855"/>
      <c r="K1855"/>
      <c r="L1855"/>
      <c r="M1855"/>
      <c r="N1855"/>
      <c r="O1855"/>
      <c r="P1855"/>
      <c r="Q1855"/>
      <c r="R1855"/>
      <c r="S1855"/>
      <c r="T1855"/>
      <c r="U1855"/>
      <c r="V1855"/>
      <c r="W1855"/>
      <c r="X1855"/>
      <c r="Y1855"/>
      <c r="Z1855"/>
      <c r="AA1855"/>
      <c r="AB1855"/>
      <c r="AC1855"/>
      <c r="AD1855"/>
      <c r="AE1855"/>
      <c r="AF1855"/>
    </row>
    <row r="1856" spans="2:32" x14ac:dyDescent="0.25">
      <c r="B1856"/>
      <c r="C1856"/>
      <c r="D1856"/>
      <c r="E1856"/>
      <c r="F1856"/>
      <c r="G1856"/>
      <c r="H1856"/>
      <c r="I1856"/>
      <c r="J1856"/>
      <c r="K1856"/>
      <c r="L1856"/>
      <c r="M1856"/>
      <c r="N1856"/>
      <c r="O1856"/>
      <c r="P1856"/>
      <c r="Q1856"/>
      <c r="R1856"/>
      <c r="S1856"/>
      <c r="T1856"/>
      <c r="U1856"/>
      <c r="V1856"/>
      <c r="W1856"/>
      <c r="X1856"/>
      <c r="Y1856"/>
      <c r="Z1856"/>
      <c r="AA1856"/>
      <c r="AB1856"/>
      <c r="AC1856"/>
      <c r="AD1856"/>
      <c r="AE1856"/>
      <c r="AF1856"/>
    </row>
    <row r="1857" spans="2:32" x14ac:dyDescent="0.25">
      <c r="B1857"/>
      <c r="C1857"/>
      <c r="D1857"/>
      <c r="E1857"/>
      <c r="F1857"/>
      <c r="G1857"/>
      <c r="H1857"/>
      <c r="I1857"/>
      <c r="J1857"/>
      <c r="K1857"/>
      <c r="L1857"/>
      <c r="M1857"/>
      <c r="N1857"/>
      <c r="O1857"/>
      <c r="P1857"/>
      <c r="Q1857"/>
      <c r="R1857"/>
      <c r="S1857"/>
      <c r="T1857"/>
      <c r="U1857"/>
      <c r="V1857"/>
      <c r="W1857"/>
      <c r="X1857"/>
      <c r="Y1857"/>
      <c r="Z1857"/>
      <c r="AA1857"/>
      <c r="AB1857"/>
      <c r="AC1857"/>
      <c r="AD1857"/>
      <c r="AE1857"/>
      <c r="AF1857"/>
    </row>
    <row r="1858" spans="2:32" x14ac:dyDescent="0.25">
      <c r="B1858"/>
      <c r="C1858"/>
      <c r="D1858"/>
      <c r="E1858"/>
      <c r="F1858"/>
      <c r="G1858"/>
      <c r="H1858"/>
      <c r="I1858"/>
      <c r="J1858"/>
      <c r="K1858"/>
      <c r="L1858"/>
      <c r="M1858"/>
      <c r="N1858"/>
      <c r="O1858"/>
      <c r="P1858"/>
      <c r="Q1858"/>
      <c r="R1858"/>
      <c r="S1858"/>
      <c r="T1858"/>
      <c r="U1858"/>
      <c r="V1858"/>
      <c r="W1858"/>
      <c r="X1858"/>
      <c r="Y1858"/>
      <c r="Z1858"/>
      <c r="AA1858"/>
      <c r="AB1858"/>
      <c r="AC1858"/>
      <c r="AD1858"/>
      <c r="AE1858"/>
      <c r="AF1858"/>
    </row>
    <row r="1859" spans="2:32" x14ac:dyDescent="0.25">
      <c r="B1859"/>
      <c r="C1859"/>
      <c r="D1859"/>
      <c r="E1859"/>
      <c r="F1859"/>
      <c r="G1859"/>
      <c r="H1859"/>
      <c r="I1859"/>
      <c r="J1859"/>
      <c r="K1859"/>
      <c r="L1859"/>
      <c r="M1859"/>
      <c r="N1859"/>
      <c r="O1859"/>
      <c r="P1859"/>
      <c r="Q1859"/>
      <c r="R1859"/>
      <c r="S1859"/>
      <c r="T1859"/>
      <c r="U1859"/>
      <c r="V1859"/>
      <c r="W1859"/>
      <c r="X1859"/>
      <c r="Y1859"/>
      <c r="Z1859"/>
      <c r="AA1859"/>
      <c r="AB1859"/>
      <c r="AC1859"/>
      <c r="AD1859"/>
      <c r="AE1859"/>
      <c r="AF1859"/>
    </row>
    <row r="1860" spans="2:32" x14ac:dyDescent="0.25">
      <c r="B1860"/>
      <c r="C1860"/>
      <c r="D1860"/>
      <c r="E1860"/>
      <c r="F1860"/>
      <c r="G1860"/>
      <c r="H1860"/>
      <c r="I1860"/>
      <c r="J1860"/>
      <c r="K1860"/>
      <c r="L1860"/>
      <c r="M1860"/>
      <c r="N1860"/>
      <c r="O1860"/>
      <c r="P1860"/>
      <c r="Q1860"/>
      <c r="R1860"/>
      <c r="S1860"/>
      <c r="T1860"/>
      <c r="U1860"/>
      <c r="V1860"/>
      <c r="W1860"/>
      <c r="X1860"/>
      <c r="Y1860"/>
      <c r="Z1860"/>
      <c r="AA1860"/>
      <c r="AB1860"/>
      <c r="AC1860"/>
      <c r="AD1860"/>
      <c r="AE1860"/>
      <c r="AF1860"/>
    </row>
    <row r="1861" spans="2:32" x14ac:dyDescent="0.25">
      <c r="B1861"/>
      <c r="C1861"/>
      <c r="D1861"/>
      <c r="E1861"/>
      <c r="F1861"/>
      <c r="G1861"/>
      <c r="H1861"/>
      <c r="I1861"/>
      <c r="J1861"/>
      <c r="K1861"/>
      <c r="L1861"/>
      <c r="M1861"/>
      <c r="N1861"/>
      <c r="O1861"/>
      <c r="P1861"/>
      <c r="Q1861"/>
      <c r="R1861"/>
      <c r="S1861"/>
      <c r="T1861"/>
      <c r="U1861"/>
      <c r="V1861"/>
      <c r="W1861"/>
      <c r="X1861"/>
      <c r="Y1861"/>
      <c r="Z1861"/>
      <c r="AA1861"/>
      <c r="AB1861"/>
      <c r="AC1861"/>
      <c r="AD1861"/>
      <c r="AE1861"/>
      <c r="AF1861"/>
    </row>
    <row r="1862" spans="2:32" x14ac:dyDescent="0.25">
      <c r="B1862"/>
      <c r="C1862"/>
      <c r="D1862"/>
      <c r="E1862"/>
      <c r="F1862"/>
      <c r="G1862"/>
      <c r="H1862"/>
      <c r="I1862"/>
      <c r="J1862"/>
      <c r="K1862"/>
      <c r="L1862"/>
      <c r="M1862"/>
      <c r="N1862"/>
      <c r="O1862"/>
      <c r="P1862"/>
      <c r="Q1862"/>
      <c r="R1862"/>
      <c r="S1862"/>
      <c r="T1862"/>
      <c r="U1862"/>
      <c r="V1862"/>
      <c r="W1862"/>
      <c r="X1862"/>
      <c r="Y1862"/>
      <c r="Z1862"/>
      <c r="AA1862"/>
      <c r="AB1862"/>
      <c r="AC1862"/>
      <c r="AD1862"/>
      <c r="AE1862"/>
      <c r="AF1862"/>
    </row>
    <row r="1863" spans="2:32" x14ac:dyDescent="0.25">
      <c r="B1863"/>
      <c r="C1863"/>
      <c r="D1863"/>
      <c r="E1863"/>
      <c r="F1863"/>
      <c r="G1863"/>
      <c r="H1863"/>
      <c r="I1863"/>
      <c r="J1863"/>
      <c r="K1863"/>
      <c r="L1863"/>
      <c r="M1863"/>
      <c r="N1863"/>
      <c r="O1863"/>
      <c r="P1863"/>
      <c r="Q1863"/>
      <c r="R1863"/>
      <c r="S1863"/>
      <c r="T1863"/>
      <c r="U1863"/>
      <c r="V1863"/>
      <c r="W1863"/>
      <c r="X1863"/>
      <c r="Y1863"/>
      <c r="Z1863"/>
      <c r="AA1863"/>
      <c r="AB1863"/>
      <c r="AC1863"/>
      <c r="AD1863"/>
      <c r="AE1863"/>
      <c r="AF1863"/>
    </row>
    <row r="1864" spans="2:32" x14ac:dyDescent="0.25">
      <c r="B1864"/>
      <c r="C1864"/>
      <c r="D1864"/>
      <c r="E1864"/>
      <c r="F1864"/>
      <c r="G1864"/>
      <c r="H1864"/>
      <c r="I1864"/>
      <c r="J1864"/>
      <c r="K1864"/>
      <c r="L1864"/>
      <c r="M1864"/>
      <c r="N1864"/>
      <c r="O1864"/>
      <c r="P1864"/>
      <c r="Q1864"/>
      <c r="R1864"/>
      <c r="S1864"/>
      <c r="T1864"/>
      <c r="U1864"/>
      <c r="V1864"/>
      <c r="W1864"/>
      <c r="X1864"/>
      <c r="Y1864"/>
      <c r="Z1864"/>
      <c r="AA1864"/>
      <c r="AB1864"/>
      <c r="AC1864"/>
      <c r="AD1864"/>
      <c r="AE1864"/>
      <c r="AF1864"/>
    </row>
    <row r="1865" spans="2:32" x14ac:dyDescent="0.25">
      <c r="B1865"/>
      <c r="C1865"/>
      <c r="D1865"/>
      <c r="E1865"/>
      <c r="F1865"/>
      <c r="G1865"/>
      <c r="H1865"/>
      <c r="I1865"/>
      <c r="J1865"/>
      <c r="K1865"/>
      <c r="L1865"/>
      <c r="M1865"/>
      <c r="N1865"/>
      <c r="O1865"/>
      <c r="P1865"/>
      <c r="Q1865"/>
      <c r="R1865"/>
      <c r="S1865"/>
      <c r="T1865"/>
      <c r="U1865"/>
      <c r="V1865"/>
      <c r="W1865"/>
      <c r="X1865"/>
      <c r="Y1865"/>
      <c r="Z1865"/>
      <c r="AA1865"/>
      <c r="AB1865"/>
      <c r="AC1865"/>
      <c r="AD1865"/>
      <c r="AE1865"/>
      <c r="AF1865"/>
    </row>
    <row r="1866" spans="2:32" x14ac:dyDescent="0.25">
      <c r="B1866"/>
      <c r="C1866"/>
      <c r="D1866"/>
      <c r="E1866"/>
      <c r="F1866"/>
      <c r="G1866"/>
      <c r="H1866"/>
      <c r="I1866"/>
      <c r="J1866"/>
      <c r="K1866"/>
      <c r="L1866"/>
      <c r="M1866"/>
      <c r="N1866"/>
      <c r="O1866"/>
      <c r="P1866"/>
      <c r="Q1866"/>
      <c r="R1866"/>
      <c r="S1866"/>
      <c r="T1866"/>
      <c r="U1866"/>
      <c r="V1866"/>
      <c r="W1866"/>
      <c r="X1866"/>
      <c r="Y1866"/>
      <c r="Z1866"/>
      <c r="AA1866"/>
      <c r="AB1866"/>
      <c r="AC1866"/>
      <c r="AD1866"/>
      <c r="AE1866"/>
      <c r="AF1866"/>
    </row>
    <row r="1867" spans="2:32" x14ac:dyDescent="0.25">
      <c r="B1867"/>
      <c r="C1867"/>
      <c r="D1867"/>
      <c r="E1867"/>
      <c r="F1867"/>
      <c r="G1867"/>
      <c r="H1867"/>
      <c r="I1867"/>
      <c r="J1867"/>
      <c r="K1867"/>
      <c r="L1867"/>
      <c r="M1867"/>
      <c r="N1867"/>
      <c r="O1867"/>
      <c r="P1867"/>
      <c r="Q1867"/>
      <c r="R1867"/>
      <c r="S1867"/>
      <c r="T1867"/>
      <c r="U1867"/>
      <c r="V1867"/>
      <c r="W1867"/>
      <c r="X1867"/>
      <c r="Y1867"/>
      <c r="Z1867"/>
      <c r="AA1867"/>
      <c r="AB1867"/>
      <c r="AC1867"/>
      <c r="AD1867"/>
      <c r="AE1867"/>
      <c r="AF1867"/>
    </row>
    <row r="1868" spans="2:32" x14ac:dyDescent="0.25">
      <c r="B1868"/>
      <c r="C1868"/>
      <c r="D1868"/>
      <c r="E1868"/>
      <c r="F1868"/>
      <c r="G1868"/>
      <c r="H1868"/>
      <c r="I1868"/>
      <c r="J1868"/>
      <c r="K1868"/>
      <c r="L1868"/>
      <c r="M1868"/>
      <c r="N1868"/>
      <c r="O1868"/>
      <c r="P1868"/>
      <c r="Q1868"/>
      <c r="R1868"/>
      <c r="S1868"/>
      <c r="T1868"/>
      <c r="U1868"/>
      <c r="V1868"/>
      <c r="W1868"/>
      <c r="X1868"/>
      <c r="Y1868"/>
      <c r="Z1868"/>
      <c r="AA1868"/>
      <c r="AB1868"/>
      <c r="AC1868"/>
      <c r="AD1868"/>
      <c r="AE1868"/>
      <c r="AF1868"/>
    </row>
    <row r="1869" spans="2:32" x14ac:dyDescent="0.25">
      <c r="B1869"/>
      <c r="C1869"/>
      <c r="D1869"/>
      <c r="E1869"/>
      <c r="F1869"/>
      <c r="G1869"/>
      <c r="H1869"/>
      <c r="I1869"/>
      <c r="J1869"/>
      <c r="K1869"/>
      <c r="L1869"/>
      <c r="M1869"/>
      <c r="N1869"/>
      <c r="O1869"/>
      <c r="P1869"/>
      <c r="Q1869"/>
      <c r="R1869"/>
      <c r="S1869"/>
      <c r="T1869"/>
      <c r="U1869"/>
      <c r="V1869"/>
      <c r="W1869"/>
      <c r="X1869"/>
      <c r="Y1869"/>
      <c r="Z1869"/>
      <c r="AA1869"/>
      <c r="AB1869"/>
      <c r="AC1869"/>
      <c r="AD1869"/>
      <c r="AE1869"/>
      <c r="AF1869"/>
    </row>
    <row r="1870" spans="2:32" x14ac:dyDescent="0.25">
      <c r="B1870"/>
      <c r="C1870"/>
      <c r="D1870"/>
      <c r="E1870"/>
      <c r="F1870"/>
      <c r="G1870"/>
      <c r="H1870"/>
      <c r="I1870"/>
      <c r="J1870"/>
      <c r="K1870"/>
      <c r="L1870"/>
      <c r="M1870"/>
      <c r="N1870"/>
      <c r="O1870"/>
      <c r="P1870"/>
      <c r="Q1870"/>
      <c r="R1870"/>
      <c r="S1870"/>
      <c r="T1870"/>
      <c r="U1870"/>
      <c r="V1870"/>
      <c r="W1870"/>
      <c r="X1870"/>
      <c r="Y1870"/>
      <c r="Z1870"/>
      <c r="AA1870"/>
      <c r="AB1870"/>
      <c r="AC1870"/>
      <c r="AD1870"/>
      <c r="AE1870"/>
      <c r="AF1870"/>
    </row>
    <row r="1871" spans="2:32" x14ac:dyDescent="0.25">
      <c r="B1871"/>
      <c r="C1871"/>
      <c r="D1871"/>
      <c r="E1871"/>
      <c r="F1871"/>
      <c r="G1871"/>
      <c r="H1871"/>
      <c r="I1871"/>
      <c r="J1871"/>
      <c r="K1871"/>
      <c r="L1871"/>
      <c r="M1871"/>
      <c r="N1871"/>
      <c r="O1871"/>
      <c r="P1871"/>
      <c r="Q1871"/>
      <c r="R1871"/>
      <c r="S1871"/>
      <c r="T1871"/>
      <c r="U1871"/>
      <c r="V1871"/>
      <c r="W1871"/>
      <c r="X1871"/>
      <c r="Y1871"/>
      <c r="Z1871"/>
      <c r="AA1871"/>
      <c r="AB1871"/>
      <c r="AC1871"/>
      <c r="AD1871"/>
      <c r="AE1871"/>
      <c r="AF1871"/>
    </row>
    <row r="1872" spans="2:32" x14ac:dyDescent="0.25">
      <c r="B1872"/>
      <c r="C1872"/>
      <c r="D1872"/>
      <c r="E1872"/>
      <c r="F1872"/>
      <c r="G1872"/>
      <c r="H1872"/>
      <c r="I1872"/>
      <c r="J1872"/>
      <c r="K1872"/>
      <c r="L1872"/>
      <c r="M1872"/>
      <c r="N1872"/>
      <c r="O1872"/>
      <c r="P1872"/>
      <c r="Q1872"/>
      <c r="R1872"/>
      <c r="S1872"/>
      <c r="T1872"/>
      <c r="U1872"/>
      <c r="V1872"/>
      <c r="W1872"/>
      <c r="X1872"/>
      <c r="Y1872"/>
      <c r="Z1872"/>
      <c r="AA1872"/>
      <c r="AB1872"/>
      <c r="AC1872"/>
      <c r="AD1872"/>
      <c r="AE1872"/>
      <c r="AF1872"/>
    </row>
    <row r="1873" spans="2:32" x14ac:dyDescent="0.25">
      <c r="B1873"/>
      <c r="C1873"/>
      <c r="D1873"/>
      <c r="E1873"/>
      <c r="F1873"/>
      <c r="G1873"/>
      <c r="H1873"/>
      <c r="I1873"/>
      <c r="J1873"/>
      <c r="K1873"/>
      <c r="L1873"/>
      <c r="M1873"/>
      <c r="N1873"/>
      <c r="O1873"/>
      <c r="P1873"/>
      <c r="Q1873"/>
      <c r="R1873"/>
      <c r="S1873"/>
      <c r="T1873"/>
      <c r="U1873"/>
      <c r="V1873"/>
      <c r="W1873"/>
      <c r="X1873"/>
      <c r="Y1873"/>
      <c r="Z1873"/>
      <c r="AA1873"/>
      <c r="AB1873"/>
      <c r="AC1873"/>
      <c r="AD1873"/>
      <c r="AE1873"/>
      <c r="AF1873"/>
    </row>
    <row r="1874" spans="2:32" x14ac:dyDescent="0.25">
      <c r="B1874"/>
      <c r="C1874"/>
      <c r="D1874"/>
      <c r="E1874"/>
      <c r="F1874"/>
      <c r="G1874"/>
      <c r="H1874"/>
      <c r="I1874"/>
      <c r="J1874"/>
      <c r="K1874"/>
      <c r="L1874"/>
      <c r="M1874"/>
      <c r="N1874"/>
      <c r="O1874"/>
      <c r="P1874"/>
      <c r="Q1874"/>
      <c r="R1874"/>
      <c r="S1874"/>
      <c r="T1874"/>
      <c r="U1874"/>
      <c r="V1874"/>
      <c r="W1874"/>
      <c r="X1874"/>
      <c r="Y1874"/>
      <c r="Z1874"/>
      <c r="AA1874"/>
      <c r="AB1874"/>
      <c r="AC1874"/>
      <c r="AD1874"/>
      <c r="AE1874"/>
      <c r="AF1874"/>
    </row>
    <row r="1875" spans="2:32" x14ac:dyDescent="0.25">
      <c r="B1875"/>
      <c r="C1875"/>
      <c r="D1875"/>
      <c r="E1875"/>
      <c r="F1875"/>
      <c r="G1875"/>
      <c r="H1875"/>
      <c r="I1875"/>
      <c r="J1875"/>
      <c r="K1875"/>
      <c r="L1875"/>
      <c r="M1875"/>
      <c r="N1875"/>
      <c r="O1875"/>
      <c r="P1875"/>
      <c r="Q1875"/>
      <c r="R1875"/>
      <c r="S1875"/>
      <c r="T1875"/>
      <c r="U1875"/>
      <c r="V1875"/>
      <c r="W1875"/>
      <c r="X1875"/>
      <c r="Y1875"/>
      <c r="Z1875"/>
      <c r="AA1875"/>
      <c r="AB1875"/>
      <c r="AC1875"/>
      <c r="AD1875"/>
      <c r="AE1875"/>
      <c r="AF1875"/>
    </row>
    <row r="1876" spans="2:32" x14ac:dyDescent="0.25">
      <c r="B1876"/>
      <c r="C1876"/>
      <c r="D1876"/>
      <c r="E1876"/>
      <c r="F1876"/>
      <c r="G1876"/>
      <c r="H1876"/>
      <c r="I1876"/>
      <c r="J1876"/>
      <c r="K1876"/>
      <c r="L1876"/>
      <c r="M1876"/>
      <c r="N1876"/>
      <c r="O1876"/>
      <c r="P1876"/>
      <c r="Q1876"/>
      <c r="R1876"/>
      <c r="S1876"/>
      <c r="T1876"/>
      <c r="U1876"/>
      <c r="V1876"/>
      <c r="W1876"/>
      <c r="X1876"/>
      <c r="Y1876"/>
      <c r="Z1876"/>
      <c r="AA1876"/>
      <c r="AB1876"/>
      <c r="AC1876"/>
      <c r="AD1876"/>
      <c r="AE1876"/>
      <c r="AF1876"/>
    </row>
    <row r="1877" spans="2:32" x14ac:dyDescent="0.25">
      <c r="B1877"/>
      <c r="C1877"/>
      <c r="D1877"/>
      <c r="E1877"/>
      <c r="F1877"/>
      <c r="G1877"/>
      <c r="H1877"/>
      <c r="I1877"/>
      <c r="J1877"/>
      <c r="K1877"/>
      <c r="L1877"/>
      <c r="M1877"/>
      <c r="N1877"/>
      <c r="O1877"/>
      <c r="P1877"/>
      <c r="Q1877"/>
      <c r="R1877"/>
      <c r="S1877"/>
      <c r="T1877"/>
      <c r="U1877"/>
      <c r="V1877"/>
      <c r="W1877"/>
      <c r="X1877"/>
      <c r="Y1877"/>
      <c r="Z1877"/>
      <c r="AA1877"/>
      <c r="AB1877"/>
      <c r="AC1877"/>
      <c r="AD1877"/>
      <c r="AE1877"/>
      <c r="AF1877"/>
    </row>
    <row r="1878" spans="2:32" x14ac:dyDescent="0.25">
      <c r="B1878"/>
      <c r="C1878"/>
      <c r="D1878"/>
      <c r="E1878"/>
      <c r="F1878"/>
      <c r="G1878"/>
      <c r="H1878"/>
      <c r="I1878"/>
      <c r="J1878"/>
      <c r="K1878"/>
      <c r="L1878"/>
      <c r="M1878"/>
      <c r="N1878"/>
      <c r="O1878"/>
      <c r="P1878"/>
      <c r="Q1878"/>
      <c r="R1878"/>
      <c r="S1878"/>
      <c r="T1878"/>
      <c r="U1878"/>
      <c r="V1878"/>
      <c r="W1878"/>
      <c r="X1878"/>
      <c r="Y1878"/>
      <c r="Z1878"/>
      <c r="AA1878"/>
      <c r="AB1878"/>
      <c r="AC1878"/>
      <c r="AD1878"/>
      <c r="AE1878"/>
      <c r="AF1878"/>
    </row>
    <row r="1879" spans="2:32" x14ac:dyDescent="0.25">
      <c r="B1879"/>
      <c r="C1879"/>
      <c r="D1879"/>
      <c r="E1879"/>
      <c r="F1879"/>
      <c r="G1879"/>
      <c r="H1879"/>
      <c r="I1879"/>
      <c r="J1879"/>
      <c r="K1879"/>
      <c r="L1879"/>
      <c r="M1879"/>
      <c r="N1879"/>
      <c r="O1879"/>
      <c r="P1879"/>
      <c r="Q1879"/>
      <c r="R1879"/>
      <c r="S1879"/>
      <c r="T1879"/>
      <c r="U1879"/>
      <c r="V1879"/>
      <c r="W1879"/>
      <c r="X1879"/>
      <c r="Y1879"/>
      <c r="Z1879"/>
      <c r="AA1879"/>
      <c r="AB1879"/>
      <c r="AC1879"/>
      <c r="AD1879"/>
      <c r="AE1879"/>
      <c r="AF1879"/>
    </row>
    <row r="1880" spans="2:32" x14ac:dyDescent="0.25">
      <c r="B1880"/>
      <c r="C1880"/>
      <c r="D1880"/>
      <c r="E1880"/>
      <c r="F1880"/>
      <c r="G1880"/>
      <c r="H1880"/>
      <c r="I1880"/>
      <c r="J1880"/>
      <c r="K1880"/>
      <c r="L1880"/>
      <c r="M1880"/>
      <c r="N1880"/>
      <c r="O1880"/>
      <c r="P1880"/>
      <c r="Q1880"/>
      <c r="R1880"/>
      <c r="S1880"/>
      <c r="T1880"/>
      <c r="U1880"/>
      <c r="V1880"/>
      <c r="W1880"/>
      <c r="X1880"/>
      <c r="Y1880"/>
      <c r="Z1880"/>
      <c r="AA1880"/>
      <c r="AB1880"/>
      <c r="AC1880"/>
      <c r="AD1880"/>
      <c r="AE1880"/>
      <c r="AF1880"/>
    </row>
    <row r="1881" spans="2:32" x14ac:dyDescent="0.25">
      <c r="B1881"/>
      <c r="C1881"/>
      <c r="D1881"/>
      <c r="E1881"/>
      <c r="F1881"/>
      <c r="G1881"/>
      <c r="H1881"/>
      <c r="I1881"/>
      <c r="J1881"/>
      <c r="K1881"/>
      <c r="L1881"/>
      <c r="M1881"/>
      <c r="N1881"/>
      <c r="O1881"/>
      <c r="P1881"/>
      <c r="Q1881"/>
      <c r="R1881"/>
      <c r="S1881"/>
      <c r="T1881"/>
      <c r="U1881"/>
      <c r="V1881"/>
      <c r="W1881"/>
      <c r="X1881"/>
      <c r="Y1881"/>
      <c r="Z1881"/>
      <c r="AA1881"/>
      <c r="AB1881"/>
      <c r="AC1881"/>
      <c r="AD1881"/>
      <c r="AE1881"/>
      <c r="AF1881"/>
    </row>
    <row r="1882" spans="2:32" x14ac:dyDescent="0.25">
      <c r="B1882"/>
      <c r="C1882"/>
      <c r="D1882"/>
      <c r="E1882"/>
      <c r="F1882"/>
      <c r="G1882"/>
      <c r="H1882"/>
      <c r="I1882"/>
      <c r="J1882"/>
      <c r="K1882"/>
      <c r="L1882"/>
      <c r="M1882"/>
      <c r="N1882"/>
      <c r="O1882"/>
      <c r="P1882"/>
      <c r="Q1882"/>
      <c r="R1882"/>
      <c r="S1882"/>
      <c r="T1882"/>
      <c r="U1882"/>
      <c r="V1882"/>
      <c r="W1882"/>
      <c r="X1882"/>
      <c r="Y1882"/>
      <c r="Z1882"/>
      <c r="AA1882"/>
      <c r="AB1882"/>
      <c r="AC1882"/>
      <c r="AD1882"/>
      <c r="AE1882"/>
      <c r="AF1882"/>
    </row>
    <row r="1883" spans="2:32" x14ac:dyDescent="0.25">
      <c r="B1883"/>
      <c r="C1883"/>
      <c r="D1883"/>
      <c r="E1883"/>
      <c r="F1883"/>
      <c r="G1883"/>
      <c r="H1883"/>
      <c r="I1883"/>
      <c r="J1883"/>
      <c r="K1883"/>
      <c r="L1883"/>
      <c r="M1883"/>
      <c r="N1883"/>
      <c r="O1883"/>
      <c r="P1883"/>
      <c r="Q1883"/>
      <c r="R1883"/>
      <c r="S1883"/>
      <c r="T1883"/>
      <c r="U1883"/>
      <c r="V1883"/>
      <c r="W1883"/>
      <c r="X1883"/>
      <c r="Y1883"/>
      <c r="Z1883"/>
      <c r="AA1883"/>
      <c r="AB1883"/>
      <c r="AC1883"/>
      <c r="AD1883"/>
      <c r="AE1883"/>
      <c r="AF1883"/>
    </row>
    <row r="1884" spans="2:32" x14ac:dyDescent="0.25">
      <c r="B1884"/>
      <c r="C1884"/>
      <c r="D1884"/>
      <c r="E1884"/>
      <c r="F1884"/>
      <c r="G1884"/>
      <c r="H1884"/>
      <c r="I1884"/>
      <c r="J1884"/>
      <c r="K1884"/>
      <c r="L1884"/>
      <c r="M1884"/>
      <c r="N1884"/>
      <c r="O1884"/>
      <c r="P1884"/>
      <c r="Q1884"/>
      <c r="R1884"/>
      <c r="S1884"/>
      <c r="T1884"/>
      <c r="U1884"/>
      <c r="V1884"/>
      <c r="W1884"/>
      <c r="X1884"/>
      <c r="Y1884"/>
      <c r="Z1884"/>
      <c r="AA1884"/>
      <c r="AB1884"/>
      <c r="AC1884"/>
      <c r="AD1884"/>
      <c r="AE1884"/>
      <c r="AF1884"/>
    </row>
    <row r="1885" spans="2:32" x14ac:dyDescent="0.25">
      <c r="B1885"/>
      <c r="C1885"/>
      <c r="D1885"/>
      <c r="E1885"/>
      <c r="F1885"/>
      <c r="G1885"/>
      <c r="H1885"/>
      <c r="I1885"/>
      <c r="J1885"/>
      <c r="K1885"/>
      <c r="L1885"/>
      <c r="M1885"/>
      <c r="N1885"/>
      <c r="O1885"/>
      <c r="P1885"/>
      <c r="Q1885"/>
      <c r="R1885"/>
      <c r="S1885"/>
      <c r="T1885"/>
      <c r="U1885"/>
      <c r="V1885"/>
      <c r="W1885"/>
      <c r="X1885"/>
      <c r="Y1885"/>
      <c r="Z1885"/>
      <c r="AA1885"/>
      <c r="AB1885"/>
      <c r="AC1885"/>
      <c r="AD1885"/>
      <c r="AE1885"/>
      <c r="AF1885"/>
    </row>
    <row r="1886" spans="2:32" x14ac:dyDescent="0.25">
      <c r="B1886"/>
      <c r="C1886"/>
      <c r="D1886"/>
      <c r="E1886"/>
      <c r="F1886"/>
      <c r="G1886"/>
      <c r="H1886"/>
      <c r="I1886"/>
      <c r="J1886"/>
      <c r="K1886"/>
      <c r="L1886"/>
      <c r="M1886"/>
      <c r="N1886"/>
      <c r="O1886"/>
      <c r="P1886"/>
      <c r="Q1886"/>
      <c r="R1886"/>
      <c r="S1886"/>
      <c r="T1886"/>
      <c r="U1886"/>
      <c r="V1886"/>
      <c r="W1886"/>
      <c r="X1886"/>
      <c r="Y1886"/>
      <c r="Z1886"/>
      <c r="AA1886"/>
      <c r="AB1886"/>
      <c r="AC1886"/>
      <c r="AD1886"/>
      <c r="AE1886"/>
      <c r="AF1886"/>
    </row>
    <row r="1887" spans="2:32" x14ac:dyDescent="0.25">
      <c r="B1887"/>
      <c r="C1887"/>
      <c r="D1887"/>
      <c r="E1887"/>
      <c r="F1887"/>
      <c r="G1887"/>
      <c r="H1887"/>
      <c r="I1887"/>
      <c r="J1887"/>
      <c r="K1887"/>
      <c r="L1887"/>
      <c r="M1887"/>
      <c r="N1887"/>
      <c r="O1887"/>
      <c r="P1887"/>
      <c r="Q1887"/>
      <c r="R1887"/>
      <c r="S1887"/>
      <c r="T1887"/>
      <c r="U1887"/>
      <c r="V1887"/>
      <c r="W1887"/>
      <c r="X1887"/>
      <c r="Y1887"/>
      <c r="Z1887"/>
      <c r="AA1887"/>
      <c r="AB1887"/>
      <c r="AC1887"/>
      <c r="AD1887"/>
      <c r="AE1887"/>
      <c r="AF1887"/>
    </row>
    <row r="1888" spans="2:32" x14ac:dyDescent="0.25">
      <c r="B1888"/>
      <c r="C1888"/>
      <c r="D1888"/>
      <c r="E1888"/>
      <c r="F1888"/>
      <c r="G1888"/>
      <c r="H1888"/>
      <c r="I1888"/>
      <c r="J1888"/>
      <c r="K1888"/>
      <c r="L1888"/>
      <c r="M1888"/>
      <c r="N1888"/>
      <c r="O1888"/>
      <c r="P1888"/>
      <c r="Q1888"/>
      <c r="R1888"/>
      <c r="S1888"/>
      <c r="T1888"/>
      <c r="U1888"/>
      <c r="V1888"/>
      <c r="W1888"/>
      <c r="X1888"/>
      <c r="Y1888"/>
      <c r="Z1888"/>
      <c r="AA1888"/>
      <c r="AB1888"/>
      <c r="AC1888"/>
      <c r="AD1888"/>
      <c r="AE1888"/>
      <c r="AF1888"/>
    </row>
    <row r="1889" spans="2:32" x14ac:dyDescent="0.25">
      <c r="B1889"/>
      <c r="C1889"/>
      <c r="D1889"/>
      <c r="E1889"/>
      <c r="F1889"/>
      <c r="G1889"/>
      <c r="H1889"/>
      <c r="I1889"/>
      <c r="J1889"/>
      <c r="K1889"/>
      <c r="L1889"/>
      <c r="M1889"/>
      <c r="N1889"/>
      <c r="O1889"/>
      <c r="P1889"/>
      <c r="Q1889"/>
      <c r="R1889"/>
      <c r="S1889"/>
      <c r="T1889"/>
      <c r="U1889"/>
      <c r="V1889"/>
      <c r="W1889"/>
      <c r="X1889"/>
      <c r="Y1889"/>
      <c r="Z1889"/>
      <c r="AA1889"/>
      <c r="AB1889"/>
      <c r="AC1889"/>
      <c r="AD1889"/>
      <c r="AE1889"/>
      <c r="AF1889"/>
    </row>
    <row r="1890" spans="2:32" x14ac:dyDescent="0.25">
      <c r="B1890"/>
      <c r="C1890"/>
      <c r="D1890"/>
      <c r="E1890"/>
      <c r="F1890"/>
      <c r="G1890"/>
      <c r="H1890"/>
      <c r="I1890"/>
      <c r="J1890"/>
      <c r="K1890"/>
      <c r="L1890"/>
      <c r="M1890"/>
      <c r="N1890"/>
      <c r="O1890"/>
      <c r="P1890"/>
      <c r="Q1890"/>
      <c r="R1890"/>
      <c r="S1890"/>
      <c r="T1890"/>
      <c r="U1890"/>
      <c r="V1890"/>
      <c r="W1890"/>
      <c r="X1890"/>
      <c r="Y1890"/>
      <c r="Z1890"/>
      <c r="AA1890"/>
      <c r="AB1890"/>
      <c r="AC1890"/>
      <c r="AD1890"/>
      <c r="AE1890"/>
      <c r="AF1890"/>
    </row>
    <row r="1891" spans="2:32" x14ac:dyDescent="0.25">
      <c r="B1891"/>
      <c r="C1891"/>
      <c r="D1891"/>
      <c r="E1891"/>
      <c r="F1891"/>
      <c r="G1891"/>
      <c r="H1891"/>
      <c r="I1891"/>
      <c r="J1891"/>
      <c r="K1891"/>
      <c r="L1891"/>
      <c r="M1891"/>
      <c r="N1891"/>
      <c r="O1891"/>
      <c r="P1891"/>
      <c r="Q1891"/>
      <c r="R1891"/>
      <c r="S1891"/>
      <c r="T1891"/>
      <c r="U1891"/>
      <c r="V1891"/>
      <c r="W1891"/>
      <c r="X1891"/>
      <c r="Y1891"/>
      <c r="Z1891"/>
      <c r="AA1891"/>
      <c r="AB1891"/>
      <c r="AC1891"/>
      <c r="AD1891"/>
      <c r="AE1891"/>
      <c r="AF1891"/>
    </row>
    <row r="1892" spans="2:32" x14ac:dyDescent="0.25">
      <c r="B1892"/>
      <c r="C1892"/>
      <c r="D1892"/>
      <c r="E1892"/>
      <c r="F1892"/>
      <c r="G1892"/>
      <c r="H1892"/>
      <c r="I1892"/>
      <c r="J1892"/>
      <c r="K1892"/>
      <c r="L1892"/>
      <c r="M1892"/>
      <c r="N1892"/>
      <c r="O1892"/>
      <c r="P1892"/>
      <c r="Q1892"/>
      <c r="R1892"/>
      <c r="S1892"/>
      <c r="T1892"/>
      <c r="U1892"/>
      <c r="V1892"/>
      <c r="W1892"/>
      <c r="X1892"/>
      <c r="Y1892"/>
      <c r="Z1892"/>
      <c r="AA1892"/>
      <c r="AB1892"/>
      <c r="AC1892"/>
      <c r="AD1892"/>
      <c r="AE1892"/>
      <c r="AF1892"/>
    </row>
    <row r="1893" spans="2:32" x14ac:dyDescent="0.25">
      <c r="B1893"/>
      <c r="C1893"/>
      <c r="D1893"/>
      <c r="E1893"/>
      <c r="F1893"/>
      <c r="G1893"/>
      <c r="H1893"/>
      <c r="I1893"/>
      <c r="J1893"/>
      <c r="K1893"/>
      <c r="L1893"/>
      <c r="M1893"/>
      <c r="N1893"/>
      <c r="O1893"/>
      <c r="P1893"/>
      <c r="Q1893"/>
      <c r="R1893"/>
      <c r="S1893"/>
      <c r="T1893"/>
      <c r="U1893"/>
      <c r="V1893"/>
      <c r="W1893"/>
      <c r="X1893"/>
      <c r="Y1893"/>
      <c r="Z1893"/>
      <c r="AA1893"/>
      <c r="AB1893"/>
      <c r="AC1893"/>
      <c r="AD1893"/>
      <c r="AE1893"/>
      <c r="AF1893"/>
    </row>
    <row r="1894" spans="2:32" x14ac:dyDescent="0.25">
      <c r="B1894"/>
      <c r="C1894"/>
      <c r="D1894"/>
      <c r="E1894"/>
      <c r="F1894"/>
      <c r="G1894"/>
      <c r="H1894"/>
      <c r="I1894"/>
      <c r="J1894"/>
      <c r="K1894"/>
      <c r="L1894"/>
      <c r="M1894"/>
      <c r="N1894"/>
      <c r="O1894"/>
      <c r="P1894"/>
      <c r="Q1894"/>
      <c r="R1894"/>
      <c r="S1894"/>
      <c r="T1894"/>
      <c r="U1894"/>
      <c r="V1894"/>
      <c r="W1894"/>
      <c r="X1894"/>
      <c r="Y1894"/>
      <c r="Z1894"/>
      <c r="AA1894"/>
      <c r="AB1894"/>
      <c r="AC1894"/>
      <c r="AD1894"/>
      <c r="AE1894"/>
      <c r="AF1894"/>
    </row>
    <row r="1895" spans="2:32" x14ac:dyDescent="0.25">
      <c r="B1895"/>
      <c r="C1895"/>
      <c r="D1895"/>
      <c r="E1895"/>
      <c r="F1895"/>
      <c r="G1895"/>
      <c r="H1895"/>
      <c r="I1895"/>
      <c r="J1895"/>
      <c r="K1895"/>
      <c r="L1895"/>
      <c r="M1895"/>
      <c r="N1895"/>
      <c r="O1895"/>
      <c r="P1895"/>
      <c r="Q1895"/>
      <c r="R1895"/>
      <c r="S1895"/>
      <c r="T1895"/>
      <c r="U1895"/>
      <c r="V1895"/>
      <c r="W1895"/>
      <c r="X1895"/>
      <c r="Y1895"/>
      <c r="Z1895"/>
      <c r="AA1895"/>
      <c r="AB1895"/>
      <c r="AC1895"/>
      <c r="AD1895"/>
      <c r="AE1895"/>
      <c r="AF1895"/>
    </row>
    <row r="1896" spans="2:32" x14ac:dyDescent="0.25">
      <c r="B1896"/>
      <c r="C1896"/>
      <c r="D1896"/>
      <c r="E1896"/>
      <c r="F1896"/>
      <c r="G1896"/>
      <c r="H1896"/>
      <c r="I1896"/>
      <c r="J1896"/>
      <c r="K1896"/>
      <c r="L1896"/>
      <c r="M1896"/>
      <c r="N1896"/>
      <c r="O1896"/>
      <c r="P1896"/>
      <c r="Q1896"/>
      <c r="R1896"/>
      <c r="S1896"/>
      <c r="T1896"/>
      <c r="U1896"/>
      <c r="V1896"/>
      <c r="W1896"/>
      <c r="X1896"/>
      <c r="Y1896"/>
      <c r="Z1896"/>
      <c r="AA1896"/>
      <c r="AB1896"/>
      <c r="AC1896"/>
      <c r="AD1896"/>
      <c r="AE1896"/>
      <c r="AF1896"/>
    </row>
    <row r="1897" spans="2:32" x14ac:dyDescent="0.25">
      <c r="B1897"/>
      <c r="C1897"/>
      <c r="D1897"/>
      <c r="E1897"/>
      <c r="F1897"/>
      <c r="G1897"/>
      <c r="H1897"/>
      <c r="I1897"/>
      <c r="J1897"/>
      <c r="K1897"/>
      <c r="L1897"/>
      <c r="M1897"/>
      <c r="N1897"/>
      <c r="O1897"/>
      <c r="P1897"/>
      <c r="Q1897"/>
      <c r="R1897"/>
      <c r="S1897"/>
      <c r="T1897"/>
      <c r="U1897"/>
      <c r="V1897"/>
      <c r="W1897"/>
      <c r="X1897"/>
      <c r="Y1897"/>
      <c r="Z1897"/>
      <c r="AA1897"/>
      <c r="AB1897"/>
      <c r="AC1897"/>
      <c r="AD1897"/>
      <c r="AE1897"/>
      <c r="AF1897"/>
    </row>
    <row r="1898" spans="2:32" x14ac:dyDescent="0.25">
      <c r="B1898"/>
      <c r="C1898"/>
      <c r="D1898"/>
      <c r="E1898"/>
      <c r="F1898"/>
      <c r="G1898"/>
      <c r="H1898"/>
      <c r="I1898"/>
      <c r="J1898"/>
      <c r="K1898"/>
      <c r="L1898"/>
      <c r="M1898"/>
      <c r="N1898"/>
      <c r="O1898"/>
      <c r="P1898"/>
      <c r="Q1898"/>
      <c r="R1898"/>
      <c r="S1898"/>
      <c r="T1898"/>
      <c r="U1898"/>
      <c r="V1898"/>
      <c r="W1898"/>
      <c r="X1898"/>
      <c r="Y1898"/>
      <c r="Z1898"/>
      <c r="AA1898"/>
      <c r="AB1898"/>
      <c r="AC1898"/>
      <c r="AD1898"/>
      <c r="AE1898"/>
      <c r="AF1898"/>
    </row>
    <row r="1899" spans="2:32" x14ac:dyDescent="0.25">
      <c r="B1899"/>
      <c r="C1899"/>
      <c r="D1899"/>
      <c r="E1899"/>
      <c r="F1899"/>
      <c r="G1899"/>
      <c r="H1899"/>
      <c r="I1899"/>
      <c r="J1899"/>
      <c r="K1899"/>
      <c r="L1899"/>
      <c r="M1899"/>
      <c r="N1899"/>
      <c r="O1899"/>
      <c r="P1899"/>
      <c r="Q1899"/>
      <c r="R1899"/>
      <c r="S1899"/>
      <c r="T1899"/>
      <c r="U1899"/>
      <c r="V1899"/>
      <c r="W1899"/>
      <c r="X1899"/>
      <c r="Y1899"/>
      <c r="Z1899"/>
      <c r="AA1899"/>
      <c r="AB1899"/>
      <c r="AC1899"/>
      <c r="AD1899"/>
      <c r="AE1899"/>
      <c r="AF1899"/>
    </row>
    <row r="1900" spans="2:32" x14ac:dyDescent="0.25">
      <c r="B1900"/>
      <c r="C1900"/>
      <c r="D1900"/>
      <c r="E1900"/>
      <c r="F1900"/>
      <c r="G1900"/>
      <c r="H1900"/>
      <c r="I1900"/>
      <c r="J1900"/>
      <c r="K1900"/>
      <c r="L1900"/>
      <c r="M1900"/>
      <c r="N1900"/>
      <c r="O1900"/>
      <c r="P1900"/>
      <c r="Q1900"/>
      <c r="R1900"/>
      <c r="S1900"/>
      <c r="T1900"/>
      <c r="U1900"/>
      <c r="V1900"/>
      <c r="W1900"/>
      <c r="X1900"/>
      <c r="Y1900"/>
      <c r="Z1900"/>
      <c r="AA1900"/>
      <c r="AB1900"/>
      <c r="AC1900"/>
      <c r="AD1900"/>
      <c r="AE1900"/>
      <c r="AF1900"/>
    </row>
    <row r="1901" spans="2:32" x14ac:dyDescent="0.25">
      <c r="B1901"/>
      <c r="C1901"/>
      <c r="D1901"/>
      <c r="E1901"/>
      <c r="F1901"/>
      <c r="G1901"/>
      <c r="H1901"/>
      <c r="I1901"/>
      <c r="J1901"/>
      <c r="K1901"/>
      <c r="L1901"/>
      <c r="M1901"/>
      <c r="N1901"/>
      <c r="O1901"/>
      <c r="P1901"/>
      <c r="Q1901"/>
      <c r="R1901"/>
      <c r="S1901"/>
      <c r="T1901"/>
      <c r="U1901"/>
      <c r="V1901"/>
      <c r="W1901"/>
      <c r="X1901"/>
      <c r="Y1901"/>
      <c r="Z1901"/>
      <c r="AA1901"/>
      <c r="AB1901"/>
      <c r="AC1901"/>
      <c r="AD1901"/>
      <c r="AE1901"/>
      <c r="AF1901"/>
    </row>
    <row r="1902" spans="2:32" x14ac:dyDescent="0.25">
      <c r="B1902"/>
      <c r="C1902"/>
      <c r="D1902"/>
      <c r="E1902"/>
      <c r="F1902"/>
      <c r="G1902"/>
      <c r="H1902"/>
      <c r="I1902"/>
      <c r="J1902"/>
      <c r="K1902"/>
      <c r="L1902"/>
      <c r="M1902"/>
      <c r="N1902"/>
      <c r="O1902"/>
      <c r="P1902"/>
      <c r="Q1902"/>
      <c r="R1902"/>
      <c r="S1902"/>
      <c r="T1902"/>
      <c r="U1902"/>
      <c r="V1902"/>
      <c r="W1902"/>
      <c r="X1902"/>
      <c r="Y1902"/>
      <c r="Z1902"/>
      <c r="AA1902"/>
      <c r="AB1902"/>
      <c r="AC1902"/>
      <c r="AD1902"/>
      <c r="AE1902"/>
      <c r="AF1902"/>
    </row>
    <row r="1903" spans="2:32" x14ac:dyDescent="0.25">
      <c r="B1903"/>
      <c r="C1903"/>
      <c r="D1903"/>
      <c r="E1903"/>
      <c r="F1903"/>
      <c r="G1903"/>
      <c r="H1903"/>
      <c r="I1903"/>
      <c r="J1903"/>
      <c r="K1903"/>
      <c r="L1903"/>
      <c r="M1903"/>
      <c r="N1903"/>
      <c r="O1903"/>
      <c r="P1903"/>
      <c r="Q1903"/>
      <c r="R1903"/>
      <c r="S1903"/>
      <c r="T1903"/>
      <c r="U1903"/>
      <c r="V1903"/>
      <c r="W1903"/>
      <c r="X1903"/>
      <c r="Y1903"/>
      <c r="Z1903"/>
      <c r="AA1903"/>
      <c r="AB1903"/>
      <c r="AC1903"/>
      <c r="AD1903"/>
      <c r="AE1903"/>
      <c r="AF1903"/>
    </row>
    <row r="1904" spans="2:32" x14ac:dyDescent="0.25">
      <c r="B1904"/>
      <c r="C1904"/>
      <c r="D1904"/>
      <c r="E1904"/>
      <c r="F1904"/>
      <c r="G1904"/>
      <c r="H1904"/>
      <c r="I1904"/>
      <c r="J1904"/>
      <c r="K1904"/>
      <c r="L1904"/>
      <c r="M1904"/>
      <c r="N1904"/>
      <c r="O1904"/>
      <c r="P1904"/>
      <c r="Q1904"/>
      <c r="R1904"/>
      <c r="S1904"/>
      <c r="T1904"/>
      <c r="U1904"/>
      <c r="V1904"/>
      <c r="W1904"/>
      <c r="X1904"/>
      <c r="Y1904"/>
      <c r="Z1904"/>
      <c r="AA1904"/>
      <c r="AB1904"/>
      <c r="AC1904"/>
      <c r="AD1904"/>
      <c r="AE1904"/>
      <c r="AF1904"/>
    </row>
    <row r="1905" spans="2:32" x14ac:dyDescent="0.25">
      <c r="B1905"/>
      <c r="C1905"/>
      <c r="D1905"/>
      <c r="E1905"/>
      <c r="F1905"/>
      <c r="G1905"/>
      <c r="H1905"/>
      <c r="I1905"/>
      <c r="J1905"/>
      <c r="K1905"/>
      <c r="L1905"/>
      <c r="M1905"/>
      <c r="N1905"/>
      <c r="O1905"/>
      <c r="P1905"/>
      <c r="Q1905"/>
      <c r="R1905"/>
      <c r="S1905"/>
      <c r="T1905"/>
      <c r="U1905"/>
      <c r="V1905"/>
      <c r="W1905"/>
      <c r="X1905"/>
      <c r="Y1905"/>
      <c r="Z1905"/>
      <c r="AA1905"/>
      <c r="AB1905"/>
      <c r="AC1905"/>
      <c r="AD1905"/>
      <c r="AE1905"/>
      <c r="AF1905"/>
    </row>
    <row r="1906" spans="2:32" x14ac:dyDescent="0.25">
      <c r="B1906"/>
      <c r="C1906"/>
      <c r="D1906"/>
      <c r="E1906"/>
      <c r="F1906"/>
      <c r="G1906"/>
      <c r="H1906"/>
      <c r="I1906"/>
      <c r="J1906"/>
      <c r="K1906"/>
      <c r="L1906"/>
      <c r="M1906"/>
      <c r="N1906"/>
      <c r="O1906"/>
      <c r="P1906"/>
      <c r="Q1906"/>
      <c r="R1906"/>
      <c r="S1906"/>
      <c r="T1906"/>
      <c r="U1906"/>
      <c r="V1906"/>
      <c r="W1906"/>
      <c r="X1906"/>
      <c r="Y1906"/>
      <c r="Z1906"/>
      <c r="AA1906"/>
      <c r="AB1906"/>
      <c r="AC1906"/>
      <c r="AD1906"/>
      <c r="AE1906"/>
      <c r="AF1906"/>
    </row>
    <row r="1907" spans="2:32" x14ac:dyDescent="0.25">
      <c r="B1907"/>
      <c r="C1907"/>
      <c r="D1907"/>
      <c r="E1907"/>
      <c r="F1907"/>
      <c r="G1907"/>
      <c r="H1907"/>
      <c r="I1907"/>
      <c r="J1907"/>
      <c r="K1907"/>
      <c r="L1907"/>
      <c r="M1907"/>
      <c r="N1907"/>
      <c r="O1907"/>
      <c r="P1907"/>
      <c r="Q1907"/>
      <c r="R1907"/>
      <c r="S1907"/>
      <c r="T1907"/>
      <c r="U1907"/>
      <c r="V1907"/>
      <c r="W1907"/>
      <c r="X1907"/>
      <c r="Y1907"/>
      <c r="Z1907"/>
      <c r="AA1907"/>
      <c r="AB1907"/>
      <c r="AC1907"/>
      <c r="AD1907"/>
      <c r="AE1907"/>
      <c r="AF1907"/>
    </row>
    <row r="1908" spans="2:32" x14ac:dyDescent="0.25">
      <c r="B1908"/>
      <c r="C1908"/>
      <c r="D1908"/>
      <c r="E1908"/>
      <c r="F1908"/>
      <c r="G1908"/>
      <c r="H1908"/>
      <c r="I1908"/>
      <c r="J1908"/>
      <c r="K1908"/>
      <c r="L1908"/>
      <c r="M1908"/>
      <c r="N1908"/>
      <c r="O1908"/>
      <c r="P1908"/>
      <c r="Q1908"/>
      <c r="R1908"/>
      <c r="S1908"/>
      <c r="T1908"/>
      <c r="U1908"/>
      <c r="V1908"/>
      <c r="W1908"/>
      <c r="X1908"/>
      <c r="Y1908"/>
      <c r="Z1908"/>
      <c r="AA1908"/>
      <c r="AB1908"/>
      <c r="AC1908"/>
      <c r="AD1908"/>
      <c r="AE1908"/>
      <c r="AF1908"/>
    </row>
    <row r="1909" spans="2:32" x14ac:dyDescent="0.25">
      <c r="B1909"/>
      <c r="C1909"/>
      <c r="D1909"/>
      <c r="E1909"/>
      <c r="F1909"/>
      <c r="G1909"/>
      <c r="H1909"/>
      <c r="I1909"/>
      <c r="J1909"/>
      <c r="K1909"/>
      <c r="L1909"/>
      <c r="M1909"/>
      <c r="N1909"/>
      <c r="O1909"/>
      <c r="P1909"/>
      <c r="Q1909"/>
      <c r="R1909"/>
      <c r="S1909"/>
      <c r="T1909"/>
      <c r="U1909"/>
      <c r="V1909"/>
      <c r="W1909"/>
      <c r="X1909"/>
      <c r="Y1909"/>
      <c r="Z1909"/>
      <c r="AA1909"/>
      <c r="AB1909"/>
      <c r="AC1909"/>
      <c r="AD1909"/>
      <c r="AE1909"/>
      <c r="AF1909"/>
    </row>
    <row r="1910" spans="2:32" x14ac:dyDescent="0.25">
      <c r="B1910"/>
      <c r="C1910"/>
      <c r="D1910"/>
      <c r="E1910"/>
      <c r="F1910"/>
      <c r="G1910"/>
      <c r="H1910"/>
      <c r="I1910"/>
      <c r="J1910"/>
      <c r="K1910"/>
      <c r="L1910"/>
      <c r="M1910"/>
      <c r="N1910"/>
      <c r="O1910"/>
      <c r="P1910"/>
      <c r="Q1910"/>
      <c r="R1910"/>
      <c r="S1910"/>
      <c r="T1910"/>
      <c r="U1910"/>
      <c r="V1910"/>
      <c r="W1910"/>
      <c r="X1910"/>
      <c r="Y1910"/>
      <c r="Z1910"/>
      <c r="AA1910"/>
      <c r="AB1910"/>
      <c r="AC1910"/>
      <c r="AD1910"/>
      <c r="AE1910"/>
      <c r="AF1910"/>
    </row>
    <row r="1911" spans="2:32" x14ac:dyDescent="0.25">
      <c r="B1911"/>
      <c r="C1911"/>
      <c r="D1911"/>
      <c r="E1911"/>
      <c r="F1911"/>
      <c r="G1911"/>
      <c r="H1911"/>
      <c r="I1911"/>
      <c r="J1911"/>
      <c r="K1911"/>
      <c r="L1911"/>
      <c r="M1911"/>
      <c r="N1911"/>
      <c r="O1911"/>
      <c r="P1911"/>
      <c r="Q1911"/>
      <c r="R1911"/>
      <c r="S1911"/>
      <c r="T1911"/>
      <c r="U1911"/>
      <c r="V1911"/>
      <c r="W1911"/>
      <c r="X1911"/>
      <c r="Y1911"/>
      <c r="Z1911"/>
      <c r="AA1911"/>
      <c r="AB1911"/>
      <c r="AC1911"/>
      <c r="AD1911"/>
      <c r="AE1911"/>
      <c r="AF1911"/>
    </row>
    <row r="1912" spans="2:32" x14ac:dyDescent="0.25">
      <c r="B1912"/>
      <c r="C1912"/>
      <c r="D1912"/>
      <c r="E1912"/>
      <c r="F1912"/>
      <c r="G1912"/>
      <c r="H1912"/>
      <c r="I1912"/>
      <c r="J1912"/>
      <c r="K1912"/>
      <c r="L1912"/>
      <c r="M1912"/>
      <c r="N1912"/>
      <c r="O1912"/>
      <c r="P1912"/>
      <c r="Q1912"/>
      <c r="R1912"/>
      <c r="S1912"/>
      <c r="T1912"/>
      <c r="U1912"/>
      <c r="V1912"/>
      <c r="W1912"/>
      <c r="X1912"/>
      <c r="Y1912"/>
      <c r="Z1912"/>
      <c r="AA1912"/>
      <c r="AB1912"/>
      <c r="AC1912"/>
      <c r="AD1912"/>
      <c r="AE1912"/>
      <c r="AF1912"/>
    </row>
    <row r="1913" spans="2:32" x14ac:dyDescent="0.25">
      <c r="B1913"/>
      <c r="C1913"/>
      <c r="D1913"/>
      <c r="E1913"/>
      <c r="F1913"/>
      <c r="G1913"/>
      <c r="H1913"/>
      <c r="I1913"/>
      <c r="J1913"/>
      <c r="K1913"/>
      <c r="L1913"/>
      <c r="M1913"/>
      <c r="N1913"/>
      <c r="O1913"/>
      <c r="P1913"/>
      <c r="Q1913"/>
      <c r="R1913"/>
      <c r="S1913"/>
      <c r="T1913"/>
      <c r="U1913"/>
      <c r="V1913"/>
      <c r="W1913"/>
      <c r="X1913"/>
      <c r="Y1913"/>
      <c r="Z1913"/>
      <c r="AA1913"/>
      <c r="AB1913"/>
      <c r="AC1913"/>
      <c r="AD1913"/>
      <c r="AE1913"/>
      <c r="AF1913"/>
    </row>
    <row r="1914" spans="2:32" x14ac:dyDescent="0.25">
      <c r="B1914"/>
      <c r="C1914"/>
      <c r="D1914"/>
      <c r="E1914"/>
      <c r="F1914"/>
      <c r="G1914"/>
      <c r="H1914"/>
      <c r="I1914"/>
      <c r="J1914"/>
      <c r="K1914"/>
      <c r="L1914"/>
      <c r="M1914"/>
      <c r="N1914"/>
      <c r="O1914"/>
      <c r="P1914"/>
      <c r="Q1914"/>
      <c r="R1914"/>
      <c r="S1914"/>
      <c r="T1914"/>
      <c r="U1914"/>
      <c r="V1914"/>
      <c r="W1914"/>
      <c r="X1914"/>
      <c r="Y1914"/>
      <c r="Z1914"/>
      <c r="AA1914"/>
      <c r="AB1914"/>
      <c r="AC1914"/>
      <c r="AD1914"/>
      <c r="AE1914"/>
      <c r="AF1914"/>
    </row>
    <row r="1915" spans="2:32" x14ac:dyDescent="0.25">
      <c r="B1915"/>
      <c r="C1915"/>
      <c r="D1915"/>
      <c r="E1915"/>
      <c r="F1915"/>
      <c r="G1915"/>
      <c r="H1915"/>
      <c r="I1915"/>
      <c r="J1915"/>
      <c r="K1915"/>
      <c r="L1915"/>
      <c r="M1915"/>
      <c r="N1915"/>
      <c r="O1915"/>
      <c r="P1915"/>
      <c r="Q1915"/>
      <c r="R1915"/>
      <c r="S1915"/>
      <c r="T1915"/>
      <c r="U1915"/>
      <c r="V1915"/>
      <c r="W1915"/>
      <c r="X1915"/>
      <c r="Y1915"/>
      <c r="Z1915"/>
      <c r="AA1915"/>
      <c r="AB1915"/>
      <c r="AC1915"/>
      <c r="AD1915"/>
      <c r="AE1915"/>
      <c r="AF1915"/>
    </row>
    <row r="1916" spans="2:32" x14ac:dyDescent="0.25">
      <c r="B1916"/>
      <c r="C1916"/>
      <c r="D1916"/>
      <c r="E1916"/>
      <c r="F1916"/>
      <c r="G1916"/>
      <c r="H1916"/>
      <c r="I1916"/>
      <c r="J1916"/>
      <c r="K1916"/>
      <c r="L1916"/>
      <c r="M1916"/>
      <c r="N1916"/>
      <c r="O1916"/>
      <c r="P1916"/>
      <c r="Q1916"/>
      <c r="R1916"/>
      <c r="S1916"/>
      <c r="T1916"/>
      <c r="U1916"/>
      <c r="V1916"/>
      <c r="W1916"/>
      <c r="X1916"/>
      <c r="Y1916"/>
      <c r="Z1916"/>
      <c r="AA1916"/>
      <c r="AB1916"/>
      <c r="AC1916"/>
      <c r="AD1916"/>
      <c r="AE1916"/>
      <c r="AF1916"/>
    </row>
    <row r="1917" spans="2:32" x14ac:dyDescent="0.25">
      <c r="B1917"/>
      <c r="C1917"/>
      <c r="D1917"/>
      <c r="E1917"/>
      <c r="F1917"/>
      <c r="G1917"/>
      <c r="H1917"/>
      <c r="I1917"/>
      <c r="J1917"/>
      <c r="K1917"/>
      <c r="L1917"/>
      <c r="M1917"/>
      <c r="N1917"/>
      <c r="O1917"/>
      <c r="P1917"/>
      <c r="Q1917"/>
      <c r="R1917"/>
      <c r="S1917"/>
      <c r="T1917"/>
      <c r="U1917"/>
      <c r="V1917"/>
      <c r="W1917"/>
      <c r="X1917"/>
      <c r="Y1917"/>
      <c r="Z1917"/>
      <c r="AA1917"/>
      <c r="AB1917"/>
      <c r="AC1917"/>
      <c r="AD1917"/>
      <c r="AE1917"/>
      <c r="AF1917"/>
    </row>
    <row r="1918" spans="2:32" x14ac:dyDescent="0.25">
      <c r="B1918"/>
      <c r="C1918"/>
      <c r="D1918"/>
      <c r="E1918"/>
      <c r="F1918"/>
      <c r="G1918"/>
      <c r="H1918"/>
      <c r="I1918"/>
      <c r="J1918"/>
      <c r="K1918"/>
      <c r="L1918"/>
      <c r="M1918"/>
      <c r="N1918"/>
      <c r="O1918"/>
      <c r="P1918"/>
      <c r="Q1918"/>
      <c r="R1918"/>
      <c r="S1918"/>
      <c r="T1918"/>
      <c r="U1918"/>
      <c r="V1918"/>
      <c r="W1918"/>
      <c r="X1918"/>
      <c r="Y1918"/>
      <c r="Z1918"/>
      <c r="AA1918"/>
      <c r="AB1918"/>
      <c r="AC1918"/>
      <c r="AD1918"/>
      <c r="AE1918"/>
      <c r="AF1918"/>
    </row>
    <row r="1919" spans="2:32" x14ac:dyDescent="0.25">
      <c r="B1919"/>
      <c r="C1919"/>
      <c r="D1919"/>
      <c r="E1919"/>
      <c r="F1919"/>
      <c r="G1919"/>
      <c r="H1919"/>
      <c r="I1919"/>
      <c r="J1919"/>
      <c r="K1919"/>
      <c r="L1919"/>
      <c r="M1919"/>
      <c r="N1919"/>
      <c r="O1919"/>
      <c r="P1919"/>
      <c r="Q1919"/>
      <c r="R1919"/>
      <c r="S1919"/>
      <c r="T1919"/>
      <c r="U1919"/>
      <c r="V1919"/>
      <c r="W1919"/>
      <c r="X1919"/>
      <c r="Y1919"/>
      <c r="Z1919"/>
      <c r="AA1919"/>
      <c r="AB1919"/>
      <c r="AC1919"/>
      <c r="AD1919"/>
      <c r="AE1919"/>
      <c r="AF1919"/>
    </row>
    <row r="1920" spans="2:32" x14ac:dyDescent="0.25">
      <c r="B1920"/>
      <c r="C1920"/>
      <c r="D1920"/>
      <c r="E1920"/>
      <c r="F1920"/>
      <c r="G1920"/>
      <c r="H1920"/>
      <c r="I1920"/>
      <c r="J1920"/>
      <c r="K1920"/>
      <c r="L1920"/>
      <c r="M1920"/>
      <c r="N1920"/>
      <c r="O1920"/>
      <c r="P1920"/>
      <c r="Q1920"/>
      <c r="R1920"/>
      <c r="S1920"/>
      <c r="T1920"/>
      <c r="U1920"/>
      <c r="V1920"/>
      <c r="W1920"/>
      <c r="X1920"/>
      <c r="Y1920"/>
      <c r="Z1920"/>
      <c r="AA1920"/>
      <c r="AB1920"/>
      <c r="AC1920"/>
      <c r="AD1920"/>
      <c r="AE1920"/>
      <c r="AF1920"/>
    </row>
    <row r="1921" spans="2:32" x14ac:dyDescent="0.25">
      <c r="B1921"/>
      <c r="C1921"/>
      <c r="D1921"/>
      <c r="E1921"/>
      <c r="F1921"/>
      <c r="G1921"/>
      <c r="H1921"/>
      <c r="I1921"/>
      <c r="J1921"/>
      <c r="K1921"/>
      <c r="L1921"/>
      <c r="M1921"/>
      <c r="N1921"/>
      <c r="O1921"/>
      <c r="P1921"/>
      <c r="Q1921"/>
      <c r="R1921"/>
      <c r="S1921"/>
      <c r="T1921"/>
      <c r="U1921"/>
      <c r="V1921"/>
      <c r="W1921"/>
      <c r="X1921"/>
      <c r="Y1921"/>
      <c r="Z1921"/>
      <c r="AA1921"/>
      <c r="AB1921"/>
      <c r="AC1921"/>
      <c r="AD1921"/>
      <c r="AE1921"/>
      <c r="AF1921"/>
    </row>
    <row r="1922" spans="2:32" x14ac:dyDescent="0.25">
      <c r="B1922"/>
      <c r="C1922"/>
      <c r="D1922"/>
      <c r="E1922"/>
      <c r="F1922"/>
      <c r="G1922"/>
      <c r="H1922"/>
      <c r="I1922"/>
      <c r="J1922"/>
      <c r="K1922"/>
      <c r="L1922"/>
      <c r="M1922"/>
      <c r="N1922"/>
      <c r="O1922"/>
      <c r="P1922"/>
      <c r="Q1922"/>
      <c r="R1922"/>
      <c r="S1922"/>
      <c r="T1922"/>
      <c r="U1922"/>
      <c r="V1922"/>
      <c r="W1922"/>
      <c r="X1922"/>
      <c r="Y1922"/>
      <c r="Z1922"/>
      <c r="AA1922"/>
      <c r="AB1922"/>
      <c r="AC1922"/>
      <c r="AD1922"/>
      <c r="AE1922"/>
      <c r="AF1922"/>
    </row>
    <row r="1923" spans="2:32" x14ac:dyDescent="0.25">
      <c r="B1923"/>
      <c r="C1923"/>
      <c r="D1923"/>
      <c r="E1923"/>
      <c r="F1923"/>
      <c r="G1923"/>
      <c r="H1923"/>
      <c r="I1923"/>
      <c r="J1923"/>
      <c r="K1923"/>
      <c r="L1923"/>
      <c r="M1923"/>
      <c r="N1923"/>
      <c r="O1923"/>
      <c r="P1923"/>
      <c r="Q1923"/>
      <c r="R1923"/>
      <c r="S1923"/>
      <c r="T1923"/>
      <c r="U1923"/>
      <c r="V1923"/>
      <c r="W1923"/>
      <c r="X1923"/>
      <c r="Y1923"/>
      <c r="Z1923"/>
      <c r="AA1923"/>
      <c r="AB1923"/>
      <c r="AC1923"/>
      <c r="AD1923"/>
      <c r="AE1923"/>
      <c r="AF1923"/>
    </row>
    <row r="1924" spans="2:32" x14ac:dyDescent="0.25">
      <c r="B1924"/>
      <c r="C1924"/>
      <c r="D1924"/>
      <c r="E1924"/>
      <c r="F1924"/>
      <c r="G1924"/>
      <c r="H1924"/>
      <c r="I1924"/>
      <c r="J1924"/>
      <c r="K1924"/>
      <c r="L1924"/>
      <c r="M1924"/>
      <c r="N1924"/>
      <c r="O1924"/>
      <c r="P1924"/>
      <c r="Q1924"/>
      <c r="R1924"/>
      <c r="S1924"/>
      <c r="T1924"/>
      <c r="U1924"/>
      <c r="V1924"/>
      <c r="W1924"/>
      <c r="X1924"/>
      <c r="Y1924"/>
      <c r="Z1924"/>
      <c r="AA1924"/>
      <c r="AB1924"/>
      <c r="AC1924"/>
      <c r="AD1924"/>
      <c r="AE1924"/>
      <c r="AF1924"/>
    </row>
    <row r="1925" spans="2:32" x14ac:dyDescent="0.25">
      <c r="B1925"/>
      <c r="C1925"/>
      <c r="D1925"/>
      <c r="E1925"/>
      <c r="F1925"/>
      <c r="G1925"/>
      <c r="H1925"/>
      <c r="I1925"/>
      <c r="J1925"/>
      <c r="K1925"/>
      <c r="L1925"/>
      <c r="M1925"/>
      <c r="N1925"/>
      <c r="O1925"/>
      <c r="P1925"/>
      <c r="Q1925"/>
      <c r="R1925"/>
      <c r="S1925"/>
      <c r="T1925"/>
      <c r="U1925"/>
      <c r="V1925"/>
      <c r="W1925"/>
      <c r="X1925"/>
      <c r="Y1925"/>
      <c r="Z1925"/>
      <c r="AA1925"/>
      <c r="AB1925"/>
      <c r="AC1925"/>
      <c r="AD1925"/>
      <c r="AE1925"/>
      <c r="AF1925"/>
    </row>
    <row r="1926" spans="2:32" x14ac:dyDescent="0.25">
      <c r="B1926"/>
      <c r="C1926"/>
      <c r="D1926"/>
      <c r="E1926"/>
      <c r="F1926"/>
      <c r="G1926"/>
      <c r="H1926"/>
      <c r="I1926"/>
      <c r="J1926"/>
      <c r="K1926"/>
      <c r="L1926"/>
      <c r="M1926"/>
      <c r="N1926"/>
      <c r="O1926"/>
      <c r="P1926"/>
      <c r="Q1926"/>
      <c r="R1926"/>
      <c r="S1926"/>
      <c r="T1926"/>
      <c r="U1926"/>
      <c r="V1926"/>
      <c r="W1926"/>
      <c r="X1926"/>
      <c r="Y1926"/>
      <c r="Z1926"/>
      <c r="AA1926"/>
      <c r="AB1926"/>
      <c r="AC1926"/>
      <c r="AD1926"/>
      <c r="AE1926"/>
      <c r="AF1926"/>
    </row>
    <row r="1927" spans="2:32" x14ac:dyDescent="0.25">
      <c r="B1927"/>
      <c r="C1927"/>
      <c r="D1927"/>
      <c r="E1927"/>
      <c r="F1927"/>
      <c r="G1927"/>
      <c r="H1927"/>
      <c r="I1927"/>
      <c r="J1927"/>
      <c r="K1927"/>
      <c r="L1927"/>
      <c r="M1927"/>
      <c r="N1927"/>
      <c r="O1927"/>
      <c r="P1927"/>
      <c r="Q1927"/>
      <c r="R1927"/>
      <c r="S1927"/>
      <c r="T1927"/>
      <c r="U1927"/>
      <c r="V1927"/>
      <c r="W1927"/>
      <c r="X1927"/>
      <c r="Y1927"/>
      <c r="Z1927"/>
      <c r="AA1927"/>
      <c r="AB1927"/>
      <c r="AC1927"/>
      <c r="AD1927"/>
      <c r="AE1927"/>
      <c r="AF1927"/>
    </row>
    <row r="1928" spans="2:32" x14ac:dyDescent="0.25">
      <c r="B1928"/>
      <c r="C1928"/>
      <c r="D1928"/>
      <c r="E1928"/>
      <c r="F1928"/>
      <c r="G1928"/>
      <c r="H1928"/>
      <c r="I1928"/>
      <c r="J1928"/>
      <c r="K1928"/>
      <c r="L1928"/>
      <c r="M1928"/>
      <c r="N1928"/>
      <c r="O1928"/>
      <c r="P1928"/>
      <c r="Q1928"/>
      <c r="R1928"/>
      <c r="S1928"/>
      <c r="T1928"/>
      <c r="U1928"/>
      <c r="V1928"/>
      <c r="W1928"/>
      <c r="X1928"/>
      <c r="Y1928"/>
      <c r="Z1928"/>
      <c r="AA1928"/>
      <c r="AB1928"/>
      <c r="AC1928"/>
      <c r="AD1928"/>
      <c r="AE1928"/>
      <c r="AF1928"/>
    </row>
    <row r="1929" spans="2:32" x14ac:dyDescent="0.25">
      <c r="B1929"/>
      <c r="C1929"/>
      <c r="D1929"/>
      <c r="E1929"/>
      <c r="F1929"/>
      <c r="G1929"/>
      <c r="H1929"/>
      <c r="I1929"/>
      <c r="J1929"/>
      <c r="K1929"/>
      <c r="L1929"/>
      <c r="M1929"/>
      <c r="N1929"/>
      <c r="O1929"/>
      <c r="P1929"/>
      <c r="Q1929"/>
      <c r="R1929"/>
      <c r="S1929"/>
      <c r="T1929"/>
      <c r="U1929"/>
      <c r="V1929"/>
      <c r="W1929"/>
      <c r="X1929"/>
      <c r="Y1929"/>
      <c r="Z1929"/>
      <c r="AA1929"/>
      <c r="AB1929"/>
      <c r="AC1929"/>
      <c r="AD1929"/>
      <c r="AE1929"/>
      <c r="AF1929"/>
    </row>
    <row r="1930" spans="2:32" x14ac:dyDescent="0.25">
      <c r="B1930"/>
      <c r="C1930"/>
      <c r="D1930"/>
      <c r="E1930"/>
      <c r="F1930"/>
      <c r="G1930"/>
      <c r="H1930"/>
      <c r="I1930"/>
      <c r="J1930"/>
      <c r="K1930"/>
      <c r="L1930"/>
      <c r="M1930"/>
      <c r="N1930"/>
      <c r="O1930"/>
      <c r="P1930"/>
      <c r="Q1930"/>
      <c r="R1930"/>
      <c r="S1930"/>
      <c r="T1930"/>
      <c r="U1930"/>
      <c r="V1930"/>
      <c r="W1930"/>
      <c r="X1930"/>
      <c r="Y1930"/>
      <c r="Z1930"/>
      <c r="AA1930"/>
      <c r="AB1930"/>
      <c r="AC1930"/>
      <c r="AD1930"/>
      <c r="AE1930"/>
      <c r="AF1930"/>
    </row>
    <row r="1931" spans="2:32" x14ac:dyDescent="0.25">
      <c r="B1931"/>
      <c r="C1931"/>
      <c r="D1931"/>
      <c r="E1931"/>
      <c r="F1931"/>
      <c r="G1931"/>
      <c r="H1931"/>
      <c r="I1931"/>
      <c r="J1931"/>
      <c r="K1931"/>
      <c r="L1931"/>
      <c r="M1931"/>
      <c r="N1931"/>
      <c r="O1931"/>
      <c r="P1931"/>
      <c r="Q1931"/>
      <c r="R1931"/>
      <c r="S1931"/>
      <c r="T1931"/>
      <c r="U1931"/>
      <c r="V1931"/>
      <c r="W1931"/>
      <c r="X1931"/>
      <c r="Y1931"/>
      <c r="Z1931"/>
      <c r="AA1931"/>
      <c r="AB1931"/>
      <c r="AC1931"/>
      <c r="AD1931"/>
      <c r="AE1931"/>
      <c r="AF1931"/>
    </row>
    <row r="1932" spans="2:32" x14ac:dyDescent="0.25">
      <c r="B1932"/>
      <c r="C1932"/>
      <c r="D1932"/>
      <c r="E1932"/>
      <c r="F1932"/>
      <c r="G1932"/>
      <c r="H1932"/>
      <c r="I1932"/>
      <c r="J1932"/>
      <c r="K1932"/>
      <c r="L1932"/>
      <c r="M1932"/>
      <c r="N1932"/>
      <c r="O1932"/>
      <c r="P1932"/>
      <c r="Q1932"/>
      <c r="R1932"/>
      <c r="S1932"/>
      <c r="T1932"/>
      <c r="U1932"/>
      <c r="V1932"/>
      <c r="W1932"/>
      <c r="X1932"/>
      <c r="Y1932"/>
      <c r="Z1932"/>
      <c r="AA1932"/>
      <c r="AB1932"/>
      <c r="AC1932"/>
      <c r="AD1932"/>
      <c r="AE1932"/>
      <c r="AF1932"/>
    </row>
    <row r="1933" spans="2:32" x14ac:dyDescent="0.25">
      <c r="B1933"/>
      <c r="C1933"/>
      <c r="D1933"/>
      <c r="E1933"/>
      <c r="F1933"/>
      <c r="G1933"/>
      <c r="H1933"/>
      <c r="I1933"/>
      <c r="J1933"/>
      <c r="K1933"/>
      <c r="L1933"/>
      <c r="M1933"/>
      <c r="N1933"/>
      <c r="O1933"/>
      <c r="P1933"/>
      <c r="Q1933"/>
      <c r="R1933"/>
      <c r="S1933"/>
      <c r="T1933"/>
      <c r="U1933"/>
      <c r="V1933"/>
      <c r="W1933"/>
      <c r="X1933"/>
      <c r="Y1933"/>
      <c r="Z1933"/>
      <c r="AA1933"/>
      <c r="AB1933"/>
      <c r="AC1933"/>
      <c r="AD1933"/>
      <c r="AE1933"/>
      <c r="AF1933"/>
    </row>
    <row r="1934" spans="2:32" x14ac:dyDescent="0.25">
      <c r="B1934"/>
      <c r="C1934"/>
      <c r="D1934"/>
      <c r="E1934"/>
      <c r="F1934"/>
      <c r="G1934"/>
      <c r="H1934"/>
      <c r="I1934"/>
      <c r="J1934"/>
      <c r="K1934"/>
      <c r="L1934"/>
      <c r="M1934"/>
      <c r="N1934"/>
      <c r="O1934"/>
      <c r="P1934"/>
      <c r="Q1934"/>
      <c r="R1934"/>
      <c r="S1934"/>
      <c r="T1934"/>
      <c r="U1934"/>
      <c r="V1934"/>
      <c r="W1934"/>
      <c r="X1934"/>
      <c r="Y1934"/>
      <c r="Z1934"/>
      <c r="AA1934"/>
      <c r="AB1934"/>
      <c r="AC1934"/>
      <c r="AD1934"/>
      <c r="AE1934"/>
      <c r="AF1934"/>
    </row>
    <row r="1935" spans="2:32" x14ac:dyDescent="0.25">
      <c r="B1935"/>
      <c r="C1935"/>
      <c r="D1935"/>
      <c r="E1935"/>
      <c r="F1935"/>
      <c r="G1935"/>
      <c r="H1935"/>
      <c r="I1935"/>
      <c r="J1935"/>
      <c r="K1935"/>
      <c r="L1935"/>
      <c r="M1935"/>
      <c r="N1935"/>
      <c r="O1935"/>
      <c r="P1935"/>
      <c r="Q1935"/>
      <c r="R1935"/>
      <c r="S1935"/>
      <c r="T1935"/>
      <c r="U1935"/>
      <c r="V1935"/>
      <c r="W1935"/>
      <c r="X1935"/>
      <c r="Y1935"/>
      <c r="Z1935"/>
      <c r="AA1935"/>
      <c r="AB1935"/>
      <c r="AC1935"/>
      <c r="AD1935"/>
      <c r="AE1935"/>
      <c r="AF1935"/>
    </row>
    <row r="1936" spans="2:32" x14ac:dyDescent="0.25">
      <c r="B1936"/>
      <c r="C1936"/>
      <c r="D1936"/>
      <c r="E1936"/>
      <c r="F1936"/>
      <c r="G1936"/>
      <c r="H1936"/>
      <c r="I1936"/>
      <c r="J1936"/>
      <c r="K1936"/>
      <c r="L1936"/>
      <c r="M1936"/>
      <c r="N1936"/>
      <c r="O1936"/>
      <c r="P1936"/>
      <c r="Q1936"/>
      <c r="R1936"/>
      <c r="S1936"/>
      <c r="T1936"/>
      <c r="U1936"/>
      <c r="V1936"/>
      <c r="W1936"/>
      <c r="X1936"/>
      <c r="Y1936"/>
      <c r="Z1936"/>
      <c r="AA1936"/>
      <c r="AB1936"/>
      <c r="AC1936"/>
      <c r="AD1936"/>
      <c r="AE1936"/>
      <c r="AF1936"/>
    </row>
    <row r="1937" spans="2:32" x14ac:dyDescent="0.25">
      <c r="B1937"/>
      <c r="C1937"/>
      <c r="D1937"/>
      <c r="E1937"/>
      <c r="F1937"/>
      <c r="G1937"/>
      <c r="H1937"/>
      <c r="I1937"/>
      <c r="J1937"/>
      <c r="K1937"/>
      <c r="L1937"/>
      <c r="M1937"/>
      <c r="N1937"/>
      <c r="O1937"/>
      <c r="P1937"/>
      <c r="Q1937"/>
      <c r="R1937"/>
      <c r="S1937"/>
      <c r="T1937"/>
      <c r="U1937"/>
      <c r="V1937"/>
      <c r="W1937"/>
      <c r="X1937"/>
      <c r="Y1937"/>
      <c r="Z1937"/>
      <c r="AA1937"/>
      <c r="AB1937"/>
      <c r="AC1937"/>
      <c r="AD1937"/>
      <c r="AE1937"/>
      <c r="AF1937"/>
    </row>
    <row r="1938" spans="2:32" x14ac:dyDescent="0.25">
      <c r="B1938"/>
      <c r="C1938"/>
      <c r="D1938"/>
      <c r="E1938"/>
      <c r="F1938"/>
      <c r="G1938"/>
      <c r="H1938"/>
      <c r="I1938"/>
      <c r="J1938"/>
      <c r="K1938"/>
      <c r="L1938"/>
      <c r="M1938"/>
      <c r="N1938"/>
      <c r="O1938"/>
      <c r="P1938"/>
      <c r="Q1938"/>
      <c r="R1938"/>
      <c r="S1938"/>
      <c r="T1938"/>
      <c r="U1938"/>
      <c r="V1938"/>
      <c r="W1938"/>
      <c r="X1938"/>
      <c r="Y1938"/>
      <c r="Z1938"/>
      <c r="AA1938"/>
      <c r="AB1938"/>
      <c r="AC1938"/>
      <c r="AD1938"/>
      <c r="AE1938"/>
      <c r="AF1938"/>
    </row>
    <row r="1939" spans="2:32" x14ac:dyDescent="0.25">
      <c r="B1939"/>
      <c r="C1939"/>
      <c r="D1939"/>
      <c r="E1939"/>
      <c r="F1939"/>
      <c r="G1939"/>
      <c r="H1939"/>
      <c r="I1939"/>
      <c r="J1939"/>
      <c r="K1939"/>
      <c r="L1939"/>
      <c r="M1939"/>
      <c r="N1939"/>
      <c r="O1939"/>
      <c r="P1939"/>
      <c r="Q1939"/>
      <c r="R1939"/>
      <c r="S1939"/>
      <c r="T1939"/>
      <c r="U1939"/>
      <c r="V1939"/>
      <c r="W1939"/>
      <c r="X1939"/>
      <c r="Y1939"/>
      <c r="Z1939"/>
      <c r="AA1939"/>
      <c r="AB1939"/>
      <c r="AC1939"/>
      <c r="AD1939"/>
      <c r="AE1939"/>
      <c r="AF1939"/>
    </row>
    <row r="1940" spans="2:32" x14ac:dyDescent="0.25">
      <c r="B1940"/>
      <c r="C1940"/>
      <c r="D1940"/>
      <c r="E1940"/>
      <c r="F1940"/>
      <c r="G1940"/>
      <c r="H1940"/>
      <c r="I1940"/>
      <c r="J1940"/>
      <c r="K1940"/>
      <c r="L1940"/>
      <c r="M1940"/>
      <c r="N1940"/>
      <c r="O1940"/>
      <c r="P1940"/>
      <c r="Q1940"/>
      <c r="R1940"/>
      <c r="S1940"/>
      <c r="T1940"/>
      <c r="U1940"/>
      <c r="V1940"/>
      <c r="W1940"/>
      <c r="X1940"/>
      <c r="Y1940"/>
      <c r="Z1940"/>
      <c r="AA1940"/>
      <c r="AB1940"/>
      <c r="AC1940"/>
      <c r="AD1940"/>
      <c r="AE1940"/>
      <c r="AF1940"/>
    </row>
    <row r="1941" spans="2:32" x14ac:dyDescent="0.25">
      <c r="B1941"/>
      <c r="C1941"/>
      <c r="D1941"/>
      <c r="E1941"/>
      <c r="F1941"/>
      <c r="G1941"/>
      <c r="H1941"/>
      <c r="I1941"/>
      <c r="J1941"/>
      <c r="K1941"/>
      <c r="L1941"/>
      <c r="M1941"/>
      <c r="N1941"/>
      <c r="O1941"/>
      <c r="P1941"/>
      <c r="Q1941"/>
      <c r="R1941"/>
      <c r="S1941"/>
      <c r="T1941"/>
      <c r="U1941"/>
      <c r="V1941"/>
      <c r="W1941"/>
      <c r="X1941"/>
      <c r="Y1941"/>
      <c r="Z1941"/>
      <c r="AA1941"/>
      <c r="AB1941"/>
      <c r="AC1941"/>
      <c r="AD1941"/>
      <c r="AE1941"/>
      <c r="AF1941"/>
    </row>
    <row r="1942" spans="2:32" x14ac:dyDescent="0.25">
      <c r="B1942"/>
      <c r="C1942"/>
      <c r="D1942"/>
      <c r="E1942"/>
      <c r="F1942"/>
      <c r="G1942"/>
      <c r="H1942"/>
      <c r="I1942"/>
      <c r="J1942"/>
      <c r="K1942"/>
      <c r="L1942"/>
      <c r="M1942"/>
      <c r="N1942"/>
      <c r="O1942"/>
      <c r="P1942"/>
      <c r="Q1942"/>
      <c r="R1942"/>
      <c r="S1942"/>
      <c r="T1942"/>
      <c r="U1942"/>
      <c r="V1942"/>
      <c r="W1942"/>
      <c r="X1942"/>
      <c r="Y1942"/>
      <c r="Z1942"/>
      <c r="AA1942"/>
      <c r="AB1942"/>
      <c r="AC1942"/>
      <c r="AD1942"/>
      <c r="AE1942"/>
      <c r="AF1942"/>
    </row>
    <row r="1943" spans="2:32" x14ac:dyDescent="0.25">
      <c r="B1943"/>
      <c r="C1943"/>
      <c r="D1943"/>
      <c r="E1943"/>
      <c r="F1943"/>
      <c r="G1943"/>
      <c r="H1943"/>
      <c r="I1943"/>
      <c r="J1943"/>
      <c r="K1943"/>
      <c r="L1943"/>
      <c r="M1943"/>
      <c r="N1943"/>
      <c r="O1943"/>
      <c r="P1943"/>
      <c r="Q1943"/>
      <c r="R1943"/>
      <c r="S1943"/>
      <c r="T1943"/>
      <c r="U1943"/>
      <c r="V1943"/>
      <c r="W1943"/>
      <c r="X1943"/>
      <c r="Y1943"/>
      <c r="Z1943"/>
      <c r="AA1943"/>
      <c r="AB1943"/>
      <c r="AC1943"/>
      <c r="AD1943"/>
      <c r="AE1943"/>
      <c r="AF1943"/>
    </row>
    <row r="1944" spans="2:32" x14ac:dyDescent="0.25">
      <c r="B1944"/>
      <c r="C1944"/>
      <c r="D1944"/>
      <c r="E1944"/>
      <c r="F1944"/>
      <c r="G1944"/>
      <c r="H1944"/>
      <c r="I1944"/>
      <c r="J1944"/>
      <c r="K1944"/>
      <c r="L1944"/>
      <c r="M1944"/>
      <c r="N1944"/>
      <c r="O1944"/>
      <c r="P1944"/>
      <c r="Q1944"/>
      <c r="R1944"/>
      <c r="S1944"/>
      <c r="T1944"/>
      <c r="U1944"/>
      <c r="V1944"/>
      <c r="W1944"/>
      <c r="X1944"/>
      <c r="Y1944"/>
      <c r="Z1944"/>
      <c r="AA1944"/>
      <c r="AB1944"/>
      <c r="AC1944"/>
      <c r="AD1944"/>
      <c r="AE1944"/>
      <c r="AF1944"/>
    </row>
    <row r="1945" spans="2:32" x14ac:dyDescent="0.25">
      <c r="B1945"/>
      <c r="C1945"/>
      <c r="D1945"/>
      <c r="E1945"/>
      <c r="F1945"/>
      <c r="G1945"/>
      <c r="H1945"/>
      <c r="I1945"/>
      <c r="J1945"/>
      <c r="K1945"/>
      <c r="L1945"/>
      <c r="M1945"/>
      <c r="N1945"/>
      <c r="O1945"/>
      <c r="P1945"/>
      <c r="Q1945"/>
      <c r="R1945"/>
      <c r="S1945"/>
      <c r="T1945"/>
      <c r="U1945"/>
      <c r="V1945"/>
      <c r="W1945"/>
      <c r="X1945"/>
      <c r="Y1945"/>
      <c r="Z1945"/>
      <c r="AA1945"/>
      <c r="AB1945"/>
      <c r="AC1945"/>
      <c r="AD1945"/>
      <c r="AE1945"/>
      <c r="AF1945"/>
    </row>
    <row r="1946" spans="2:32" x14ac:dyDescent="0.25">
      <c r="B1946"/>
      <c r="C1946"/>
      <c r="D1946"/>
      <c r="E1946"/>
      <c r="F1946"/>
      <c r="G1946"/>
      <c r="H1946"/>
      <c r="I1946"/>
      <c r="J1946"/>
      <c r="K1946"/>
      <c r="L1946"/>
      <c r="M1946"/>
      <c r="N1946"/>
      <c r="O1946"/>
      <c r="P1946"/>
      <c r="Q1946"/>
      <c r="R1946"/>
      <c r="S1946"/>
      <c r="T1946"/>
      <c r="U1946"/>
      <c r="V1946"/>
      <c r="W1946"/>
      <c r="X1946"/>
      <c r="Y1946"/>
      <c r="Z1946"/>
      <c r="AA1946"/>
      <c r="AB1946"/>
      <c r="AC1946"/>
      <c r="AD1946"/>
      <c r="AE1946"/>
      <c r="AF1946"/>
    </row>
    <row r="1947" spans="2:32" x14ac:dyDescent="0.25">
      <c r="B1947"/>
      <c r="C1947"/>
      <c r="D1947"/>
      <c r="E1947"/>
      <c r="F1947"/>
      <c r="G1947"/>
      <c r="H1947"/>
      <c r="I1947"/>
      <c r="J1947"/>
      <c r="K1947"/>
      <c r="L1947"/>
      <c r="M1947"/>
      <c r="N1947"/>
      <c r="O1947"/>
      <c r="P1947"/>
      <c r="Q1947"/>
      <c r="R1947"/>
      <c r="S1947"/>
      <c r="T1947"/>
      <c r="U1947"/>
      <c r="V1947"/>
      <c r="W1947"/>
      <c r="X1947"/>
      <c r="Y1947"/>
      <c r="Z1947"/>
      <c r="AA1947"/>
      <c r="AB1947"/>
      <c r="AC1947"/>
      <c r="AD1947"/>
      <c r="AE1947"/>
      <c r="AF1947"/>
    </row>
    <row r="1948" spans="2:32" x14ac:dyDescent="0.25">
      <c r="B1948"/>
      <c r="C1948"/>
      <c r="D1948"/>
      <c r="E1948"/>
      <c r="F1948"/>
      <c r="G1948"/>
      <c r="H1948"/>
      <c r="I1948"/>
      <c r="J1948"/>
      <c r="K1948"/>
      <c r="L1948"/>
      <c r="M1948"/>
      <c r="N1948"/>
      <c r="O1948"/>
      <c r="P1948"/>
      <c r="Q1948"/>
      <c r="R1948"/>
      <c r="S1948"/>
      <c r="T1948"/>
      <c r="U1948"/>
      <c r="V1948"/>
      <c r="W1948"/>
      <c r="X1948"/>
      <c r="Y1948"/>
      <c r="Z1948"/>
      <c r="AA1948"/>
      <c r="AB1948"/>
      <c r="AC1948"/>
      <c r="AD1948"/>
      <c r="AE1948"/>
      <c r="AF1948"/>
    </row>
    <row r="1949" spans="2:32" x14ac:dyDescent="0.25">
      <c r="B1949"/>
      <c r="C1949"/>
      <c r="D1949"/>
      <c r="E1949"/>
      <c r="F1949"/>
      <c r="G1949"/>
      <c r="H1949"/>
      <c r="I1949"/>
      <c r="J1949"/>
      <c r="K1949"/>
      <c r="L1949"/>
      <c r="M1949"/>
      <c r="N1949"/>
      <c r="O1949"/>
      <c r="P1949"/>
      <c r="Q1949"/>
      <c r="R1949"/>
      <c r="S1949"/>
      <c r="T1949"/>
      <c r="U1949"/>
      <c r="V1949"/>
      <c r="W1949"/>
      <c r="X1949"/>
      <c r="Y1949"/>
      <c r="Z1949"/>
      <c r="AA1949"/>
      <c r="AB1949"/>
      <c r="AC1949"/>
      <c r="AD1949"/>
      <c r="AE1949"/>
      <c r="AF1949"/>
    </row>
    <row r="1950" spans="2:32" x14ac:dyDescent="0.25">
      <c r="B1950"/>
      <c r="C1950"/>
      <c r="D1950"/>
      <c r="E1950"/>
      <c r="F1950"/>
      <c r="G1950"/>
      <c r="H1950"/>
      <c r="I1950"/>
      <c r="J1950"/>
      <c r="K1950"/>
      <c r="L1950"/>
      <c r="M1950"/>
      <c r="N1950"/>
      <c r="O1950"/>
      <c r="P1950"/>
      <c r="Q1950"/>
      <c r="R1950"/>
      <c r="S1950"/>
      <c r="T1950"/>
      <c r="U1950"/>
      <c r="V1950"/>
      <c r="W1950"/>
      <c r="X1950"/>
      <c r="Y1950"/>
      <c r="Z1950"/>
      <c r="AA1950"/>
      <c r="AB1950"/>
      <c r="AC1950"/>
      <c r="AD1950"/>
      <c r="AE1950"/>
      <c r="AF1950"/>
    </row>
    <row r="1951" spans="2:32" x14ac:dyDescent="0.25">
      <c r="B1951"/>
      <c r="C1951"/>
      <c r="D1951"/>
      <c r="E1951"/>
      <c r="F1951"/>
      <c r="G1951"/>
      <c r="H1951"/>
      <c r="I1951"/>
      <c r="J1951"/>
      <c r="K1951"/>
      <c r="L1951"/>
      <c r="M1951"/>
      <c r="N1951"/>
      <c r="O1951"/>
      <c r="P1951"/>
      <c r="Q1951"/>
      <c r="R1951"/>
      <c r="S1951"/>
      <c r="T1951"/>
      <c r="U1951"/>
      <c r="V1951"/>
      <c r="W1951"/>
      <c r="X1951"/>
      <c r="Y1951"/>
      <c r="Z1951"/>
      <c r="AA1951"/>
      <c r="AB1951"/>
      <c r="AC1951"/>
      <c r="AD1951"/>
      <c r="AE1951"/>
      <c r="AF1951"/>
    </row>
    <row r="1952" spans="2:32" x14ac:dyDescent="0.25">
      <c r="B1952"/>
      <c r="C1952"/>
      <c r="D1952"/>
      <c r="E1952"/>
      <c r="F1952"/>
      <c r="G1952"/>
      <c r="H1952"/>
      <c r="I1952"/>
      <c r="J1952"/>
      <c r="K1952"/>
      <c r="L1952"/>
      <c r="M1952"/>
      <c r="N1952"/>
      <c r="O1952"/>
      <c r="P1952"/>
      <c r="Q1952"/>
      <c r="R1952"/>
      <c r="S1952"/>
      <c r="T1952"/>
      <c r="U1952"/>
      <c r="V1952"/>
      <c r="W1952"/>
      <c r="X1952"/>
      <c r="Y1952"/>
      <c r="Z1952"/>
      <c r="AA1952"/>
      <c r="AB1952"/>
      <c r="AC1952"/>
      <c r="AD1952"/>
      <c r="AE1952"/>
      <c r="AF1952"/>
    </row>
    <row r="1953" spans="2:32" x14ac:dyDescent="0.25">
      <c r="B1953"/>
      <c r="C1953"/>
      <c r="D1953"/>
      <c r="E1953"/>
      <c r="F1953"/>
      <c r="G1953"/>
      <c r="H1953"/>
      <c r="I1953"/>
      <c r="J1953"/>
      <c r="K1953"/>
      <c r="L1953"/>
      <c r="M1953"/>
      <c r="N1953"/>
      <c r="O1953"/>
      <c r="P1953"/>
      <c r="Q1953"/>
      <c r="R1953"/>
      <c r="S1953"/>
      <c r="T1953"/>
      <c r="U1953"/>
      <c r="V1953"/>
      <c r="W1953"/>
      <c r="X1953"/>
      <c r="Y1953"/>
      <c r="Z1953"/>
      <c r="AA1953"/>
      <c r="AB1953"/>
      <c r="AC1953"/>
      <c r="AD1953"/>
      <c r="AE1953"/>
      <c r="AF1953"/>
    </row>
    <row r="1954" spans="2:32" x14ac:dyDescent="0.25">
      <c r="B1954"/>
      <c r="C1954"/>
      <c r="D1954"/>
      <c r="E1954"/>
      <c r="F1954"/>
      <c r="G1954"/>
      <c r="H1954"/>
      <c r="I1954"/>
      <c r="J1954"/>
      <c r="K1954"/>
      <c r="L1954"/>
      <c r="M1954"/>
      <c r="N1954"/>
      <c r="O1954"/>
      <c r="P1954"/>
      <c r="Q1954"/>
      <c r="R1954"/>
      <c r="S1954"/>
      <c r="T1954"/>
      <c r="U1954"/>
      <c r="V1954"/>
      <c r="W1954"/>
      <c r="X1954"/>
      <c r="Y1954"/>
      <c r="Z1954"/>
      <c r="AA1954"/>
      <c r="AB1954"/>
      <c r="AC1954"/>
      <c r="AD1954"/>
      <c r="AE1954"/>
      <c r="AF1954"/>
    </row>
    <row r="1955" spans="2:32" x14ac:dyDescent="0.25">
      <c r="B1955"/>
      <c r="C1955"/>
      <c r="D1955"/>
      <c r="E1955"/>
      <c r="F1955"/>
      <c r="G1955"/>
      <c r="H1955"/>
      <c r="I1955"/>
      <c r="J1955"/>
      <c r="K1955"/>
      <c r="L1955"/>
      <c r="M1955"/>
      <c r="N1955"/>
      <c r="O1955"/>
      <c r="P1955"/>
      <c r="Q1955"/>
      <c r="R1955"/>
      <c r="S1955"/>
      <c r="T1955"/>
      <c r="U1955"/>
      <c r="V1955"/>
      <c r="W1955"/>
      <c r="X1955"/>
      <c r="Y1955"/>
      <c r="Z1955"/>
      <c r="AA1955"/>
      <c r="AB1955"/>
      <c r="AC1955"/>
      <c r="AD1955"/>
      <c r="AE1955"/>
      <c r="AF1955"/>
    </row>
    <row r="1956" spans="2:32" x14ac:dyDescent="0.25">
      <c r="B1956"/>
      <c r="C1956"/>
      <c r="D1956"/>
      <c r="E1956"/>
      <c r="F1956"/>
      <c r="G1956"/>
      <c r="H1956"/>
      <c r="I1956"/>
      <c r="J1956"/>
      <c r="K1956"/>
      <c r="L1956"/>
      <c r="M1956"/>
      <c r="N1956"/>
      <c r="O1956"/>
      <c r="P1956"/>
      <c r="Q1956"/>
      <c r="R1956"/>
      <c r="S1956"/>
      <c r="T1956"/>
      <c r="U1956"/>
      <c r="V1956"/>
      <c r="W1956"/>
      <c r="X1956"/>
      <c r="Y1956"/>
      <c r="Z1956"/>
      <c r="AA1956"/>
      <c r="AB1956"/>
      <c r="AC1956"/>
      <c r="AD1956"/>
      <c r="AE1956"/>
      <c r="AF1956"/>
    </row>
    <row r="1957" spans="2:32" x14ac:dyDescent="0.25">
      <c r="B1957"/>
      <c r="C1957"/>
      <c r="D1957"/>
      <c r="E1957"/>
      <c r="F1957"/>
      <c r="G1957"/>
      <c r="H1957"/>
      <c r="I1957"/>
      <c r="J1957"/>
      <c r="K1957"/>
      <c r="L1957"/>
      <c r="M1957"/>
      <c r="N1957"/>
      <c r="O1957"/>
      <c r="P1957"/>
      <c r="Q1957"/>
      <c r="R1957"/>
      <c r="S1957"/>
      <c r="T1957"/>
      <c r="U1957"/>
      <c r="V1957"/>
      <c r="W1957"/>
      <c r="X1957"/>
      <c r="Y1957"/>
      <c r="Z1957"/>
      <c r="AA1957"/>
      <c r="AB1957"/>
      <c r="AC1957"/>
      <c r="AD1957"/>
      <c r="AE1957"/>
      <c r="AF1957"/>
    </row>
    <row r="1958" spans="2:32" x14ac:dyDescent="0.25">
      <c r="B1958"/>
      <c r="C1958"/>
      <c r="D1958"/>
      <c r="E1958"/>
      <c r="F1958"/>
      <c r="G1958"/>
      <c r="H1958"/>
      <c r="I1958"/>
      <c r="J1958"/>
      <c r="K1958"/>
      <c r="L1958"/>
      <c r="M1958"/>
      <c r="N1958"/>
      <c r="O1958"/>
      <c r="P1958"/>
      <c r="Q1958"/>
      <c r="R1958"/>
      <c r="S1958"/>
      <c r="T1958"/>
      <c r="U1958"/>
      <c r="V1958"/>
      <c r="W1958"/>
      <c r="X1958"/>
      <c r="Y1958"/>
      <c r="Z1958"/>
      <c r="AA1958"/>
      <c r="AB1958"/>
      <c r="AC1958"/>
      <c r="AD1958"/>
      <c r="AE1958"/>
      <c r="AF1958"/>
    </row>
    <row r="1959" spans="2:32" x14ac:dyDescent="0.25">
      <c r="B1959"/>
      <c r="C1959"/>
      <c r="D1959"/>
      <c r="E1959"/>
      <c r="F1959"/>
      <c r="G1959"/>
      <c r="H1959"/>
      <c r="I1959"/>
      <c r="J1959"/>
      <c r="K1959"/>
      <c r="L1959"/>
      <c r="M1959"/>
      <c r="N1959"/>
      <c r="O1959"/>
      <c r="P1959"/>
      <c r="Q1959"/>
      <c r="R1959"/>
      <c r="S1959"/>
      <c r="T1959"/>
      <c r="U1959"/>
      <c r="V1959"/>
      <c r="W1959"/>
      <c r="X1959"/>
      <c r="Y1959"/>
      <c r="Z1959"/>
      <c r="AA1959"/>
      <c r="AB1959"/>
      <c r="AC1959"/>
      <c r="AD1959"/>
      <c r="AE1959"/>
      <c r="AF1959"/>
    </row>
    <row r="1960" spans="2:32" x14ac:dyDescent="0.25">
      <c r="B1960"/>
      <c r="C1960"/>
      <c r="D1960"/>
      <c r="E1960"/>
      <c r="F1960"/>
      <c r="G1960"/>
      <c r="H1960"/>
      <c r="I1960"/>
      <c r="J1960"/>
      <c r="K1960"/>
      <c r="L1960"/>
      <c r="M1960"/>
      <c r="N1960"/>
      <c r="O1960"/>
      <c r="P1960"/>
      <c r="Q1960"/>
      <c r="R1960"/>
      <c r="S1960"/>
      <c r="T1960"/>
      <c r="U1960"/>
      <c r="V1960"/>
      <c r="W1960"/>
      <c r="X1960"/>
      <c r="Y1960"/>
      <c r="Z1960"/>
      <c r="AA1960"/>
      <c r="AB1960"/>
      <c r="AC1960"/>
      <c r="AD1960"/>
      <c r="AE1960"/>
      <c r="AF1960"/>
    </row>
    <row r="1961" spans="2:32" x14ac:dyDescent="0.25">
      <c r="B1961"/>
      <c r="C1961"/>
      <c r="D1961"/>
      <c r="E1961"/>
      <c r="F1961"/>
      <c r="G1961"/>
      <c r="H1961"/>
      <c r="I1961"/>
      <c r="J1961"/>
      <c r="K1961"/>
      <c r="L1961"/>
      <c r="M1961"/>
      <c r="N1961"/>
      <c r="O1961"/>
      <c r="P1961"/>
      <c r="Q1961"/>
      <c r="R1961"/>
      <c r="S1961"/>
      <c r="T1961"/>
      <c r="U1961"/>
      <c r="V1961"/>
      <c r="W1961"/>
      <c r="X1961"/>
      <c r="Y1961"/>
      <c r="Z1961"/>
      <c r="AA1961"/>
      <c r="AB1961"/>
      <c r="AC1961"/>
      <c r="AD1961"/>
      <c r="AE1961"/>
      <c r="AF1961"/>
    </row>
    <row r="1962" spans="2:32" x14ac:dyDescent="0.25">
      <c r="B1962"/>
      <c r="C1962"/>
      <c r="D1962"/>
      <c r="E1962"/>
      <c r="F1962"/>
      <c r="G1962"/>
      <c r="H1962"/>
      <c r="I1962"/>
      <c r="J1962"/>
      <c r="K1962"/>
      <c r="L1962"/>
      <c r="M1962"/>
      <c r="N1962"/>
      <c r="O1962"/>
      <c r="P1962"/>
      <c r="Q1962"/>
      <c r="R1962"/>
      <c r="S1962"/>
      <c r="T1962"/>
      <c r="U1962"/>
      <c r="V1962"/>
      <c r="W1962"/>
      <c r="X1962"/>
      <c r="Y1962"/>
      <c r="Z1962"/>
      <c r="AA1962"/>
      <c r="AB1962"/>
      <c r="AC1962"/>
      <c r="AD1962"/>
      <c r="AE1962"/>
      <c r="AF1962"/>
    </row>
    <row r="1963" spans="2:32" x14ac:dyDescent="0.25">
      <c r="B1963"/>
      <c r="C1963"/>
      <c r="D1963"/>
      <c r="E1963"/>
      <c r="F1963"/>
      <c r="G1963"/>
      <c r="H1963"/>
      <c r="I1963"/>
      <c r="J1963"/>
      <c r="K1963"/>
      <c r="L1963"/>
      <c r="M1963"/>
      <c r="N1963"/>
      <c r="O1963"/>
      <c r="P1963"/>
      <c r="Q1963"/>
      <c r="R1963"/>
      <c r="S1963"/>
      <c r="T1963"/>
      <c r="U1963"/>
      <c r="V1963"/>
      <c r="W1963"/>
      <c r="X1963"/>
      <c r="Y1963"/>
      <c r="Z1963"/>
      <c r="AA1963"/>
      <c r="AB1963"/>
      <c r="AC1963"/>
      <c r="AD1963"/>
      <c r="AE1963"/>
      <c r="AF1963"/>
    </row>
    <row r="1964" spans="2:32" x14ac:dyDescent="0.25">
      <c r="B1964"/>
      <c r="C1964"/>
      <c r="D1964"/>
      <c r="E1964"/>
      <c r="F1964"/>
      <c r="G1964"/>
      <c r="H1964"/>
      <c r="I1964"/>
      <c r="J1964"/>
      <c r="K1964"/>
      <c r="L1964"/>
      <c r="M1964"/>
      <c r="N1964"/>
      <c r="O1964"/>
      <c r="P1964"/>
      <c r="Q1964"/>
      <c r="R1964"/>
      <c r="S1964"/>
      <c r="T1964"/>
      <c r="U1964"/>
      <c r="V1964"/>
      <c r="W1964"/>
      <c r="X1964"/>
      <c r="Y1964"/>
      <c r="Z1964"/>
      <c r="AA1964"/>
      <c r="AB1964"/>
      <c r="AC1964"/>
      <c r="AD1964"/>
      <c r="AE1964"/>
      <c r="AF1964"/>
    </row>
    <row r="1965" spans="2:32" x14ac:dyDescent="0.25">
      <c r="B1965"/>
      <c r="C1965"/>
      <c r="D1965"/>
      <c r="E1965"/>
      <c r="F1965"/>
      <c r="G1965"/>
      <c r="H1965"/>
      <c r="I1965"/>
      <c r="J1965"/>
      <c r="K1965"/>
      <c r="L1965"/>
      <c r="M1965"/>
      <c r="N1965"/>
      <c r="O1965"/>
      <c r="P1965"/>
      <c r="Q1965"/>
      <c r="R1965"/>
      <c r="S1965"/>
      <c r="T1965"/>
      <c r="U1965"/>
      <c r="V1965"/>
      <c r="W1965"/>
      <c r="X1965"/>
      <c r="Y1965"/>
      <c r="Z1965"/>
      <c r="AA1965"/>
      <c r="AB1965"/>
      <c r="AC1965"/>
      <c r="AD1965"/>
      <c r="AE1965"/>
      <c r="AF1965"/>
    </row>
    <row r="1966" spans="2:32" x14ac:dyDescent="0.25">
      <c r="B1966"/>
      <c r="C1966"/>
      <c r="D1966"/>
      <c r="E1966"/>
      <c r="F1966"/>
      <c r="G1966"/>
      <c r="H1966"/>
      <c r="I1966"/>
      <c r="J1966"/>
      <c r="K1966"/>
      <c r="L1966"/>
      <c r="M1966"/>
      <c r="N1966"/>
      <c r="O1966"/>
      <c r="P1966"/>
      <c r="Q1966"/>
      <c r="R1966"/>
      <c r="S1966"/>
      <c r="T1966"/>
      <c r="U1966"/>
      <c r="V1966"/>
      <c r="W1966"/>
      <c r="X1966"/>
      <c r="Y1966"/>
      <c r="Z1966"/>
      <c r="AA1966"/>
      <c r="AB1966"/>
      <c r="AC1966"/>
      <c r="AD1966"/>
      <c r="AE1966"/>
      <c r="AF1966"/>
    </row>
    <row r="1967" spans="2:32" x14ac:dyDescent="0.25">
      <c r="B1967"/>
      <c r="C1967"/>
      <c r="D1967"/>
      <c r="E1967"/>
      <c r="F1967"/>
      <c r="G1967"/>
      <c r="H1967"/>
      <c r="I1967"/>
      <c r="J1967"/>
      <c r="K1967"/>
      <c r="L1967"/>
      <c r="M1967"/>
      <c r="N1967"/>
      <c r="O1967"/>
      <c r="P1967"/>
      <c r="Q1967"/>
      <c r="R1967"/>
      <c r="S1967"/>
      <c r="T1967"/>
      <c r="U1967"/>
      <c r="V1967"/>
      <c r="W1967"/>
      <c r="X1967"/>
      <c r="Y1967"/>
      <c r="Z1967"/>
      <c r="AA1967"/>
      <c r="AB1967"/>
      <c r="AC1967"/>
      <c r="AD1967"/>
      <c r="AE1967"/>
      <c r="AF1967"/>
    </row>
    <row r="1968" spans="2:32" x14ac:dyDescent="0.25">
      <c r="B1968"/>
      <c r="C1968"/>
      <c r="D1968"/>
      <c r="E1968"/>
      <c r="F1968"/>
      <c r="G1968"/>
      <c r="H1968"/>
      <c r="I1968"/>
      <c r="J1968"/>
      <c r="K1968"/>
      <c r="L1968"/>
      <c r="M1968"/>
      <c r="N1968"/>
      <c r="O1968"/>
      <c r="P1968"/>
      <c r="Q1968"/>
      <c r="R1968"/>
      <c r="S1968"/>
      <c r="T1968"/>
      <c r="U1968"/>
      <c r="V1968"/>
      <c r="W1968"/>
      <c r="X1968"/>
      <c r="Y1968"/>
      <c r="Z1968"/>
      <c r="AA1968"/>
      <c r="AB1968"/>
      <c r="AC1968"/>
      <c r="AD1968"/>
      <c r="AE1968"/>
      <c r="AF1968"/>
    </row>
    <row r="1969" spans="2:32" x14ac:dyDescent="0.25">
      <c r="B1969"/>
      <c r="C1969"/>
      <c r="D1969"/>
      <c r="E1969"/>
      <c r="F1969"/>
      <c r="G1969"/>
      <c r="H1969"/>
      <c r="I1969"/>
      <c r="J1969"/>
      <c r="K1969"/>
      <c r="L1969"/>
      <c r="M1969"/>
      <c r="N1969"/>
      <c r="O1969"/>
      <c r="P1969"/>
      <c r="Q1969"/>
      <c r="R1969"/>
      <c r="S1969"/>
      <c r="T1969"/>
      <c r="U1969"/>
      <c r="V1969"/>
      <c r="W1969"/>
      <c r="X1969"/>
      <c r="Y1969"/>
      <c r="Z1969"/>
      <c r="AA1969"/>
      <c r="AB1969"/>
      <c r="AC1969"/>
      <c r="AD1969"/>
      <c r="AE1969"/>
      <c r="AF1969"/>
    </row>
    <row r="1970" spans="2:32" x14ac:dyDescent="0.25">
      <c r="B1970"/>
      <c r="C1970"/>
      <c r="D1970"/>
      <c r="E1970"/>
      <c r="F1970"/>
      <c r="G1970"/>
      <c r="H1970"/>
      <c r="I1970"/>
      <c r="J1970"/>
      <c r="K1970"/>
      <c r="L1970"/>
      <c r="M1970"/>
      <c r="N1970"/>
      <c r="O1970"/>
      <c r="P1970"/>
      <c r="Q1970"/>
      <c r="R1970"/>
      <c r="S1970"/>
      <c r="T1970"/>
      <c r="U1970"/>
      <c r="V1970"/>
      <c r="W1970"/>
      <c r="X1970"/>
      <c r="Y1970"/>
      <c r="Z1970"/>
      <c r="AA1970"/>
      <c r="AB1970"/>
      <c r="AC1970"/>
      <c r="AD1970"/>
      <c r="AE1970"/>
      <c r="AF1970"/>
    </row>
    <row r="1971" spans="2:32" x14ac:dyDescent="0.25">
      <c r="B1971"/>
      <c r="C1971"/>
      <c r="D1971"/>
      <c r="E1971"/>
      <c r="F1971"/>
      <c r="G1971"/>
      <c r="H1971"/>
      <c r="I1971"/>
      <c r="J1971"/>
      <c r="K1971"/>
      <c r="L1971"/>
      <c r="M1971"/>
      <c r="N1971"/>
      <c r="O1971"/>
      <c r="P1971"/>
      <c r="Q1971"/>
      <c r="R1971"/>
      <c r="S1971"/>
      <c r="T1971"/>
      <c r="U1971"/>
      <c r="V1971"/>
      <c r="W1971"/>
      <c r="X1971"/>
      <c r="Y1971"/>
      <c r="Z1971"/>
      <c r="AA1971"/>
      <c r="AB1971"/>
      <c r="AC1971"/>
      <c r="AD1971"/>
      <c r="AE1971"/>
      <c r="AF1971"/>
    </row>
    <row r="1972" spans="2:32" x14ac:dyDescent="0.25">
      <c r="B1972"/>
      <c r="C1972"/>
      <c r="D1972"/>
      <c r="E1972"/>
      <c r="F1972"/>
      <c r="G1972"/>
      <c r="H1972"/>
      <c r="I1972"/>
      <c r="J1972"/>
      <c r="K1972"/>
      <c r="L1972"/>
      <c r="M1972"/>
      <c r="N1972"/>
      <c r="O1972"/>
      <c r="P1972"/>
      <c r="Q1972"/>
      <c r="R1972"/>
      <c r="S1972"/>
      <c r="T1972"/>
      <c r="U1972"/>
      <c r="V1972"/>
      <c r="W1972"/>
      <c r="X1972"/>
      <c r="Y1972"/>
      <c r="Z1972"/>
      <c r="AA1972"/>
      <c r="AB1972"/>
      <c r="AC1972"/>
      <c r="AD1972"/>
      <c r="AE1972"/>
      <c r="AF1972"/>
    </row>
    <row r="1973" spans="2:32" x14ac:dyDescent="0.25">
      <c r="B1973"/>
      <c r="C1973"/>
      <c r="D1973"/>
      <c r="E1973"/>
      <c r="F1973"/>
      <c r="G1973"/>
      <c r="H1973"/>
      <c r="I1973"/>
      <c r="J1973"/>
      <c r="K1973"/>
      <c r="L1973"/>
      <c r="M1973"/>
      <c r="N1973"/>
      <c r="O1973"/>
      <c r="P1973"/>
      <c r="Q1973"/>
      <c r="R1973"/>
      <c r="S1973"/>
      <c r="T1973"/>
      <c r="U1973"/>
      <c r="V1973"/>
      <c r="W1973"/>
      <c r="X1973"/>
      <c r="Y1973"/>
      <c r="Z1973"/>
      <c r="AA1973"/>
      <c r="AB1973"/>
      <c r="AC1973"/>
      <c r="AD1973"/>
      <c r="AE1973"/>
      <c r="AF1973"/>
    </row>
    <row r="1974" spans="2:32" x14ac:dyDescent="0.25">
      <c r="B1974"/>
      <c r="C1974"/>
      <c r="D1974"/>
      <c r="E1974"/>
      <c r="F1974"/>
      <c r="G1974"/>
      <c r="H1974"/>
      <c r="I1974"/>
      <c r="J1974"/>
      <c r="K1974"/>
      <c r="L1974"/>
      <c r="M1974"/>
      <c r="N1974"/>
      <c r="O1974"/>
      <c r="P1974"/>
      <c r="Q1974"/>
      <c r="R1974"/>
      <c r="S1974"/>
      <c r="T1974"/>
      <c r="U1974"/>
      <c r="V1974"/>
      <c r="W1974"/>
      <c r="X1974"/>
      <c r="Y1974"/>
      <c r="Z1974"/>
      <c r="AA1974"/>
      <c r="AB1974"/>
      <c r="AC1974"/>
      <c r="AD1974"/>
      <c r="AE1974"/>
      <c r="AF1974"/>
    </row>
    <row r="1975" spans="2:32" x14ac:dyDescent="0.25">
      <c r="B1975"/>
      <c r="C1975"/>
      <c r="D1975"/>
      <c r="E1975"/>
      <c r="F1975"/>
      <c r="G1975"/>
      <c r="H1975"/>
      <c r="I1975"/>
      <c r="J1975"/>
      <c r="K1975"/>
      <c r="L1975"/>
      <c r="M1975"/>
      <c r="N1975"/>
      <c r="O1975"/>
      <c r="P1975"/>
      <c r="Q1975"/>
      <c r="R1975"/>
      <c r="S1975"/>
      <c r="T1975"/>
      <c r="U1975"/>
      <c r="V1975"/>
      <c r="W1975"/>
      <c r="X1975"/>
      <c r="Y1975"/>
      <c r="Z1975"/>
      <c r="AA1975"/>
      <c r="AB1975"/>
      <c r="AC1975"/>
      <c r="AD1975"/>
      <c r="AE1975"/>
      <c r="AF1975"/>
    </row>
    <row r="1976" spans="2:32" x14ac:dyDescent="0.25">
      <c r="B1976"/>
      <c r="C1976"/>
      <c r="D1976"/>
      <c r="E1976"/>
      <c r="F1976"/>
      <c r="G1976"/>
      <c r="H1976"/>
      <c r="I1976"/>
      <c r="J1976"/>
      <c r="K1976"/>
      <c r="L1976"/>
      <c r="M1976"/>
      <c r="N1976"/>
      <c r="O1976"/>
      <c r="P1976"/>
      <c r="Q1976"/>
      <c r="R1976"/>
      <c r="S1976"/>
      <c r="T1976"/>
      <c r="U1976"/>
      <c r="V1976"/>
      <c r="W1976"/>
      <c r="X1976"/>
      <c r="Y1976"/>
      <c r="Z1976"/>
      <c r="AA1976"/>
      <c r="AB1976"/>
      <c r="AC1976"/>
      <c r="AD1976"/>
      <c r="AE1976"/>
      <c r="AF1976"/>
    </row>
    <row r="1977" spans="2:32" x14ac:dyDescent="0.25">
      <c r="B1977"/>
      <c r="C1977"/>
      <c r="D1977"/>
      <c r="E1977"/>
      <c r="F1977"/>
      <c r="G1977"/>
      <c r="H1977"/>
      <c r="I1977"/>
      <c r="J1977"/>
      <c r="K1977"/>
      <c r="L1977"/>
      <c r="M1977"/>
      <c r="N1977"/>
      <c r="O1977"/>
      <c r="P1977"/>
      <c r="Q1977"/>
      <c r="R1977"/>
      <c r="S1977"/>
      <c r="T1977"/>
      <c r="U1977"/>
      <c r="V1977"/>
      <c r="W1977"/>
      <c r="X1977"/>
      <c r="Y1977"/>
      <c r="Z1977"/>
      <c r="AA1977"/>
      <c r="AB1977"/>
      <c r="AC1977"/>
      <c r="AD1977"/>
      <c r="AE1977"/>
      <c r="AF1977"/>
    </row>
    <row r="1978" spans="2:32" x14ac:dyDescent="0.25">
      <c r="B1978"/>
      <c r="C1978"/>
      <c r="D1978"/>
      <c r="E1978"/>
      <c r="F1978"/>
      <c r="G1978"/>
      <c r="H1978"/>
      <c r="I1978"/>
      <c r="J1978"/>
      <c r="K1978"/>
      <c r="L1978"/>
      <c r="M1978"/>
      <c r="N1978"/>
      <c r="O1978"/>
      <c r="P1978"/>
      <c r="Q1978"/>
      <c r="R1978"/>
      <c r="S1978"/>
      <c r="T1978"/>
      <c r="U1978"/>
      <c r="V1978"/>
      <c r="W1978"/>
      <c r="X1978"/>
      <c r="Y1978"/>
      <c r="Z1978"/>
      <c r="AA1978"/>
      <c r="AB1978"/>
      <c r="AC1978"/>
      <c r="AD1978"/>
      <c r="AE1978"/>
      <c r="AF1978"/>
    </row>
    <row r="1979" spans="2:32" x14ac:dyDescent="0.25">
      <c r="B1979"/>
      <c r="C1979"/>
      <c r="D1979"/>
      <c r="E1979"/>
      <c r="F1979"/>
      <c r="G1979"/>
      <c r="H1979"/>
      <c r="I1979"/>
      <c r="J1979"/>
      <c r="K1979"/>
      <c r="L1979"/>
      <c r="M1979"/>
      <c r="N1979"/>
      <c r="O1979"/>
      <c r="P1979"/>
      <c r="Q1979"/>
      <c r="R1979"/>
      <c r="S1979"/>
      <c r="T1979"/>
      <c r="U1979"/>
      <c r="V1979"/>
      <c r="W1979"/>
      <c r="X1979"/>
      <c r="Y1979"/>
      <c r="Z1979"/>
      <c r="AA1979"/>
      <c r="AB1979"/>
      <c r="AC1979"/>
      <c r="AD1979"/>
      <c r="AE1979"/>
      <c r="AF1979"/>
    </row>
    <row r="1980" spans="2:32" x14ac:dyDescent="0.25">
      <c r="B1980"/>
      <c r="C1980"/>
      <c r="D1980"/>
      <c r="E1980"/>
      <c r="F1980"/>
      <c r="G1980"/>
      <c r="H1980"/>
      <c r="I1980"/>
      <c r="J1980"/>
      <c r="K1980"/>
      <c r="L1980"/>
      <c r="M1980"/>
      <c r="N1980"/>
      <c r="O1980"/>
      <c r="P1980"/>
      <c r="Q1980"/>
      <c r="R1980"/>
      <c r="S1980"/>
      <c r="T1980"/>
      <c r="U1980"/>
      <c r="V1980"/>
      <c r="W1980"/>
      <c r="X1980"/>
      <c r="Y1980"/>
      <c r="Z1980"/>
      <c r="AA1980"/>
      <c r="AB1980"/>
      <c r="AC1980"/>
      <c r="AD1980"/>
      <c r="AE1980"/>
      <c r="AF1980"/>
    </row>
    <row r="1981" spans="2:32" x14ac:dyDescent="0.25">
      <c r="B1981"/>
      <c r="C1981"/>
      <c r="D1981"/>
      <c r="E1981"/>
      <c r="F1981"/>
      <c r="G1981"/>
      <c r="H1981"/>
      <c r="I1981"/>
      <c r="J1981"/>
      <c r="K1981"/>
      <c r="L1981"/>
      <c r="M1981"/>
      <c r="N1981"/>
      <c r="O1981"/>
      <c r="P1981"/>
      <c r="Q1981"/>
      <c r="R1981"/>
      <c r="S1981"/>
      <c r="T1981"/>
      <c r="U1981"/>
      <c r="V1981"/>
      <c r="W1981"/>
      <c r="X1981"/>
      <c r="Y1981"/>
      <c r="Z1981"/>
      <c r="AA1981"/>
      <c r="AB1981"/>
      <c r="AC1981"/>
      <c r="AD1981"/>
      <c r="AE1981"/>
      <c r="AF1981"/>
    </row>
    <row r="1982" spans="2:32" x14ac:dyDescent="0.25">
      <c r="B1982"/>
      <c r="C1982"/>
      <c r="D1982"/>
      <c r="E1982"/>
      <c r="F1982"/>
      <c r="G1982"/>
      <c r="H1982"/>
      <c r="I1982"/>
      <c r="J1982"/>
      <c r="K1982"/>
      <c r="L1982"/>
      <c r="M1982"/>
      <c r="N1982"/>
      <c r="O1982"/>
      <c r="P1982"/>
      <c r="Q1982"/>
      <c r="R1982"/>
      <c r="S1982"/>
      <c r="T1982"/>
      <c r="U1982"/>
      <c r="V1982"/>
      <c r="W1982"/>
      <c r="X1982"/>
      <c r="Y1982"/>
      <c r="Z1982"/>
      <c r="AA1982"/>
      <c r="AB1982"/>
      <c r="AC1982"/>
      <c r="AD1982"/>
      <c r="AE1982"/>
      <c r="AF1982"/>
    </row>
    <row r="1983" spans="2:32" x14ac:dyDescent="0.25">
      <c r="B1983"/>
      <c r="C1983"/>
      <c r="D1983"/>
      <c r="E1983"/>
      <c r="F1983"/>
      <c r="G1983"/>
      <c r="H1983"/>
      <c r="I1983"/>
      <c r="J1983"/>
      <c r="K1983"/>
      <c r="L1983"/>
      <c r="M1983"/>
      <c r="N1983"/>
      <c r="O1983"/>
      <c r="P1983"/>
      <c r="Q1983"/>
      <c r="R1983"/>
      <c r="S1983"/>
      <c r="T1983"/>
      <c r="U1983"/>
      <c r="V1983"/>
      <c r="W1983"/>
      <c r="X1983"/>
      <c r="Y1983"/>
      <c r="Z1983"/>
      <c r="AA1983"/>
      <c r="AB1983"/>
      <c r="AC1983"/>
      <c r="AD1983"/>
      <c r="AE1983"/>
      <c r="AF1983"/>
    </row>
    <row r="1984" spans="2:32" x14ac:dyDescent="0.25">
      <c r="B1984"/>
      <c r="C1984"/>
      <c r="D1984"/>
      <c r="E1984"/>
      <c r="F1984"/>
      <c r="G1984"/>
      <c r="H1984"/>
      <c r="I1984"/>
      <c r="J1984"/>
      <c r="K1984"/>
      <c r="L1984"/>
      <c r="M1984"/>
      <c r="N1984"/>
      <c r="O1984"/>
      <c r="P1984"/>
      <c r="Q1984"/>
      <c r="R1984"/>
      <c r="S1984"/>
      <c r="T1984"/>
      <c r="U1984"/>
      <c r="V1984"/>
      <c r="W1984"/>
      <c r="X1984"/>
      <c r="Y1984"/>
      <c r="Z1984"/>
      <c r="AA1984"/>
      <c r="AB1984"/>
      <c r="AC1984"/>
      <c r="AD1984"/>
      <c r="AE1984"/>
      <c r="AF1984"/>
    </row>
    <row r="1985" spans="2:32" x14ac:dyDescent="0.25">
      <c r="B1985"/>
      <c r="C1985"/>
      <c r="D1985"/>
      <c r="E1985"/>
      <c r="F1985"/>
      <c r="G1985"/>
      <c r="H1985"/>
      <c r="I1985"/>
      <c r="J1985"/>
      <c r="K1985"/>
      <c r="L1985"/>
      <c r="M1985"/>
      <c r="N1985"/>
      <c r="O1985"/>
      <c r="P1985"/>
      <c r="Q1985"/>
      <c r="R1985"/>
      <c r="S1985"/>
      <c r="T1985"/>
      <c r="U1985"/>
      <c r="V1985"/>
      <c r="W1985"/>
      <c r="X1985"/>
      <c r="Y1985"/>
      <c r="Z1985"/>
      <c r="AA1985"/>
      <c r="AB1985"/>
      <c r="AC1985"/>
      <c r="AD1985"/>
      <c r="AE1985"/>
      <c r="AF1985"/>
    </row>
    <row r="1986" spans="2:32" x14ac:dyDescent="0.25">
      <c r="B1986"/>
      <c r="C1986"/>
      <c r="D1986"/>
      <c r="E1986"/>
      <c r="F1986"/>
      <c r="G1986"/>
      <c r="H1986"/>
      <c r="I1986"/>
      <c r="J1986"/>
      <c r="K1986"/>
      <c r="L1986"/>
      <c r="M1986"/>
      <c r="N1986"/>
      <c r="O1986"/>
      <c r="P1986"/>
      <c r="Q1986"/>
      <c r="R1986"/>
      <c r="S1986"/>
      <c r="T1986"/>
      <c r="U1986"/>
      <c r="V1986"/>
      <c r="W1986"/>
      <c r="X1986"/>
      <c r="Y1986"/>
      <c r="Z1986"/>
      <c r="AA1986"/>
      <c r="AB1986"/>
      <c r="AC1986"/>
      <c r="AD1986"/>
      <c r="AE1986"/>
      <c r="AF1986"/>
    </row>
    <row r="1987" spans="2:32" x14ac:dyDescent="0.25">
      <c r="B1987"/>
      <c r="C1987"/>
      <c r="D1987"/>
      <c r="E1987"/>
      <c r="F1987"/>
      <c r="G1987"/>
      <c r="H1987"/>
      <c r="I1987"/>
      <c r="J1987"/>
      <c r="K1987"/>
      <c r="L1987"/>
      <c r="M1987"/>
      <c r="N1987"/>
      <c r="O1987"/>
      <c r="P1987"/>
      <c r="Q1987"/>
      <c r="R1987"/>
      <c r="S1987"/>
      <c r="T1987"/>
      <c r="U1987"/>
      <c r="V1987"/>
      <c r="W1987"/>
      <c r="X1987"/>
      <c r="Y1987"/>
      <c r="Z1987"/>
      <c r="AA1987"/>
      <c r="AB1987"/>
      <c r="AC1987"/>
      <c r="AD1987"/>
      <c r="AE1987"/>
      <c r="AF1987"/>
    </row>
    <row r="1988" spans="2:32" x14ac:dyDescent="0.25">
      <c r="B1988"/>
      <c r="C1988"/>
      <c r="D1988"/>
      <c r="E1988"/>
      <c r="F1988"/>
      <c r="G1988"/>
      <c r="H1988"/>
      <c r="I1988"/>
      <c r="J1988"/>
      <c r="K1988"/>
      <c r="L1988"/>
      <c r="M1988"/>
      <c r="N1988"/>
      <c r="O1988"/>
      <c r="P1988"/>
      <c r="Q1988"/>
      <c r="R1988"/>
      <c r="S1988"/>
      <c r="T1988"/>
      <c r="U1988"/>
      <c r="V1988"/>
      <c r="W1988"/>
      <c r="X1988"/>
      <c r="Y1988"/>
      <c r="Z1988"/>
      <c r="AA1988"/>
      <c r="AB1988"/>
      <c r="AC1988"/>
      <c r="AD1988"/>
      <c r="AE1988"/>
      <c r="AF1988"/>
    </row>
    <row r="1989" spans="2:32" x14ac:dyDescent="0.25">
      <c r="B1989"/>
      <c r="C1989"/>
      <c r="D1989"/>
      <c r="E1989"/>
      <c r="F1989"/>
      <c r="G1989"/>
      <c r="H1989"/>
      <c r="I1989"/>
      <c r="J1989"/>
      <c r="K1989"/>
      <c r="L1989"/>
      <c r="M1989"/>
      <c r="N1989"/>
      <c r="O1989"/>
      <c r="P1989"/>
      <c r="Q1989"/>
      <c r="R1989"/>
      <c r="S1989"/>
      <c r="T1989"/>
      <c r="U1989"/>
      <c r="V1989"/>
      <c r="W1989"/>
      <c r="X1989"/>
      <c r="Y1989"/>
      <c r="Z1989"/>
      <c r="AA1989"/>
      <c r="AB1989"/>
      <c r="AC1989"/>
      <c r="AD1989"/>
      <c r="AE1989"/>
      <c r="AF1989"/>
    </row>
    <row r="1990" spans="2:32" x14ac:dyDescent="0.25">
      <c r="B1990"/>
      <c r="C1990"/>
      <c r="D1990"/>
      <c r="E1990"/>
      <c r="F1990"/>
      <c r="G1990"/>
      <c r="H1990"/>
      <c r="I1990"/>
      <c r="J1990"/>
      <c r="K1990"/>
      <c r="L1990"/>
      <c r="M1990"/>
      <c r="N1990"/>
      <c r="O1990"/>
      <c r="P1990"/>
      <c r="Q1990"/>
      <c r="R1990"/>
      <c r="S1990"/>
      <c r="T1990"/>
      <c r="U1990"/>
      <c r="V1990"/>
      <c r="W1990"/>
      <c r="X1990"/>
      <c r="Y1990"/>
      <c r="Z1990"/>
      <c r="AA1990"/>
      <c r="AB1990"/>
      <c r="AC1990"/>
      <c r="AD1990"/>
      <c r="AE1990"/>
      <c r="AF1990"/>
    </row>
    <row r="1991" spans="2:32" x14ac:dyDescent="0.25">
      <c r="B1991"/>
      <c r="C1991"/>
      <c r="D1991"/>
      <c r="E1991"/>
      <c r="F1991"/>
      <c r="G1991"/>
      <c r="H1991"/>
      <c r="I1991"/>
      <c r="J1991"/>
      <c r="K1991"/>
      <c r="L1991"/>
      <c r="M1991"/>
      <c r="N1991"/>
      <c r="O1991"/>
      <c r="P1991"/>
      <c r="Q1991"/>
      <c r="R1991"/>
      <c r="S1991"/>
      <c r="T1991"/>
      <c r="U1991"/>
      <c r="V1991"/>
      <c r="W1991"/>
      <c r="X1991"/>
      <c r="Y1991"/>
      <c r="Z1991"/>
      <c r="AA1991"/>
      <c r="AB1991"/>
      <c r="AC1991"/>
      <c r="AD1991"/>
      <c r="AE1991"/>
      <c r="AF1991"/>
    </row>
    <row r="1992" spans="2:32" x14ac:dyDescent="0.25">
      <c r="B1992"/>
      <c r="C1992"/>
      <c r="D1992"/>
      <c r="E1992"/>
      <c r="F1992"/>
      <c r="G1992"/>
      <c r="H1992"/>
      <c r="I1992"/>
      <c r="J1992"/>
      <c r="K1992"/>
      <c r="L1992"/>
      <c r="M1992"/>
      <c r="N1992"/>
      <c r="O1992"/>
      <c r="P1992"/>
      <c r="Q1992"/>
      <c r="R1992"/>
      <c r="S1992"/>
      <c r="T1992"/>
      <c r="U1992"/>
      <c r="V1992"/>
      <c r="W1992"/>
      <c r="X1992"/>
      <c r="Y1992"/>
      <c r="Z1992"/>
      <c r="AA1992"/>
      <c r="AB1992"/>
      <c r="AC1992"/>
      <c r="AD1992"/>
      <c r="AE1992"/>
      <c r="AF1992"/>
    </row>
    <row r="1993" spans="2:32" x14ac:dyDescent="0.25">
      <c r="B1993"/>
      <c r="C1993"/>
      <c r="D1993"/>
      <c r="E1993"/>
      <c r="F1993"/>
      <c r="G1993"/>
      <c r="H1993"/>
      <c r="I1993"/>
      <c r="J1993"/>
      <c r="K1993"/>
      <c r="L1993"/>
      <c r="M1993"/>
      <c r="N1993"/>
      <c r="O1993"/>
      <c r="P1993"/>
      <c r="Q1993"/>
      <c r="R1993"/>
      <c r="S1993"/>
      <c r="T1993"/>
      <c r="U1993"/>
      <c r="V1993"/>
      <c r="W1993"/>
      <c r="X1993"/>
      <c r="Y1993"/>
      <c r="Z1993"/>
      <c r="AA1993"/>
      <c r="AB1993"/>
      <c r="AC1993"/>
      <c r="AD1993"/>
      <c r="AE1993"/>
      <c r="AF1993"/>
    </row>
    <row r="1994" spans="2:32" x14ac:dyDescent="0.25">
      <c r="B1994"/>
      <c r="C1994"/>
      <c r="D1994"/>
      <c r="E1994"/>
      <c r="F1994"/>
      <c r="G1994"/>
      <c r="H1994"/>
      <c r="I1994"/>
      <c r="J1994"/>
      <c r="K1994"/>
      <c r="L1994"/>
      <c r="M1994"/>
      <c r="N1994"/>
      <c r="O1994"/>
      <c r="P1994"/>
      <c r="Q1994"/>
      <c r="R1994"/>
      <c r="S1994"/>
      <c r="T1994"/>
      <c r="U1994"/>
      <c r="V1994"/>
      <c r="W1994"/>
      <c r="X1994"/>
      <c r="Y1994"/>
      <c r="Z1994"/>
      <c r="AA1994"/>
      <c r="AB1994"/>
      <c r="AC1994"/>
      <c r="AD1994"/>
      <c r="AE1994"/>
      <c r="AF1994"/>
    </row>
    <row r="1995" spans="2:32" x14ac:dyDescent="0.25">
      <c r="B1995"/>
      <c r="C1995"/>
      <c r="D1995"/>
      <c r="E1995"/>
      <c r="F1995"/>
      <c r="G1995"/>
      <c r="H1995"/>
      <c r="I1995"/>
      <c r="J1995"/>
      <c r="K1995"/>
      <c r="L1995"/>
      <c r="M1995"/>
      <c r="N1995"/>
      <c r="O1995"/>
      <c r="P1995"/>
      <c r="Q1995"/>
      <c r="R1995"/>
      <c r="S1995"/>
      <c r="T1995"/>
      <c r="U1995"/>
      <c r="V1995"/>
      <c r="W1995"/>
      <c r="X1995"/>
      <c r="Y1995"/>
      <c r="Z1995"/>
      <c r="AA1995"/>
      <c r="AB1995"/>
      <c r="AC1995"/>
      <c r="AD1995"/>
      <c r="AE1995"/>
      <c r="AF1995"/>
    </row>
    <row r="1996" spans="2:32" x14ac:dyDescent="0.25">
      <c r="B1996"/>
      <c r="C1996"/>
      <c r="D1996"/>
      <c r="E1996"/>
      <c r="F1996"/>
      <c r="G1996"/>
      <c r="H1996"/>
      <c r="I1996"/>
      <c r="J1996"/>
      <c r="K1996"/>
      <c r="L1996"/>
      <c r="M1996"/>
      <c r="N1996"/>
      <c r="O1996"/>
      <c r="P1996"/>
      <c r="Q1996"/>
      <c r="R1996"/>
      <c r="S1996"/>
      <c r="T1996"/>
      <c r="U1996"/>
      <c r="V1996"/>
      <c r="W1996"/>
      <c r="X1996"/>
      <c r="Y1996"/>
      <c r="Z1996"/>
      <c r="AA1996"/>
      <c r="AB1996"/>
      <c r="AC1996"/>
      <c r="AD1996"/>
      <c r="AE1996"/>
      <c r="AF1996"/>
    </row>
    <row r="1997" spans="2:32" x14ac:dyDescent="0.25">
      <c r="B1997"/>
      <c r="C1997"/>
      <c r="D1997"/>
      <c r="E1997"/>
      <c r="F1997"/>
      <c r="G1997"/>
      <c r="H1997"/>
      <c r="I1997"/>
      <c r="J1997"/>
      <c r="K1997"/>
      <c r="L1997"/>
      <c r="M1997"/>
      <c r="N1997"/>
      <c r="O1997"/>
      <c r="P1997"/>
      <c r="Q1997"/>
      <c r="R1997"/>
      <c r="S1997"/>
      <c r="T1997"/>
      <c r="U1997"/>
      <c r="V1997"/>
      <c r="W1997"/>
      <c r="X1997"/>
      <c r="Y1997"/>
      <c r="Z1997"/>
      <c r="AA1997"/>
      <c r="AB1997"/>
      <c r="AC1997"/>
      <c r="AD1997"/>
      <c r="AE1997"/>
      <c r="AF1997"/>
    </row>
    <row r="1998" spans="2:32" x14ac:dyDescent="0.25">
      <c r="B1998"/>
      <c r="C1998"/>
      <c r="D1998"/>
      <c r="E1998"/>
      <c r="F1998"/>
      <c r="G1998"/>
      <c r="H1998"/>
      <c r="I1998"/>
      <c r="J1998"/>
      <c r="K1998"/>
      <c r="L1998"/>
      <c r="M1998"/>
      <c r="N1998"/>
      <c r="O1998"/>
      <c r="P1998"/>
      <c r="Q1998"/>
      <c r="R1998"/>
      <c r="S1998"/>
      <c r="T1998"/>
      <c r="U1998"/>
      <c r="V1998"/>
      <c r="W1998"/>
      <c r="X1998"/>
      <c r="Y1998"/>
      <c r="Z1998"/>
      <c r="AA1998"/>
      <c r="AB1998"/>
      <c r="AC1998"/>
      <c r="AD1998"/>
      <c r="AE1998"/>
      <c r="AF1998"/>
    </row>
    <row r="1999" spans="2:32" x14ac:dyDescent="0.25">
      <c r="B1999"/>
      <c r="C1999"/>
      <c r="D1999"/>
      <c r="E1999"/>
      <c r="F1999"/>
      <c r="G1999"/>
      <c r="H1999"/>
      <c r="I1999"/>
      <c r="J1999"/>
      <c r="K1999"/>
      <c r="L1999"/>
      <c r="M1999"/>
      <c r="N1999"/>
      <c r="O1999"/>
      <c r="P1999"/>
      <c r="Q1999"/>
      <c r="R1999"/>
      <c r="S1999"/>
      <c r="T1999"/>
      <c r="U1999"/>
      <c r="V1999"/>
      <c r="W1999"/>
      <c r="X1999"/>
      <c r="Y1999"/>
      <c r="Z1999"/>
      <c r="AA1999"/>
      <c r="AB1999"/>
      <c r="AC1999"/>
      <c r="AD1999"/>
      <c r="AE1999"/>
      <c r="AF1999"/>
    </row>
    <row r="2000" spans="2:32" x14ac:dyDescent="0.25">
      <c r="B2000"/>
      <c r="C2000"/>
      <c r="D2000"/>
      <c r="E2000"/>
      <c r="F2000"/>
      <c r="G2000"/>
      <c r="H2000"/>
      <c r="I2000"/>
      <c r="J2000"/>
      <c r="K2000"/>
      <c r="L2000"/>
      <c r="M2000"/>
      <c r="N2000"/>
      <c r="O2000"/>
      <c r="P2000"/>
      <c r="Q2000"/>
      <c r="R2000"/>
      <c r="S2000"/>
      <c r="T2000"/>
      <c r="U2000"/>
      <c r="V2000"/>
      <c r="W2000"/>
      <c r="X2000"/>
      <c r="Y2000"/>
      <c r="Z2000"/>
      <c r="AA2000"/>
      <c r="AB2000"/>
      <c r="AC2000"/>
      <c r="AD2000"/>
      <c r="AE2000"/>
      <c r="AF2000"/>
    </row>
    <row r="2001" spans="2:32" x14ac:dyDescent="0.25">
      <c r="B2001"/>
      <c r="C2001"/>
      <c r="D2001"/>
      <c r="E2001"/>
      <c r="F2001"/>
      <c r="G2001"/>
      <c r="H2001"/>
      <c r="I2001"/>
      <c r="J2001"/>
      <c r="K2001"/>
      <c r="L2001"/>
      <c r="M2001"/>
      <c r="N2001"/>
      <c r="O2001"/>
      <c r="P2001"/>
      <c r="Q2001"/>
      <c r="R2001"/>
      <c r="S2001"/>
      <c r="T2001"/>
      <c r="U2001"/>
      <c r="V2001"/>
      <c r="W2001"/>
      <c r="X2001"/>
      <c r="Y2001"/>
      <c r="Z2001"/>
      <c r="AA2001"/>
      <c r="AB2001"/>
      <c r="AC2001"/>
      <c r="AD2001"/>
      <c r="AE2001"/>
      <c r="AF2001"/>
    </row>
    <row r="2002" spans="2:32" x14ac:dyDescent="0.25">
      <c r="B2002"/>
      <c r="C2002"/>
      <c r="D2002"/>
      <c r="E2002"/>
      <c r="F2002"/>
      <c r="G2002"/>
      <c r="H2002"/>
      <c r="I2002"/>
      <c r="J2002"/>
      <c r="K2002"/>
      <c r="L2002"/>
      <c r="M2002"/>
      <c r="N2002"/>
      <c r="O2002"/>
      <c r="P2002"/>
      <c r="Q2002"/>
      <c r="R2002"/>
      <c r="S2002"/>
      <c r="T2002"/>
      <c r="U2002"/>
      <c r="V2002"/>
      <c r="W2002"/>
      <c r="X2002"/>
      <c r="Y2002"/>
      <c r="Z2002"/>
      <c r="AA2002"/>
      <c r="AB2002"/>
      <c r="AC2002"/>
      <c r="AD2002"/>
      <c r="AE2002"/>
      <c r="AF2002"/>
    </row>
    <row r="2003" spans="2:32" x14ac:dyDescent="0.25">
      <c r="B2003"/>
      <c r="C2003"/>
      <c r="D2003"/>
      <c r="E2003"/>
      <c r="F2003"/>
      <c r="G2003"/>
      <c r="H2003"/>
      <c r="I2003"/>
      <c r="J2003"/>
      <c r="K2003"/>
      <c r="L2003"/>
      <c r="M2003"/>
      <c r="N2003"/>
      <c r="O2003"/>
      <c r="P2003"/>
      <c r="Q2003"/>
      <c r="R2003"/>
      <c r="S2003"/>
      <c r="T2003"/>
      <c r="U2003"/>
      <c r="V2003"/>
      <c r="W2003"/>
      <c r="X2003"/>
      <c r="Y2003"/>
      <c r="Z2003"/>
      <c r="AA2003"/>
      <c r="AB2003"/>
      <c r="AC2003"/>
      <c r="AD2003"/>
      <c r="AE2003"/>
      <c r="AF2003"/>
    </row>
    <row r="2004" spans="2:32" x14ac:dyDescent="0.25">
      <c r="B2004"/>
      <c r="C2004"/>
      <c r="D2004"/>
      <c r="E2004"/>
      <c r="F2004"/>
      <c r="G2004"/>
      <c r="H2004"/>
      <c r="I2004"/>
      <c r="J2004"/>
      <c r="K2004"/>
      <c r="L2004"/>
      <c r="M2004"/>
      <c r="N2004"/>
      <c r="O2004"/>
      <c r="P2004"/>
      <c r="Q2004"/>
      <c r="R2004"/>
      <c r="S2004"/>
      <c r="T2004"/>
      <c r="U2004"/>
      <c r="V2004"/>
      <c r="W2004"/>
      <c r="X2004"/>
      <c r="Y2004"/>
      <c r="Z2004"/>
      <c r="AA2004"/>
      <c r="AB2004"/>
      <c r="AC2004"/>
      <c r="AD2004"/>
      <c r="AE2004"/>
      <c r="AF2004"/>
    </row>
    <row r="2005" spans="2:32" x14ac:dyDescent="0.25">
      <c r="B2005"/>
      <c r="C2005"/>
      <c r="D2005"/>
      <c r="E2005"/>
      <c r="F2005"/>
      <c r="G2005"/>
      <c r="H2005"/>
      <c r="I2005"/>
      <c r="J2005"/>
      <c r="K2005"/>
      <c r="L2005"/>
      <c r="M2005"/>
      <c r="N2005"/>
      <c r="O2005"/>
      <c r="P2005"/>
      <c r="Q2005"/>
      <c r="R2005"/>
      <c r="S2005"/>
      <c r="T2005"/>
      <c r="U2005"/>
      <c r="V2005"/>
      <c r="W2005"/>
      <c r="X2005"/>
      <c r="Y2005"/>
      <c r="Z2005"/>
      <c r="AA2005"/>
      <c r="AB2005"/>
      <c r="AC2005"/>
      <c r="AD2005"/>
      <c r="AE2005"/>
      <c r="AF2005"/>
    </row>
    <row r="2006" spans="2:32" x14ac:dyDescent="0.25">
      <c r="B2006"/>
      <c r="C2006"/>
      <c r="D2006"/>
      <c r="E2006"/>
      <c r="F2006"/>
      <c r="G2006"/>
      <c r="H2006"/>
      <c r="I2006"/>
      <c r="J2006"/>
      <c r="K2006"/>
      <c r="L2006"/>
      <c r="M2006"/>
      <c r="N2006"/>
      <c r="O2006"/>
      <c r="P2006"/>
      <c r="Q2006"/>
      <c r="R2006"/>
      <c r="S2006"/>
      <c r="T2006"/>
      <c r="U2006"/>
      <c r="V2006"/>
      <c r="W2006"/>
      <c r="X2006"/>
      <c r="Y2006"/>
      <c r="Z2006"/>
      <c r="AA2006"/>
      <c r="AB2006"/>
      <c r="AC2006"/>
      <c r="AD2006"/>
      <c r="AE2006"/>
      <c r="AF2006"/>
    </row>
    <row r="2007" spans="2:32" x14ac:dyDescent="0.25">
      <c r="B2007"/>
      <c r="C2007"/>
      <c r="D2007"/>
      <c r="E2007"/>
      <c r="F2007"/>
      <c r="G2007"/>
      <c r="H2007"/>
      <c r="I2007"/>
      <c r="J2007"/>
      <c r="K2007"/>
      <c r="L2007"/>
      <c r="M2007"/>
      <c r="N2007"/>
      <c r="O2007"/>
      <c r="P2007"/>
      <c r="Q2007"/>
      <c r="R2007"/>
      <c r="S2007"/>
      <c r="T2007"/>
      <c r="U2007"/>
      <c r="V2007"/>
      <c r="W2007"/>
      <c r="X2007"/>
      <c r="Y2007"/>
      <c r="Z2007"/>
      <c r="AA2007"/>
      <c r="AB2007"/>
      <c r="AC2007"/>
      <c r="AD2007"/>
      <c r="AE2007"/>
      <c r="AF2007"/>
    </row>
    <row r="2008" spans="2:32" x14ac:dyDescent="0.25">
      <c r="B2008"/>
      <c r="C2008"/>
      <c r="D2008"/>
      <c r="E2008"/>
      <c r="F2008"/>
      <c r="G2008"/>
      <c r="H2008"/>
      <c r="I2008"/>
      <c r="J2008"/>
      <c r="K2008"/>
      <c r="L2008"/>
      <c r="M2008"/>
      <c r="N2008"/>
      <c r="O2008"/>
      <c r="P2008"/>
      <c r="Q2008"/>
      <c r="R2008"/>
      <c r="S2008"/>
      <c r="T2008"/>
      <c r="U2008"/>
      <c r="V2008"/>
      <c r="W2008"/>
      <c r="X2008"/>
      <c r="Y2008"/>
      <c r="Z2008"/>
      <c r="AA2008"/>
      <c r="AB2008"/>
      <c r="AC2008"/>
      <c r="AD2008"/>
      <c r="AE2008"/>
      <c r="AF2008"/>
    </row>
    <row r="2009" spans="2:32" x14ac:dyDescent="0.25">
      <c r="B2009"/>
      <c r="C2009"/>
      <c r="D2009"/>
      <c r="E2009"/>
      <c r="F2009"/>
      <c r="G2009"/>
      <c r="H2009"/>
      <c r="I2009"/>
      <c r="J2009"/>
      <c r="K2009"/>
      <c r="L2009"/>
      <c r="M2009"/>
      <c r="N2009"/>
      <c r="O2009"/>
      <c r="P2009"/>
      <c r="Q2009"/>
      <c r="R2009"/>
      <c r="S2009"/>
      <c r="T2009"/>
      <c r="U2009"/>
      <c r="V2009"/>
      <c r="W2009"/>
      <c r="X2009"/>
      <c r="Y2009"/>
      <c r="Z2009"/>
      <c r="AA2009"/>
      <c r="AB2009"/>
      <c r="AC2009"/>
      <c r="AD2009"/>
      <c r="AE2009"/>
      <c r="AF2009"/>
    </row>
    <row r="2010" spans="2:32" x14ac:dyDescent="0.25">
      <c r="B2010"/>
      <c r="C2010"/>
      <c r="D2010"/>
      <c r="E2010"/>
      <c r="F2010"/>
      <c r="G2010"/>
      <c r="H2010"/>
      <c r="I2010"/>
      <c r="J2010"/>
      <c r="K2010"/>
      <c r="L2010"/>
      <c r="M2010"/>
      <c r="N2010"/>
      <c r="O2010"/>
      <c r="P2010"/>
      <c r="Q2010"/>
      <c r="R2010"/>
      <c r="S2010"/>
      <c r="T2010"/>
      <c r="U2010"/>
      <c r="V2010"/>
      <c r="W2010"/>
      <c r="X2010"/>
      <c r="Y2010"/>
      <c r="Z2010"/>
      <c r="AA2010"/>
      <c r="AB2010"/>
      <c r="AC2010"/>
      <c r="AD2010"/>
      <c r="AE2010"/>
      <c r="AF2010"/>
    </row>
    <row r="2011" spans="2:32" x14ac:dyDescent="0.25">
      <c r="B2011"/>
      <c r="C2011"/>
      <c r="D2011"/>
      <c r="E2011"/>
      <c r="F2011"/>
      <c r="G2011"/>
      <c r="H2011"/>
      <c r="I2011"/>
      <c r="J2011"/>
      <c r="K2011"/>
      <c r="L2011"/>
      <c r="M2011"/>
      <c r="N2011"/>
      <c r="O2011"/>
      <c r="P2011"/>
      <c r="Q2011"/>
      <c r="R2011"/>
      <c r="S2011"/>
      <c r="T2011"/>
      <c r="U2011"/>
      <c r="V2011"/>
      <c r="W2011"/>
      <c r="X2011"/>
      <c r="Y2011"/>
      <c r="Z2011"/>
      <c r="AA2011"/>
      <c r="AB2011"/>
      <c r="AC2011"/>
      <c r="AD2011"/>
      <c r="AE2011"/>
      <c r="AF2011"/>
    </row>
    <row r="2012" spans="2:32" x14ac:dyDescent="0.25">
      <c r="B2012"/>
      <c r="C2012"/>
      <c r="D2012"/>
      <c r="E2012"/>
      <c r="F2012"/>
      <c r="G2012"/>
      <c r="H2012"/>
      <c r="I2012"/>
      <c r="J2012"/>
      <c r="K2012"/>
      <c r="L2012"/>
      <c r="M2012"/>
      <c r="N2012"/>
      <c r="O2012"/>
      <c r="P2012"/>
      <c r="Q2012"/>
      <c r="R2012"/>
      <c r="S2012"/>
      <c r="T2012"/>
      <c r="U2012"/>
      <c r="V2012"/>
      <c r="W2012"/>
      <c r="X2012"/>
      <c r="Y2012"/>
      <c r="Z2012"/>
      <c r="AA2012"/>
      <c r="AB2012"/>
      <c r="AC2012"/>
      <c r="AD2012"/>
      <c r="AE2012"/>
      <c r="AF2012"/>
    </row>
    <row r="2013" spans="2:32" x14ac:dyDescent="0.25">
      <c r="B2013"/>
      <c r="C2013"/>
      <c r="D2013"/>
      <c r="E2013"/>
      <c r="F2013"/>
      <c r="G2013"/>
      <c r="H2013"/>
      <c r="I2013"/>
      <c r="J2013"/>
      <c r="K2013"/>
      <c r="L2013"/>
      <c r="M2013"/>
      <c r="N2013"/>
      <c r="O2013"/>
      <c r="P2013"/>
      <c r="Q2013"/>
      <c r="R2013"/>
      <c r="S2013"/>
      <c r="T2013"/>
      <c r="U2013"/>
      <c r="V2013"/>
      <c r="W2013"/>
      <c r="X2013"/>
      <c r="Y2013"/>
      <c r="Z2013"/>
      <c r="AA2013"/>
      <c r="AB2013"/>
      <c r="AC2013"/>
      <c r="AD2013"/>
      <c r="AE2013"/>
      <c r="AF2013"/>
    </row>
    <row r="2014" spans="2:32" x14ac:dyDescent="0.25">
      <c r="B2014"/>
      <c r="C2014"/>
      <c r="D2014"/>
      <c r="E2014"/>
      <c r="F2014"/>
      <c r="G2014"/>
      <c r="H2014"/>
      <c r="I2014"/>
      <c r="J2014"/>
      <c r="K2014"/>
      <c r="L2014"/>
      <c r="M2014"/>
      <c r="N2014"/>
      <c r="O2014"/>
      <c r="P2014"/>
      <c r="Q2014"/>
      <c r="R2014"/>
      <c r="S2014"/>
      <c r="T2014"/>
      <c r="U2014"/>
      <c r="V2014"/>
      <c r="W2014"/>
      <c r="X2014"/>
      <c r="Y2014"/>
      <c r="Z2014"/>
      <c r="AA2014"/>
      <c r="AB2014"/>
      <c r="AC2014"/>
      <c r="AD2014"/>
      <c r="AE2014"/>
      <c r="AF2014"/>
    </row>
    <row r="2015" spans="2:32" x14ac:dyDescent="0.25">
      <c r="B2015"/>
      <c r="C2015"/>
      <c r="D2015"/>
      <c r="E2015"/>
      <c r="F2015"/>
      <c r="G2015"/>
      <c r="H2015"/>
      <c r="I2015"/>
      <c r="J2015"/>
      <c r="K2015"/>
      <c r="L2015"/>
      <c r="M2015"/>
      <c r="N2015"/>
      <c r="O2015"/>
      <c r="P2015"/>
      <c r="Q2015"/>
      <c r="R2015"/>
      <c r="S2015"/>
      <c r="T2015"/>
      <c r="U2015"/>
      <c r="V2015"/>
      <c r="W2015"/>
      <c r="X2015"/>
      <c r="Y2015"/>
      <c r="Z2015"/>
      <c r="AA2015"/>
      <c r="AB2015"/>
      <c r="AC2015"/>
      <c r="AD2015"/>
      <c r="AE2015"/>
      <c r="AF2015"/>
    </row>
    <row r="2016" spans="2:32" x14ac:dyDescent="0.25">
      <c r="B2016"/>
      <c r="C2016"/>
      <c r="D2016"/>
      <c r="E2016"/>
      <c r="F2016"/>
      <c r="G2016"/>
      <c r="H2016"/>
      <c r="I2016"/>
      <c r="J2016"/>
      <c r="K2016"/>
      <c r="L2016"/>
      <c r="M2016"/>
      <c r="N2016"/>
      <c r="O2016"/>
      <c r="P2016"/>
      <c r="Q2016"/>
      <c r="R2016"/>
      <c r="S2016"/>
      <c r="T2016"/>
      <c r="U2016"/>
      <c r="V2016"/>
      <c r="W2016"/>
      <c r="X2016"/>
      <c r="Y2016"/>
      <c r="Z2016"/>
      <c r="AA2016"/>
      <c r="AB2016"/>
      <c r="AC2016"/>
      <c r="AD2016"/>
      <c r="AE2016"/>
      <c r="AF2016"/>
    </row>
    <row r="2017" spans="2:32" x14ac:dyDescent="0.25">
      <c r="B2017"/>
      <c r="C2017"/>
      <c r="D2017"/>
      <c r="E2017"/>
      <c r="F2017"/>
      <c r="G2017"/>
      <c r="H2017"/>
      <c r="I2017"/>
      <c r="J2017"/>
      <c r="K2017"/>
      <c r="L2017"/>
      <c r="M2017"/>
      <c r="N2017"/>
      <c r="O2017"/>
      <c r="P2017"/>
      <c r="Q2017"/>
      <c r="R2017"/>
      <c r="S2017"/>
      <c r="T2017"/>
      <c r="U2017"/>
      <c r="V2017"/>
      <c r="W2017"/>
      <c r="X2017"/>
      <c r="Y2017"/>
      <c r="Z2017"/>
      <c r="AA2017"/>
      <c r="AB2017"/>
      <c r="AC2017"/>
      <c r="AD2017"/>
      <c r="AE2017"/>
      <c r="AF2017"/>
    </row>
    <row r="2018" spans="2:32" x14ac:dyDescent="0.25">
      <c r="B2018"/>
      <c r="C2018"/>
      <c r="D2018"/>
      <c r="E2018"/>
      <c r="F2018"/>
      <c r="G2018"/>
      <c r="H2018"/>
      <c r="I2018"/>
      <c r="J2018"/>
      <c r="K2018"/>
      <c r="L2018"/>
      <c r="M2018"/>
      <c r="N2018"/>
      <c r="O2018"/>
      <c r="P2018"/>
      <c r="Q2018"/>
      <c r="R2018"/>
      <c r="S2018"/>
      <c r="T2018"/>
      <c r="U2018"/>
      <c r="V2018"/>
      <c r="W2018"/>
      <c r="X2018"/>
      <c r="Y2018"/>
      <c r="Z2018"/>
      <c r="AA2018"/>
      <c r="AB2018"/>
      <c r="AC2018"/>
      <c r="AD2018"/>
      <c r="AE2018"/>
      <c r="AF2018"/>
    </row>
    <row r="2019" spans="2:32" x14ac:dyDescent="0.25">
      <c r="B2019"/>
      <c r="C2019"/>
      <c r="D2019"/>
      <c r="E2019"/>
      <c r="F2019"/>
      <c r="G2019"/>
      <c r="H2019"/>
      <c r="I2019"/>
      <c r="J2019"/>
      <c r="K2019"/>
      <c r="L2019"/>
      <c r="M2019"/>
      <c r="N2019"/>
      <c r="O2019"/>
      <c r="P2019"/>
      <c r="Q2019"/>
      <c r="R2019"/>
      <c r="S2019"/>
      <c r="T2019"/>
      <c r="U2019"/>
      <c r="V2019"/>
      <c r="W2019"/>
      <c r="X2019"/>
      <c r="Y2019"/>
      <c r="Z2019"/>
      <c r="AA2019"/>
      <c r="AB2019"/>
      <c r="AC2019"/>
      <c r="AD2019"/>
      <c r="AE2019"/>
      <c r="AF2019"/>
    </row>
    <row r="2020" spans="2:32" x14ac:dyDescent="0.25">
      <c r="B2020"/>
      <c r="C2020"/>
      <c r="D2020"/>
      <c r="E2020"/>
      <c r="F2020"/>
      <c r="G2020"/>
      <c r="H2020"/>
      <c r="I2020"/>
      <c r="J2020"/>
      <c r="K2020"/>
      <c r="L2020"/>
      <c r="M2020"/>
      <c r="N2020"/>
      <c r="O2020"/>
      <c r="P2020"/>
      <c r="Q2020"/>
      <c r="R2020"/>
      <c r="S2020"/>
      <c r="T2020"/>
      <c r="U2020"/>
      <c r="V2020"/>
      <c r="W2020"/>
      <c r="X2020"/>
      <c r="Y2020"/>
      <c r="Z2020"/>
      <c r="AA2020"/>
      <c r="AB2020"/>
      <c r="AC2020"/>
      <c r="AD2020"/>
      <c r="AE2020"/>
      <c r="AF2020"/>
    </row>
    <row r="2021" spans="2:32" x14ac:dyDescent="0.25">
      <c r="B2021"/>
      <c r="C2021"/>
      <c r="D2021"/>
      <c r="E2021"/>
      <c r="F2021"/>
      <c r="G2021"/>
      <c r="H2021"/>
      <c r="I2021"/>
      <c r="J2021"/>
      <c r="K2021"/>
      <c r="L2021"/>
      <c r="M2021"/>
      <c r="N2021"/>
      <c r="O2021"/>
      <c r="P2021"/>
      <c r="Q2021"/>
      <c r="R2021"/>
      <c r="S2021"/>
      <c r="T2021"/>
      <c r="U2021"/>
      <c r="V2021"/>
      <c r="W2021"/>
      <c r="X2021"/>
      <c r="Y2021"/>
      <c r="Z2021"/>
      <c r="AA2021"/>
      <c r="AB2021"/>
      <c r="AC2021"/>
      <c r="AD2021"/>
      <c r="AE2021"/>
      <c r="AF2021"/>
    </row>
    <row r="2022" spans="2:32" x14ac:dyDescent="0.25">
      <c r="B2022"/>
      <c r="C2022"/>
      <c r="D2022"/>
      <c r="E2022"/>
      <c r="F2022"/>
      <c r="G2022"/>
      <c r="H2022"/>
      <c r="I2022"/>
      <c r="J2022"/>
      <c r="K2022"/>
      <c r="L2022"/>
      <c r="M2022"/>
      <c r="N2022"/>
      <c r="O2022"/>
      <c r="P2022"/>
      <c r="Q2022"/>
      <c r="R2022"/>
      <c r="S2022"/>
      <c r="T2022"/>
      <c r="U2022"/>
      <c r="V2022"/>
      <c r="W2022"/>
      <c r="X2022"/>
      <c r="Y2022"/>
      <c r="Z2022"/>
      <c r="AA2022"/>
      <c r="AB2022"/>
      <c r="AC2022"/>
      <c r="AD2022"/>
      <c r="AE2022"/>
      <c r="AF2022"/>
    </row>
    <row r="2023" spans="2:32" x14ac:dyDescent="0.25">
      <c r="B2023"/>
      <c r="C2023"/>
      <c r="D2023"/>
      <c r="E2023"/>
      <c r="F2023"/>
      <c r="G2023"/>
      <c r="H2023"/>
      <c r="I2023"/>
      <c r="J2023"/>
      <c r="K2023"/>
      <c r="L2023"/>
      <c r="M2023"/>
      <c r="N2023"/>
      <c r="O2023"/>
      <c r="P2023"/>
      <c r="Q2023"/>
      <c r="R2023"/>
      <c r="S2023"/>
      <c r="T2023"/>
      <c r="U2023"/>
      <c r="V2023"/>
      <c r="W2023"/>
      <c r="X2023"/>
      <c r="Y2023"/>
      <c r="Z2023"/>
      <c r="AA2023"/>
      <c r="AB2023"/>
      <c r="AC2023"/>
      <c r="AD2023"/>
      <c r="AE2023"/>
      <c r="AF2023"/>
    </row>
    <row r="2024" spans="2:32" x14ac:dyDescent="0.25">
      <c r="B2024"/>
      <c r="C2024"/>
      <c r="D2024"/>
      <c r="E2024"/>
      <c r="F2024"/>
      <c r="G2024"/>
      <c r="H2024"/>
      <c r="I2024"/>
      <c r="J2024"/>
      <c r="K2024"/>
      <c r="L2024"/>
      <c r="M2024"/>
      <c r="N2024"/>
      <c r="O2024"/>
      <c r="P2024"/>
      <c r="Q2024"/>
      <c r="R2024"/>
      <c r="S2024"/>
      <c r="T2024"/>
      <c r="U2024"/>
      <c r="V2024"/>
      <c r="W2024"/>
      <c r="X2024"/>
      <c r="Y2024"/>
      <c r="Z2024"/>
      <c r="AA2024"/>
      <c r="AB2024"/>
      <c r="AC2024"/>
      <c r="AD2024"/>
      <c r="AE2024"/>
      <c r="AF2024"/>
    </row>
    <row r="2025" spans="2:32" x14ac:dyDescent="0.25">
      <c r="B2025"/>
      <c r="C2025"/>
      <c r="D2025"/>
      <c r="E2025"/>
      <c r="F2025"/>
      <c r="G2025"/>
      <c r="H2025"/>
      <c r="I2025"/>
      <c r="J2025"/>
      <c r="K2025"/>
      <c r="L2025"/>
      <c r="M2025"/>
      <c r="N2025"/>
      <c r="O2025"/>
      <c r="P2025"/>
      <c r="Q2025"/>
      <c r="R2025"/>
      <c r="S2025"/>
      <c r="T2025"/>
      <c r="U2025"/>
      <c r="V2025"/>
      <c r="W2025"/>
      <c r="X2025"/>
      <c r="Y2025"/>
      <c r="Z2025"/>
      <c r="AA2025"/>
      <c r="AB2025"/>
      <c r="AC2025"/>
      <c r="AD2025"/>
      <c r="AE2025"/>
      <c r="AF2025"/>
    </row>
    <row r="2026" spans="2:32" x14ac:dyDescent="0.25">
      <c r="B2026"/>
      <c r="C2026"/>
      <c r="D2026"/>
      <c r="E2026"/>
      <c r="F2026"/>
      <c r="G2026"/>
      <c r="H2026"/>
      <c r="I2026"/>
      <c r="J2026"/>
      <c r="K2026"/>
      <c r="L2026"/>
      <c r="M2026"/>
      <c r="N2026"/>
      <c r="O2026"/>
      <c r="P2026"/>
      <c r="Q2026"/>
      <c r="R2026"/>
      <c r="S2026"/>
      <c r="T2026"/>
      <c r="U2026"/>
      <c r="V2026"/>
      <c r="W2026"/>
      <c r="X2026"/>
      <c r="Y2026"/>
      <c r="Z2026"/>
      <c r="AA2026"/>
      <c r="AB2026"/>
      <c r="AC2026"/>
      <c r="AD2026"/>
      <c r="AE2026"/>
      <c r="AF2026"/>
    </row>
    <row r="2027" spans="2:32" x14ac:dyDescent="0.25">
      <c r="B2027"/>
      <c r="C2027"/>
      <c r="D2027"/>
      <c r="E2027"/>
      <c r="F2027"/>
      <c r="G2027"/>
      <c r="H2027"/>
      <c r="I2027"/>
      <c r="J2027"/>
      <c r="K2027"/>
      <c r="L2027"/>
      <c r="M2027"/>
      <c r="N2027"/>
      <c r="O2027"/>
      <c r="P2027"/>
      <c r="Q2027"/>
      <c r="R2027"/>
      <c r="S2027"/>
      <c r="T2027"/>
      <c r="U2027"/>
      <c r="V2027"/>
      <c r="W2027"/>
      <c r="X2027"/>
      <c r="Y2027"/>
      <c r="Z2027"/>
      <c r="AA2027"/>
      <c r="AB2027"/>
      <c r="AC2027"/>
      <c r="AD2027"/>
      <c r="AE2027"/>
      <c r="AF2027"/>
    </row>
    <row r="2028" spans="2:32" x14ac:dyDescent="0.25">
      <c r="B2028"/>
      <c r="C2028"/>
      <c r="D2028"/>
      <c r="E2028"/>
      <c r="F2028"/>
      <c r="G2028"/>
      <c r="H2028"/>
      <c r="I2028"/>
      <c r="J2028"/>
      <c r="K2028"/>
      <c r="L2028"/>
      <c r="M2028"/>
      <c r="N2028"/>
      <c r="O2028"/>
      <c r="P2028"/>
      <c r="Q2028"/>
      <c r="R2028"/>
      <c r="S2028"/>
      <c r="T2028"/>
      <c r="U2028"/>
      <c r="V2028"/>
      <c r="W2028"/>
      <c r="X2028"/>
      <c r="Y2028"/>
      <c r="Z2028"/>
      <c r="AA2028"/>
      <c r="AB2028"/>
      <c r="AC2028"/>
      <c r="AD2028"/>
      <c r="AE2028"/>
      <c r="AF2028"/>
    </row>
    <row r="2029" spans="2:32" x14ac:dyDescent="0.25">
      <c r="B2029"/>
      <c r="C2029"/>
      <c r="D2029"/>
      <c r="E2029"/>
      <c r="F2029"/>
      <c r="G2029"/>
      <c r="H2029"/>
      <c r="I2029"/>
      <c r="J2029"/>
      <c r="K2029"/>
      <c r="L2029"/>
      <c r="M2029"/>
      <c r="N2029"/>
      <c r="O2029"/>
      <c r="P2029"/>
      <c r="Q2029"/>
      <c r="R2029"/>
      <c r="S2029"/>
      <c r="T2029"/>
      <c r="U2029"/>
      <c r="V2029"/>
      <c r="W2029"/>
      <c r="X2029"/>
      <c r="Y2029"/>
      <c r="Z2029"/>
      <c r="AA2029"/>
      <c r="AB2029"/>
      <c r="AC2029"/>
      <c r="AD2029"/>
      <c r="AE2029"/>
      <c r="AF2029"/>
    </row>
    <row r="2030" spans="2:32" x14ac:dyDescent="0.25">
      <c r="B2030"/>
      <c r="C2030"/>
      <c r="D2030"/>
      <c r="E2030"/>
      <c r="F2030"/>
      <c r="G2030"/>
      <c r="H2030"/>
      <c r="I2030"/>
      <c r="J2030"/>
      <c r="K2030"/>
      <c r="L2030"/>
      <c r="M2030"/>
      <c r="N2030"/>
      <c r="O2030"/>
      <c r="P2030"/>
      <c r="Q2030"/>
      <c r="R2030"/>
      <c r="S2030"/>
      <c r="T2030"/>
      <c r="U2030"/>
      <c r="V2030"/>
      <c r="W2030"/>
      <c r="X2030"/>
      <c r="Y2030"/>
      <c r="Z2030"/>
      <c r="AA2030"/>
      <c r="AB2030"/>
      <c r="AC2030"/>
      <c r="AD2030"/>
      <c r="AE2030"/>
      <c r="AF2030"/>
    </row>
    <row r="2031" spans="2:32" x14ac:dyDescent="0.25">
      <c r="B2031"/>
      <c r="C2031"/>
      <c r="D2031"/>
      <c r="E2031"/>
      <c r="F2031"/>
      <c r="G2031"/>
      <c r="H2031"/>
      <c r="I2031"/>
      <c r="J2031"/>
      <c r="K2031"/>
      <c r="L2031"/>
      <c r="M2031"/>
      <c r="N2031"/>
      <c r="O2031"/>
      <c r="P2031"/>
      <c r="Q2031"/>
      <c r="R2031"/>
      <c r="S2031"/>
      <c r="T2031"/>
      <c r="U2031"/>
      <c r="V2031"/>
      <c r="W2031"/>
      <c r="X2031"/>
      <c r="Y2031"/>
      <c r="Z2031"/>
      <c r="AA2031"/>
      <c r="AB2031"/>
      <c r="AC2031"/>
      <c r="AD2031"/>
      <c r="AE2031"/>
      <c r="AF2031"/>
    </row>
    <row r="2032" spans="2:32" x14ac:dyDescent="0.25">
      <c r="B2032"/>
      <c r="C2032"/>
      <c r="D2032"/>
      <c r="E2032"/>
      <c r="F2032"/>
      <c r="G2032"/>
      <c r="H2032"/>
      <c r="I2032"/>
      <c r="J2032"/>
      <c r="K2032"/>
      <c r="L2032"/>
      <c r="M2032"/>
      <c r="N2032"/>
      <c r="O2032"/>
      <c r="P2032"/>
      <c r="Q2032"/>
      <c r="R2032"/>
      <c r="S2032"/>
      <c r="T2032"/>
      <c r="U2032"/>
      <c r="V2032"/>
      <c r="W2032"/>
      <c r="X2032"/>
      <c r="Y2032"/>
      <c r="Z2032"/>
      <c r="AA2032"/>
      <c r="AB2032"/>
      <c r="AC2032"/>
      <c r="AD2032"/>
      <c r="AE2032"/>
      <c r="AF2032"/>
    </row>
    <row r="2033" spans="2:32" x14ac:dyDescent="0.25">
      <c r="B2033"/>
      <c r="C2033"/>
      <c r="D2033"/>
      <c r="E2033"/>
      <c r="F2033"/>
      <c r="G2033"/>
      <c r="H2033"/>
      <c r="I2033"/>
      <c r="J2033"/>
      <c r="K2033"/>
      <c r="L2033"/>
      <c r="M2033"/>
      <c r="N2033"/>
      <c r="O2033"/>
      <c r="P2033"/>
      <c r="Q2033"/>
      <c r="R2033"/>
      <c r="S2033"/>
      <c r="T2033"/>
      <c r="U2033"/>
      <c r="V2033"/>
      <c r="W2033"/>
      <c r="X2033"/>
      <c r="Y2033"/>
      <c r="Z2033"/>
      <c r="AA2033"/>
      <c r="AB2033"/>
      <c r="AC2033"/>
      <c r="AD2033"/>
      <c r="AE2033"/>
      <c r="AF2033"/>
    </row>
    <row r="2034" spans="2:32" x14ac:dyDescent="0.25">
      <c r="B2034"/>
      <c r="C2034"/>
      <c r="D2034"/>
      <c r="E2034"/>
      <c r="F2034"/>
      <c r="G2034"/>
      <c r="H2034"/>
      <c r="I2034"/>
      <c r="J2034"/>
      <c r="K2034"/>
      <c r="L2034"/>
      <c r="M2034"/>
      <c r="N2034"/>
      <c r="O2034"/>
      <c r="P2034"/>
      <c r="Q2034"/>
      <c r="R2034"/>
      <c r="S2034"/>
      <c r="T2034"/>
      <c r="U2034"/>
      <c r="V2034"/>
      <c r="W2034"/>
      <c r="X2034"/>
      <c r="Y2034"/>
      <c r="Z2034"/>
      <c r="AA2034"/>
      <c r="AB2034"/>
      <c r="AC2034"/>
      <c r="AD2034"/>
      <c r="AE2034"/>
      <c r="AF2034"/>
    </row>
    <row r="2035" spans="2:32" x14ac:dyDescent="0.25">
      <c r="B2035"/>
      <c r="C2035"/>
      <c r="D2035"/>
      <c r="E2035"/>
      <c r="F2035"/>
      <c r="G2035"/>
      <c r="H2035"/>
      <c r="I2035"/>
      <c r="J2035"/>
      <c r="K2035"/>
      <c r="L2035"/>
      <c r="M2035"/>
      <c r="N2035"/>
      <c r="O2035"/>
      <c r="P2035"/>
      <c r="Q2035"/>
      <c r="R2035"/>
      <c r="S2035"/>
      <c r="T2035"/>
      <c r="U2035"/>
      <c r="V2035"/>
      <c r="W2035"/>
      <c r="X2035"/>
      <c r="Y2035"/>
      <c r="Z2035"/>
      <c r="AA2035"/>
      <c r="AB2035"/>
      <c r="AC2035"/>
      <c r="AD2035"/>
      <c r="AE2035"/>
      <c r="AF2035"/>
    </row>
    <row r="2036" spans="2:32" x14ac:dyDescent="0.25">
      <c r="B2036"/>
      <c r="C2036"/>
      <c r="D2036"/>
      <c r="E2036"/>
      <c r="F2036"/>
      <c r="G2036"/>
      <c r="H2036"/>
      <c r="I2036"/>
      <c r="J2036"/>
      <c r="K2036"/>
      <c r="L2036"/>
      <c r="M2036"/>
      <c r="N2036"/>
      <c r="O2036"/>
      <c r="P2036"/>
      <c r="Q2036"/>
      <c r="R2036"/>
      <c r="S2036"/>
      <c r="T2036"/>
      <c r="U2036"/>
      <c r="V2036"/>
      <c r="W2036"/>
      <c r="X2036"/>
      <c r="Y2036"/>
      <c r="Z2036"/>
      <c r="AA2036"/>
      <c r="AB2036"/>
      <c r="AC2036"/>
      <c r="AD2036"/>
      <c r="AE2036"/>
      <c r="AF2036"/>
    </row>
    <row r="2037" spans="2:32" x14ac:dyDescent="0.25">
      <c r="B2037"/>
      <c r="C2037"/>
      <c r="D2037"/>
      <c r="E2037"/>
      <c r="F2037"/>
      <c r="G2037"/>
      <c r="H2037"/>
      <c r="I2037"/>
      <c r="J2037"/>
      <c r="K2037"/>
      <c r="L2037"/>
      <c r="M2037"/>
      <c r="N2037"/>
      <c r="O2037"/>
      <c r="P2037"/>
      <c r="Q2037"/>
      <c r="R2037"/>
      <c r="S2037"/>
      <c r="T2037"/>
      <c r="U2037"/>
      <c r="V2037"/>
      <c r="W2037"/>
      <c r="X2037"/>
      <c r="Y2037"/>
      <c r="Z2037"/>
      <c r="AA2037"/>
      <c r="AB2037"/>
      <c r="AC2037"/>
      <c r="AD2037"/>
      <c r="AE2037"/>
      <c r="AF2037"/>
    </row>
    <row r="2038" spans="2:32" x14ac:dyDescent="0.25">
      <c r="B2038"/>
      <c r="C2038"/>
      <c r="D2038"/>
      <c r="E2038"/>
      <c r="F2038"/>
      <c r="G2038"/>
      <c r="H2038"/>
      <c r="I2038"/>
      <c r="J2038"/>
      <c r="K2038"/>
      <c r="L2038"/>
      <c r="M2038"/>
      <c r="N2038"/>
      <c r="O2038"/>
      <c r="P2038"/>
      <c r="Q2038"/>
      <c r="R2038"/>
      <c r="S2038"/>
      <c r="T2038"/>
      <c r="U2038"/>
      <c r="V2038"/>
      <c r="W2038"/>
      <c r="X2038"/>
      <c r="Y2038"/>
      <c r="Z2038"/>
      <c r="AA2038"/>
      <c r="AB2038"/>
      <c r="AC2038"/>
      <c r="AD2038"/>
      <c r="AE2038"/>
      <c r="AF2038"/>
    </row>
    <row r="2039" spans="2:32" x14ac:dyDescent="0.25">
      <c r="B2039"/>
      <c r="C2039"/>
      <c r="D2039"/>
      <c r="E2039"/>
      <c r="F2039"/>
      <c r="G2039"/>
      <c r="H2039"/>
      <c r="I2039"/>
      <c r="J2039"/>
      <c r="K2039"/>
      <c r="L2039"/>
      <c r="M2039"/>
      <c r="N2039"/>
      <c r="O2039"/>
      <c r="P2039"/>
      <c r="Q2039"/>
      <c r="R2039"/>
      <c r="S2039"/>
      <c r="T2039"/>
      <c r="U2039"/>
      <c r="V2039"/>
      <c r="W2039"/>
      <c r="X2039"/>
      <c r="Y2039"/>
      <c r="Z2039"/>
      <c r="AA2039"/>
      <c r="AB2039"/>
      <c r="AC2039"/>
      <c r="AD2039"/>
      <c r="AE2039"/>
      <c r="AF2039"/>
    </row>
    <row r="2040" spans="2:32" x14ac:dyDescent="0.25">
      <c r="B2040"/>
      <c r="C2040"/>
      <c r="D2040"/>
      <c r="E2040"/>
      <c r="F2040"/>
      <c r="G2040"/>
      <c r="H2040"/>
      <c r="I2040"/>
      <c r="J2040"/>
      <c r="K2040"/>
      <c r="L2040"/>
      <c r="M2040"/>
      <c r="N2040"/>
      <c r="O2040"/>
      <c r="P2040"/>
      <c r="Q2040"/>
      <c r="R2040"/>
      <c r="S2040"/>
      <c r="T2040"/>
      <c r="U2040"/>
      <c r="V2040"/>
      <c r="W2040"/>
      <c r="X2040"/>
      <c r="Y2040"/>
      <c r="Z2040"/>
      <c r="AA2040"/>
      <c r="AB2040"/>
      <c r="AC2040"/>
      <c r="AD2040"/>
      <c r="AE2040"/>
      <c r="AF2040"/>
    </row>
    <row r="2041" spans="2:32" x14ac:dyDescent="0.25">
      <c r="B2041"/>
      <c r="C2041"/>
      <c r="D2041"/>
      <c r="E2041"/>
      <c r="F2041"/>
      <c r="G2041"/>
      <c r="H2041"/>
      <c r="I2041"/>
      <c r="J2041"/>
      <c r="K2041"/>
      <c r="L2041"/>
      <c r="M2041"/>
      <c r="N2041"/>
      <c r="O2041"/>
      <c r="P2041"/>
      <c r="Q2041"/>
      <c r="R2041"/>
      <c r="S2041"/>
      <c r="T2041"/>
      <c r="U2041"/>
      <c r="V2041"/>
      <c r="W2041"/>
      <c r="X2041"/>
      <c r="Y2041"/>
      <c r="Z2041"/>
      <c r="AA2041"/>
      <c r="AB2041"/>
      <c r="AC2041"/>
      <c r="AD2041"/>
      <c r="AE2041"/>
      <c r="AF2041"/>
    </row>
    <row r="2042" spans="2:32" x14ac:dyDescent="0.25">
      <c r="B2042"/>
      <c r="C2042"/>
      <c r="D2042"/>
      <c r="E2042"/>
      <c r="F2042"/>
      <c r="G2042"/>
      <c r="H2042"/>
      <c r="I2042"/>
      <c r="J2042"/>
      <c r="K2042"/>
      <c r="L2042"/>
      <c r="M2042"/>
      <c r="N2042"/>
      <c r="O2042"/>
      <c r="P2042"/>
      <c r="Q2042"/>
      <c r="R2042"/>
      <c r="S2042"/>
      <c r="T2042"/>
      <c r="U2042"/>
      <c r="V2042"/>
      <c r="W2042"/>
      <c r="X2042"/>
      <c r="Y2042"/>
      <c r="Z2042"/>
      <c r="AA2042"/>
      <c r="AB2042"/>
      <c r="AC2042"/>
      <c r="AD2042"/>
      <c r="AE2042"/>
      <c r="AF2042"/>
    </row>
    <row r="2043" spans="2:32" x14ac:dyDescent="0.25">
      <c r="B2043"/>
      <c r="C2043"/>
      <c r="D2043"/>
      <c r="E2043"/>
      <c r="F2043"/>
      <c r="G2043"/>
      <c r="H2043"/>
      <c r="I2043"/>
      <c r="J2043"/>
      <c r="K2043"/>
      <c r="L2043"/>
      <c r="M2043"/>
      <c r="N2043"/>
      <c r="O2043"/>
      <c r="P2043"/>
      <c r="Q2043"/>
      <c r="R2043"/>
      <c r="S2043"/>
      <c r="T2043"/>
      <c r="U2043"/>
      <c r="V2043"/>
      <c r="W2043"/>
      <c r="X2043"/>
      <c r="Y2043"/>
      <c r="Z2043"/>
      <c r="AA2043"/>
      <c r="AB2043"/>
      <c r="AC2043"/>
      <c r="AD2043"/>
      <c r="AE2043"/>
      <c r="AF2043"/>
    </row>
    <row r="2044" spans="2:32" x14ac:dyDescent="0.25">
      <c r="B2044"/>
      <c r="C2044"/>
      <c r="D2044"/>
      <c r="E2044"/>
      <c r="F2044"/>
      <c r="G2044"/>
      <c r="H2044"/>
      <c r="I2044"/>
      <c r="J2044"/>
      <c r="K2044"/>
      <c r="L2044"/>
      <c r="M2044"/>
      <c r="N2044"/>
      <c r="O2044"/>
      <c r="P2044"/>
      <c r="Q2044"/>
      <c r="R2044"/>
      <c r="S2044"/>
      <c r="T2044"/>
      <c r="U2044"/>
      <c r="V2044"/>
      <c r="W2044"/>
      <c r="X2044"/>
      <c r="Y2044"/>
      <c r="Z2044"/>
      <c r="AA2044"/>
      <c r="AB2044"/>
      <c r="AC2044"/>
      <c r="AD2044"/>
      <c r="AE2044"/>
      <c r="AF2044"/>
    </row>
    <row r="2045" spans="2:32" x14ac:dyDescent="0.25">
      <c r="B2045"/>
      <c r="C2045"/>
      <c r="D2045"/>
      <c r="E2045"/>
      <c r="F2045"/>
      <c r="G2045"/>
      <c r="H2045"/>
      <c r="I2045"/>
      <c r="J2045"/>
      <c r="K2045"/>
      <c r="L2045"/>
      <c r="M2045"/>
      <c r="N2045"/>
      <c r="O2045"/>
      <c r="P2045"/>
      <c r="Q2045"/>
      <c r="R2045"/>
      <c r="S2045"/>
      <c r="T2045"/>
      <c r="U2045"/>
      <c r="V2045"/>
      <c r="W2045"/>
      <c r="X2045"/>
      <c r="Y2045"/>
      <c r="Z2045"/>
      <c r="AA2045"/>
      <c r="AB2045"/>
      <c r="AC2045"/>
      <c r="AD2045"/>
      <c r="AE2045"/>
      <c r="AF2045"/>
    </row>
    <row r="2046" spans="2:32" x14ac:dyDescent="0.25">
      <c r="B2046"/>
      <c r="C2046"/>
      <c r="D2046"/>
      <c r="E2046"/>
      <c r="F2046"/>
      <c r="G2046"/>
      <c r="H2046"/>
      <c r="I2046"/>
      <c r="J2046"/>
      <c r="K2046"/>
      <c r="L2046"/>
      <c r="M2046"/>
      <c r="N2046"/>
      <c r="O2046"/>
      <c r="P2046"/>
      <c r="Q2046"/>
      <c r="R2046"/>
      <c r="S2046"/>
      <c r="T2046"/>
      <c r="U2046"/>
      <c r="V2046"/>
      <c r="W2046"/>
      <c r="X2046"/>
      <c r="Y2046"/>
      <c r="Z2046"/>
      <c r="AA2046"/>
      <c r="AB2046"/>
      <c r="AC2046"/>
      <c r="AD2046"/>
      <c r="AE2046"/>
      <c r="AF2046"/>
    </row>
    <row r="2047" spans="2:32" x14ac:dyDescent="0.25">
      <c r="B2047"/>
      <c r="C2047"/>
      <c r="D2047"/>
      <c r="E2047"/>
      <c r="F2047"/>
      <c r="G2047"/>
      <c r="H2047"/>
      <c r="I2047"/>
      <c r="J2047"/>
      <c r="K2047"/>
      <c r="L2047"/>
      <c r="M2047"/>
      <c r="N2047"/>
      <c r="O2047"/>
      <c r="P2047"/>
      <c r="Q2047"/>
      <c r="R2047"/>
      <c r="S2047"/>
      <c r="T2047"/>
      <c r="U2047"/>
      <c r="V2047"/>
      <c r="W2047"/>
      <c r="X2047"/>
      <c r="Y2047"/>
      <c r="Z2047"/>
      <c r="AA2047"/>
      <c r="AB2047"/>
      <c r="AC2047"/>
      <c r="AD2047"/>
      <c r="AE2047"/>
      <c r="AF2047"/>
    </row>
    <row r="2048" spans="2:32" x14ac:dyDescent="0.25">
      <c r="B2048"/>
      <c r="C2048"/>
      <c r="D2048"/>
      <c r="E2048"/>
      <c r="F2048"/>
      <c r="G2048"/>
      <c r="H2048"/>
      <c r="I2048"/>
      <c r="J2048"/>
      <c r="K2048"/>
      <c r="L2048"/>
      <c r="M2048"/>
      <c r="N2048"/>
      <c r="O2048"/>
      <c r="P2048"/>
      <c r="Q2048"/>
      <c r="R2048"/>
      <c r="S2048"/>
      <c r="T2048"/>
      <c r="U2048"/>
      <c r="V2048"/>
      <c r="W2048"/>
      <c r="X2048"/>
      <c r="Y2048"/>
      <c r="Z2048"/>
      <c r="AA2048"/>
      <c r="AB2048"/>
      <c r="AC2048"/>
      <c r="AD2048"/>
      <c r="AE2048"/>
      <c r="AF2048"/>
    </row>
    <row r="2049" spans="2:32" x14ac:dyDescent="0.25">
      <c r="B2049"/>
      <c r="C2049"/>
      <c r="D2049"/>
      <c r="E2049"/>
      <c r="F2049"/>
      <c r="G2049"/>
      <c r="H2049"/>
      <c r="I2049"/>
      <c r="J2049"/>
      <c r="K2049"/>
      <c r="L2049"/>
      <c r="M2049"/>
      <c r="N2049"/>
      <c r="O2049"/>
      <c r="P2049"/>
      <c r="Q2049"/>
      <c r="R2049"/>
      <c r="S2049"/>
      <c r="T2049"/>
      <c r="U2049"/>
      <c r="V2049"/>
      <c r="W2049"/>
      <c r="X2049"/>
      <c r="Y2049"/>
      <c r="Z2049"/>
      <c r="AA2049"/>
      <c r="AB2049"/>
      <c r="AC2049"/>
      <c r="AD2049"/>
      <c r="AE2049"/>
      <c r="AF2049"/>
    </row>
    <row r="2050" spans="2:32" x14ac:dyDescent="0.25">
      <c r="B2050"/>
      <c r="C2050"/>
      <c r="D2050"/>
      <c r="E2050"/>
      <c r="F2050"/>
      <c r="G2050"/>
      <c r="H2050"/>
      <c r="I2050"/>
      <c r="J2050"/>
      <c r="K2050"/>
      <c r="L2050"/>
      <c r="M2050"/>
      <c r="N2050"/>
      <c r="O2050"/>
      <c r="P2050"/>
      <c r="Q2050"/>
      <c r="R2050"/>
      <c r="S2050"/>
      <c r="T2050"/>
      <c r="U2050"/>
      <c r="V2050"/>
      <c r="W2050"/>
      <c r="X2050"/>
      <c r="Y2050"/>
      <c r="Z2050"/>
      <c r="AA2050"/>
      <c r="AB2050"/>
      <c r="AC2050"/>
      <c r="AD2050"/>
      <c r="AE2050"/>
      <c r="AF2050"/>
    </row>
    <row r="2051" spans="2:32" x14ac:dyDescent="0.25">
      <c r="B2051"/>
      <c r="C2051"/>
      <c r="D2051"/>
      <c r="E2051"/>
      <c r="F2051"/>
      <c r="G2051"/>
      <c r="H2051"/>
      <c r="I2051"/>
      <c r="J2051"/>
      <c r="K2051"/>
      <c r="L2051"/>
      <c r="M2051"/>
      <c r="N2051"/>
      <c r="O2051"/>
      <c r="P2051"/>
      <c r="Q2051"/>
      <c r="R2051"/>
      <c r="S2051"/>
      <c r="T2051"/>
      <c r="U2051"/>
      <c r="V2051"/>
      <c r="W2051"/>
      <c r="X2051"/>
      <c r="Y2051"/>
      <c r="Z2051"/>
      <c r="AA2051"/>
      <c r="AB2051"/>
      <c r="AC2051"/>
      <c r="AD2051"/>
      <c r="AE2051"/>
      <c r="AF2051"/>
    </row>
    <row r="2052" spans="2:32" x14ac:dyDescent="0.25">
      <c r="B2052"/>
      <c r="C2052"/>
      <c r="D2052"/>
      <c r="E2052"/>
      <c r="F2052"/>
      <c r="G2052"/>
      <c r="H2052"/>
      <c r="I2052"/>
      <c r="J2052"/>
      <c r="K2052"/>
      <c r="L2052"/>
      <c r="M2052"/>
      <c r="N2052"/>
      <c r="O2052"/>
      <c r="P2052"/>
      <c r="Q2052"/>
      <c r="R2052"/>
      <c r="S2052"/>
      <c r="T2052"/>
      <c r="U2052"/>
      <c r="V2052"/>
      <c r="W2052"/>
      <c r="X2052"/>
      <c r="Y2052"/>
      <c r="Z2052"/>
      <c r="AA2052"/>
      <c r="AB2052"/>
      <c r="AC2052"/>
      <c r="AD2052"/>
      <c r="AE2052"/>
      <c r="AF2052"/>
    </row>
    <row r="2053" spans="2:32" x14ac:dyDescent="0.25">
      <c r="B2053"/>
      <c r="C2053"/>
      <c r="D2053"/>
      <c r="E2053"/>
      <c r="F2053"/>
      <c r="G2053"/>
      <c r="H2053"/>
      <c r="I2053"/>
      <c r="J2053"/>
      <c r="K2053"/>
      <c r="L2053"/>
      <c r="M2053"/>
      <c r="N2053"/>
      <c r="O2053"/>
      <c r="P2053"/>
      <c r="Q2053"/>
      <c r="R2053"/>
      <c r="S2053"/>
      <c r="T2053"/>
      <c r="U2053"/>
      <c r="V2053"/>
      <c r="W2053"/>
      <c r="X2053"/>
      <c r="Y2053"/>
      <c r="Z2053"/>
      <c r="AA2053"/>
      <c r="AB2053"/>
      <c r="AC2053"/>
      <c r="AD2053"/>
      <c r="AE2053"/>
      <c r="AF2053"/>
    </row>
    <row r="2054" spans="2:32" x14ac:dyDescent="0.25">
      <c r="B2054"/>
      <c r="C2054"/>
      <c r="D2054"/>
      <c r="E2054"/>
      <c r="F2054"/>
      <c r="G2054"/>
      <c r="H2054"/>
      <c r="I2054"/>
      <c r="J2054"/>
      <c r="K2054"/>
      <c r="L2054"/>
      <c r="M2054"/>
      <c r="N2054"/>
      <c r="O2054"/>
      <c r="P2054"/>
      <c r="Q2054"/>
      <c r="R2054"/>
      <c r="S2054"/>
      <c r="T2054"/>
      <c r="U2054"/>
      <c r="V2054"/>
      <c r="W2054"/>
      <c r="X2054"/>
      <c r="Y2054"/>
      <c r="Z2054"/>
      <c r="AA2054"/>
      <c r="AB2054"/>
      <c r="AC2054"/>
      <c r="AD2054"/>
      <c r="AE2054"/>
      <c r="AF2054"/>
    </row>
    <row r="2055" spans="2:32" x14ac:dyDescent="0.25">
      <c r="B2055"/>
      <c r="C2055"/>
      <c r="D2055"/>
      <c r="E2055"/>
      <c r="F2055"/>
      <c r="G2055"/>
      <c r="H2055"/>
      <c r="I2055"/>
      <c r="J2055"/>
      <c r="K2055"/>
      <c r="L2055"/>
      <c r="M2055"/>
      <c r="N2055"/>
      <c r="O2055"/>
      <c r="P2055"/>
      <c r="Q2055"/>
      <c r="R2055"/>
      <c r="S2055"/>
      <c r="T2055"/>
      <c r="U2055"/>
      <c r="V2055"/>
      <c r="W2055"/>
      <c r="X2055"/>
      <c r="Y2055"/>
      <c r="Z2055"/>
      <c r="AA2055"/>
      <c r="AB2055"/>
      <c r="AC2055"/>
      <c r="AD2055"/>
      <c r="AE2055"/>
      <c r="AF2055"/>
    </row>
    <row r="2056" spans="2:32" x14ac:dyDescent="0.25">
      <c r="B2056"/>
      <c r="C2056"/>
      <c r="D2056"/>
      <c r="E2056"/>
      <c r="F2056"/>
      <c r="G2056"/>
      <c r="H2056"/>
      <c r="I2056"/>
      <c r="J2056"/>
      <c r="K2056"/>
      <c r="L2056"/>
      <c r="M2056"/>
      <c r="N2056"/>
      <c r="O2056"/>
      <c r="P2056"/>
      <c r="Q2056"/>
      <c r="R2056"/>
      <c r="S2056"/>
      <c r="T2056"/>
      <c r="U2056"/>
      <c r="V2056"/>
      <c r="W2056"/>
      <c r="X2056"/>
      <c r="Y2056"/>
      <c r="Z2056"/>
      <c r="AA2056"/>
      <c r="AB2056"/>
      <c r="AC2056"/>
      <c r="AD2056"/>
      <c r="AE2056"/>
      <c r="AF2056"/>
    </row>
    <row r="2057" spans="2:32" x14ac:dyDescent="0.25">
      <c r="B2057"/>
      <c r="C2057"/>
      <c r="D2057"/>
      <c r="E2057"/>
      <c r="F2057"/>
      <c r="G2057"/>
      <c r="H2057"/>
      <c r="I2057"/>
      <c r="J2057"/>
      <c r="K2057"/>
      <c r="L2057"/>
      <c r="M2057"/>
      <c r="N2057"/>
      <c r="O2057"/>
      <c r="P2057"/>
      <c r="Q2057"/>
      <c r="R2057"/>
      <c r="S2057"/>
      <c r="T2057"/>
      <c r="U2057"/>
      <c r="V2057"/>
      <c r="W2057"/>
      <c r="X2057"/>
      <c r="Y2057"/>
      <c r="Z2057"/>
      <c r="AA2057"/>
      <c r="AB2057"/>
      <c r="AC2057"/>
      <c r="AD2057"/>
      <c r="AE2057"/>
      <c r="AF2057"/>
    </row>
    <row r="2058" spans="2:32" x14ac:dyDescent="0.25">
      <c r="B2058"/>
      <c r="C2058"/>
      <c r="D2058"/>
      <c r="E2058"/>
      <c r="F2058"/>
      <c r="G2058"/>
      <c r="H2058"/>
      <c r="I2058"/>
      <c r="J2058"/>
      <c r="K2058"/>
      <c r="L2058"/>
      <c r="M2058"/>
      <c r="N2058"/>
      <c r="O2058"/>
      <c r="P2058"/>
      <c r="Q2058"/>
      <c r="R2058"/>
      <c r="S2058"/>
      <c r="T2058"/>
      <c r="U2058"/>
      <c r="V2058"/>
      <c r="W2058"/>
      <c r="X2058"/>
      <c r="Y2058"/>
      <c r="Z2058"/>
      <c r="AA2058"/>
      <c r="AB2058"/>
      <c r="AC2058"/>
      <c r="AD2058"/>
      <c r="AE2058"/>
      <c r="AF2058"/>
    </row>
    <row r="2059" spans="2:32" x14ac:dyDescent="0.25">
      <c r="B2059"/>
      <c r="C2059"/>
      <c r="D2059"/>
      <c r="E2059"/>
      <c r="F2059"/>
      <c r="G2059"/>
      <c r="H2059"/>
      <c r="I2059"/>
      <c r="J2059"/>
      <c r="K2059"/>
      <c r="L2059"/>
      <c r="M2059"/>
      <c r="N2059"/>
      <c r="O2059"/>
      <c r="P2059"/>
      <c r="Q2059"/>
      <c r="R2059"/>
      <c r="S2059"/>
      <c r="T2059"/>
      <c r="U2059"/>
      <c r="V2059"/>
      <c r="W2059"/>
      <c r="X2059"/>
      <c r="Y2059"/>
      <c r="Z2059"/>
      <c r="AA2059"/>
      <c r="AB2059"/>
      <c r="AC2059"/>
      <c r="AD2059"/>
      <c r="AE2059"/>
      <c r="AF2059"/>
    </row>
    <row r="2060" spans="2:32" x14ac:dyDescent="0.25">
      <c r="B2060"/>
      <c r="C2060"/>
      <c r="D2060"/>
      <c r="E2060"/>
      <c r="F2060"/>
      <c r="G2060"/>
      <c r="H2060"/>
      <c r="I2060"/>
      <c r="J2060"/>
      <c r="K2060"/>
      <c r="L2060"/>
      <c r="M2060"/>
      <c r="N2060"/>
      <c r="O2060"/>
      <c r="P2060"/>
      <c r="Q2060"/>
      <c r="R2060"/>
      <c r="S2060"/>
      <c r="T2060"/>
      <c r="U2060"/>
      <c r="V2060"/>
      <c r="W2060"/>
      <c r="X2060"/>
      <c r="Y2060"/>
      <c r="Z2060"/>
      <c r="AA2060"/>
      <c r="AB2060"/>
      <c r="AC2060"/>
      <c r="AD2060"/>
      <c r="AE2060"/>
      <c r="AF2060"/>
    </row>
    <row r="2061" spans="2:32" x14ac:dyDescent="0.25">
      <c r="B2061"/>
      <c r="C2061"/>
      <c r="D2061"/>
      <c r="E2061"/>
      <c r="F2061"/>
      <c r="G2061"/>
      <c r="H2061"/>
      <c r="I2061"/>
      <c r="J2061"/>
      <c r="K2061"/>
      <c r="L2061"/>
      <c r="M2061"/>
      <c r="N2061"/>
      <c r="O2061"/>
      <c r="P2061"/>
      <c r="Q2061"/>
      <c r="R2061"/>
      <c r="S2061"/>
      <c r="T2061"/>
      <c r="U2061"/>
      <c r="V2061"/>
      <c r="W2061"/>
      <c r="X2061"/>
      <c r="Y2061"/>
      <c r="Z2061"/>
      <c r="AA2061"/>
      <c r="AB2061"/>
      <c r="AC2061"/>
      <c r="AD2061"/>
      <c r="AE2061"/>
      <c r="AF2061"/>
    </row>
    <row r="2062" spans="2:32" x14ac:dyDescent="0.25">
      <c r="B2062"/>
      <c r="C2062"/>
      <c r="D2062"/>
      <c r="E2062"/>
      <c r="F2062"/>
      <c r="G2062"/>
      <c r="H2062"/>
      <c r="I2062"/>
      <c r="J2062"/>
      <c r="K2062"/>
      <c r="L2062"/>
      <c r="M2062"/>
      <c r="N2062"/>
      <c r="O2062"/>
      <c r="P2062"/>
      <c r="Q2062"/>
      <c r="R2062"/>
      <c r="S2062"/>
      <c r="T2062"/>
      <c r="U2062"/>
      <c r="V2062"/>
      <c r="W2062"/>
      <c r="X2062"/>
      <c r="Y2062"/>
      <c r="Z2062"/>
      <c r="AA2062"/>
      <c r="AB2062"/>
      <c r="AC2062"/>
      <c r="AD2062"/>
      <c r="AE2062"/>
      <c r="AF2062"/>
    </row>
    <row r="2063" spans="2:32" x14ac:dyDescent="0.25">
      <c r="B2063"/>
      <c r="C2063"/>
      <c r="D2063"/>
      <c r="E2063"/>
      <c r="F2063"/>
      <c r="G2063"/>
      <c r="H2063"/>
      <c r="I2063"/>
      <c r="J2063"/>
      <c r="K2063"/>
      <c r="L2063"/>
      <c r="M2063"/>
      <c r="N2063"/>
      <c r="O2063"/>
      <c r="P2063"/>
      <c r="Q2063"/>
      <c r="R2063"/>
      <c r="S2063"/>
      <c r="T2063"/>
      <c r="U2063"/>
      <c r="V2063"/>
      <c r="W2063"/>
      <c r="X2063"/>
      <c r="Y2063"/>
      <c r="Z2063"/>
      <c r="AA2063"/>
      <c r="AB2063"/>
      <c r="AC2063"/>
      <c r="AD2063"/>
      <c r="AE2063"/>
      <c r="AF2063"/>
    </row>
    <row r="2064" spans="2:32" x14ac:dyDescent="0.25">
      <c r="B2064"/>
      <c r="C2064"/>
      <c r="D2064"/>
      <c r="E2064"/>
      <c r="F2064"/>
      <c r="G2064"/>
      <c r="H2064"/>
      <c r="I2064"/>
      <c r="J2064"/>
      <c r="K2064"/>
      <c r="L2064"/>
      <c r="M2064"/>
      <c r="N2064"/>
      <c r="O2064"/>
      <c r="P2064"/>
      <c r="Q2064"/>
      <c r="R2064"/>
      <c r="S2064"/>
      <c r="T2064"/>
      <c r="U2064"/>
      <c r="V2064"/>
      <c r="W2064"/>
      <c r="X2064"/>
      <c r="Y2064"/>
      <c r="Z2064"/>
      <c r="AA2064"/>
      <c r="AB2064"/>
      <c r="AC2064"/>
      <c r="AD2064"/>
      <c r="AE2064"/>
      <c r="AF2064"/>
    </row>
    <row r="2065" spans="2:32" x14ac:dyDescent="0.25">
      <c r="B2065"/>
      <c r="C2065"/>
      <c r="D2065"/>
      <c r="E2065"/>
      <c r="F2065"/>
      <c r="G2065"/>
      <c r="H2065"/>
      <c r="I2065"/>
      <c r="J2065"/>
      <c r="K2065"/>
      <c r="L2065"/>
      <c r="M2065"/>
      <c r="N2065"/>
      <c r="O2065"/>
      <c r="P2065"/>
      <c r="Q2065"/>
      <c r="R2065"/>
      <c r="S2065"/>
      <c r="T2065"/>
      <c r="U2065"/>
      <c r="V2065"/>
      <c r="W2065"/>
      <c r="X2065"/>
      <c r="Y2065"/>
      <c r="Z2065"/>
      <c r="AA2065"/>
      <c r="AB2065"/>
      <c r="AC2065"/>
      <c r="AD2065"/>
      <c r="AE2065"/>
      <c r="AF2065"/>
    </row>
    <row r="2066" spans="2:32" x14ac:dyDescent="0.25">
      <c r="B2066"/>
      <c r="C2066"/>
      <c r="D2066"/>
      <c r="E2066"/>
      <c r="F2066"/>
      <c r="G2066"/>
      <c r="H2066"/>
      <c r="I2066"/>
      <c r="J2066"/>
      <c r="K2066"/>
      <c r="L2066"/>
      <c r="M2066"/>
      <c r="N2066"/>
      <c r="O2066"/>
      <c r="P2066"/>
      <c r="Q2066"/>
      <c r="R2066"/>
      <c r="S2066"/>
      <c r="T2066"/>
      <c r="U2066"/>
      <c r="V2066"/>
      <c r="W2066"/>
      <c r="X2066"/>
      <c r="Y2066"/>
      <c r="Z2066"/>
      <c r="AA2066"/>
      <c r="AB2066"/>
      <c r="AC2066"/>
      <c r="AD2066"/>
      <c r="AE2066"/>
      <c r="AF2066"/>
    </row>
    <row r="2067" spans="2:32" x14ac:dyDescent="0.25">
      <c r="B2067"/>
      <c r="C2067"/>
      <c r="D2067"/>
      <c r="E2067"/>
      <c r="F2067"/>
      <c r="G2067"/>
      <c r="H2067"/>
      <c r="I2067"/>
      <c r="J2067"/>
      <c r="K2067"/>
      <c r="L2067"/>
      <c r="M2067"/>
      <c r="N2067"/>
      <c r="O2067"/>
      <c r="P2067"/>
      <c r="Q2067"/>
      <c r="R2067"/>
      <c r="S2067"/>
      <c r="T2067"/>
      <c r="U2067"/>
      <c r="V2067"/>
      <c r="W2067"/>
      <c r="X2067"/>
      <c r="Y2067"/>
      <c r="Z2067"/>
      <c r="AA2067"/>
      <c r="AB2067"/>
      <c r="AC2067"/>
      <c r="AD2067"/>
      <c r="AE2067"/>
      <c r="AF2067"/>
    </row>
    <row r="2068" spans="2:32" x14ac:dyDescent="0.25">
      <c r="B2068"/>
      <c r="C2068"/>
      <c r="D2068"/>
      <c r="E2068"/>
      <c r="F2068"/>
      <c r="G2068"/>
      <c r="H2068"/>
      <c r="I2068"/>
      <c r="J2068"/>
      <c r="K2068"/>
      <c r="L2068"/>
      <c r="M2068"/>
      <c r="N2068"/>
      <c r="O2068"/>
      <c r="P2068"/>
      <c r="Q2068"/>
      <c r="R2068"/>
      <c r="S2068"/>
      <c r="T2068"/>
      <c r="U2068"/>
      <c r="V2068"/>
      <c r="W2068"/>
      <c r="X2068"/>
      <c r="Y2068"/>
      <c r="Z2068"/>
      <c r="AA2068"/>
      <c r="AB2068"/>
      <c r="AC2068"/>
      <c r="AD2068"/>
      <c r="AE2068"/>
      <c r="AF2068"/>
    </row>
    <row r="2069" spans="2:32" x14ac:dyDescent="0.25">
      <c r="B2069"/>
      <c r="C2069"/>
      <c r="D2069"/>
      <c r="E2069"/>
      <c r="F2069"/>
      <c r="G2069"/>
      <c r="H2069"/>
      <c r="I2069"/>
      <c r="J2069"/>
      <c r="K2069"/>
      <c r="L2069"/>
      <c r="M2069"/>
      <c r="N2069"/>
      <c r="O2069"/>
      <c r="P2069"/>
      <c r="Q2069"/>
      <c r="R2069"/>
      <c r="S2069"/>
      <c r="T2069"/>
      <c r="U2069"/>
      <c r="V2069"/>
      <c r="W2069"/>
      <c r="X2069"/>
      <c r="Y2069"/>
      <c r="Z2069"/>
      <c r="AA2069"/>
      <c r="AB2069"/>
      <c r="AC2069"/>
      <c r="AD2069"/>
      <c r="AE2069"/>
      <c r="AF2069"/>
    </row>
    <row r="2070" spans="2:32" x14ac:dyDescent="0.25">
      <c r="B2070"/>
      <c r="C2070"/>
      <c r="D2070"/>
      <c r="E2070"/>
      <c r="F2070"/>
      <c r="G2070"/>
      <c r="H2070"/>
      <c r="I2070"/>
      <c r="J2070"/>
      <c r="K2070"/>
      <c r="L2070"/>
      <c r="M2070"/>
      <c r="N2070"/>
      <c r="O2070"/>
      <c r="P2070"/>
      <c r="Q2070"/>
      <c r="R2070"/>
      <c r="S2070"/>
      <c r="T2070"/>
      <c r="U2070"/>
      <c r="V2070"/>
      <c r="W2070"/>
      <c r="X2070"/>
      <c r="Y2070"/>
      <c r="Z2070"/>
      <c r="AA2070"/>
      <c r="AB2070"/>
      <c r="AC2070"/>
      <c r="AD2070"/>
      <c r="AE2070"/>
      <c r="AF2070"/>
    </row>
    <row r="2071" spans="2:32" x14ac:dyDescent="0.25">
      <c r="B2071"/>
      <c r="C2071"/>
      <c r="D2071"/>
      <c r="E2071"/>
      <c r="F2071"/>
      <c r="G2071"/>
      <c r="H2071"/>
      <c r="I2071"/>
      <c r="J2071"/>
      <c r="K2071"/>
      <c r="L2071"/>
      <c r="M2071"/>
      <c r="N2071"/>
      <c r="O2071"/>
      <c r="P2071"/>
      <c r="Q2071"/>
      <c r="R2071"/>
      <c r="S2071"/>
      <c r="T2071"/>
      <c r="U2071"/>
      <c r="V2071"/>
      <c r="W2071"/>
      <c r="X2071"/>
      <c r="Y2071"/>
      <c r="Z2071"/>
      <c r="AA2071"/>
      <c r="AB2071"/>
      <c r="AC2071"/>
      <c r="AD2071"/>
      <c r="AE2071"/>
      <c r="AF2071"/>
    </row>
    <row r="2072" spans="2:32" x14ac:dyDescent="0.25">
      <c r="B2072"/>
      <c r="C2072"/>
      <c r="D2072"/>
      <c r="E2072"/>
      <c r="F2072"/>
      <c r="G2072"/>
      <c r="H2072"/>
      <c r="I2072"/>
      <c r="J2072"/>
      <c r="K2072"/>
      <c r="L2072"/>
      <c r="M2072"/>
      <c r="N2072"/>
      <c r="O2072"/>
      <c r="P2072"/>
      <c r="Q2072"/>
      <c r="R2072"/>
      <c r="S2072"/>
      <c r="T2072"/>
      <c r="U2072"/>
      <c r="V2072"/>
      <c r="W2072"/>
      <c r="X2072"/>
      <c r="Y2072"/>
      <c r="Z2072"/>
      <c r="AA2072"/>
      <c r="AB2072"/>
      <c r="AC2072"/>
      <c r="AD2072"/>
      <c r="AE2072"/>
      <c r="AF2072"/>
    </row>
    <row r="2073" spans="2:32" x14ac:dyDescent="0.25">
      <c r="B2073"/>
      <c r="C2073"/>
      <c r="D2073"/>
      <c r="E2073"/>
      <c r="F2073"/>
      <c r="G2073"/>
      <c r="H2073"/>
      <c r="I2073"/>
      <c r="J2073"/>
      <c r="K2073"/>
      <c r="L2073"/>
      <c r="M2073"/>
      <c r="N2073"/>
      <c r="O2073"/>
      <c r="P2073"/>
      <c r="Q2073"/>
      <c r="R2073"/>
      <c r="S2073"/>
      <c r="T2073"/>
      <c r="U2073"/>
      <c r="V2073"/>
      <c r="W2073"/>
      <c r="X2073"/>
      <c r="Y2073"/>
      <c r="Z2073"/>
      <c r="AA2073"/>
      <c r="AB2073"/>
      <c r="AC2073"/>
      <c r="AD2073"/>
      <c r="AE2073"/>
      <c r="AF2073"/>
    </row>
    <row r="2074" spans="2:32" x14ac:dyDescent="0.25">
      <c r="B2074"/>
      <c r="C2074"/>
      <c r="D2074"/>
      <c r="E2074"/>
      <c r="F2074"/>
      <c r="G2074"/>
      <c r="H2074"/>
      <c r="I2074"/>
      <c r="J2074"/>
      <c r="K2074"/>
      <c r="L2074"/>
      <c r="M2074"/>
      <c r="N2074"/>
      <c r="O2074"/>
      <c r="P2074"/>
      <c r="Q2074"/>
      <c r="R2074"/>
      <c r="S2074"/>
      <c r="T2074"/>
      <c r="U2074"/>
      <c r="V2074"/>
      <c r="W2074"/>
      <c r="X2074"/>
      <c r="Y2074"/>
      <c r="Z2074"/>
      <c r="AA2074"/>
      <c r="AB2074"/>
      <c r="AC2074"/>
      <c r="AD2074"/>
      <c r="AE2074"/>
      <c r="AF2074"/>
    </row>
    <row r="2075" spans="2:32" x14ac:dyDescent="0.25">
      <c r="B2075"/>
      <c r="C2075"/>
      <c r="D2075"/>
      <c r="E2075"/>
      <c r="F2075"/>
      <c r="G2075"/>
      <c r="H2075"/>
      <c r="I2075"/>
      <c r="J2075"/>
      <c r="K2075"/>
      <c r="L2075"/>
      <c r="M2075"/>
      <c r="N2075"/>
      <c r="O2075"/>
      <c r="P2075"/>
      <c r="Q2075"/>
      <c r="R2075"/>
      <c r="S2075"/>
      <c r="T2075"/>
      <c r="U2075"/>
      <c r="V2075"/>
      <c r="W2075"/>
      <c r="X2075"/>
      <c r="Y2075"/>
      <c r="Z2075"/>
      <c r="AA2075"/>
      <c r="AB2075"/>
      <c r="AC2075"/>
      <c r="AD2075"/>
      <c r="AE2075"/>
      <c r="AF2075"/>
    </row>
    <row r="2076" spans="2:32" x14ac:dyDescent="0.25">
      <c r="B2076"/>
      <c r="C2076"/>
      <c r="D2076"/>
      <c r="E2076"/>
      <c r="F2076"/>
      <c r="G2076"/>
      <c r="H2076"/>
      <c r="I2076"/>
      <c r="J2076"/>
      <c r="K2076"/>
      <c r="L2076"/>
      <c r="M2076"/>
      <c r="N2076"/>
      <c r="O2076"/>
      <c r="P2076"/>
      <c r="Q2076"/>
      <c r="R2076"/>
      <c r="S2076"/>
      <c r="T2076"/>
      <c r="U2076"/>
      <c r="V2076"/>
      <c r="W2076"/>
      <c r="X2076"/>
      <c r="Y2076"/>
      <c r="Z2076"/>
      <c r="AA2076"/>
      <c r="AB2076"/>
      <c r="AC2076"/>
      <c r="AD2076"/>
      <c r="AE2076"/>
      <c r="AF2076"/>
    </row>
    <row r="2077" spans="2:32" x14ac:dyDescent="0.25">
      <c r="B2077"/>
      <c r="C2077"/>
      <c r="D2077"/>
      <c r="E2077"/>
      <c r="F2077"/>
      <c r="G2077"/>
      <c r="H2077"/>
      <c r="I2077"/>
      <c r="J2077"/>
      <c r="K2077"/>
      <c r="L2077"/>
      <c r="M2077"/>
      <c r="N2077"/>
      <c r="O2077"/>
      <c r="P2077"/>
      <c r="Q2077"/>
      <c r="R2077"/>
      <c r="S2077"/>
      <c r="T2077"/>
      <c r="U2077"/>
      <c r="V2077"/>
      <c r="W2077"/>
      <c r="X2077"/>
      <c r="Y2077"/>
      <c r="Z2077"/>
      <c r="AA2077"/>
      <c r="AB2077"/>
      <c r="AC2077"/>
      <c r="AD2077"/>
      <c r="AE2077"/>
      <c r="AF2077"/>
    </row>
    <row r="2078" spans="2:32" x14ac:dyDescent="0.25">
      <c r="B2078"/>
      <c r="C2078"/>
      <c r="D2078"/>
      <c r="E2078"/>
      <c r="F2078"/>
      <c r="G2078"/>
      <c r="H2078"/>
      <c r="I2078"/>
      <c r="J2078"/>
      <c r="K2078"/>
      <c r="L2078"/>
      <c r="M2078"/>
      <c r="N2078"/>
      <c r="O2078"/>
      <c r="P2078"/>
      <c r="Q2078"/>
      <c r="R2078"/>
      <c r="S2078"/>
      <c r="T2078"/>
      <c r="U2078"/>
      <c r="V2078"/>
      <c r="W2078"/>
      <c r="X2078"/>
      <c r="Y2078"/>
      <c r="Z2078"/>
      <c r="AA2078"/>
      <c r="AB2078"/>
      <c r="AC2078"/>
      <c r="AD2078"/>
      <c r="AE2078"/>
      <c r="AF2078"/>
    </row>
    <row r="2079" spans="2:32" x14ac:dyDescent="0.25">
      <c r="B2079"/>
      <c r="C2079"/>
      <c r="D2079"/>
      <c r="E2079"/>
      <c r="F2079"/>
      <c r="G2079"/>
      <c r="H2079"/>
      <c r="I2079"/>
      <c r="J2079"/>
      <c r="K2079"/>
      <c r="L2079"/>
      <c r="M2079"/>
      <c r="N2079"/>
      <c r="O2079"/>
      <c r="P2079"/>
      <c r="Q2079"/>
      <c r="R2079"/>
      <c r="S2079"/>
      <c r="T2079"/>
      <c r="U2079"/>
      <c r="V2079"/>
      <c r="W2079"/>
      <c r="X2079"/>
      <c r="Y2079"/>
      <c r="Z2079"/>
      <c r="AA2079"/>
      <c r="AB2079"/>
      <c r="AC2079"/>
      <c r="AD2079"/>
      <c r="AE2079"/>
      <c r="AF2079"/>
    </row>
    <row r="2080" spans="2:32" x14ac:dyDescent="0.25">
      <c r="B2080"/>
      <c r="C2080"/>
      <c r="D2080"/>
      <c r="E2080"/>
      <c r="F2080"/>
      <c r="G2080"/>
      <c r="H2080"/>
      <c r="I2080"/>
      <c r="J2080"/>
      <c r="K2080"/>
      <c r="L2080"/>
      <c r="M2080"/>
      <c r="N2080"/>
      <c r="O2080"/>
      <c r="P2080"/>
      <c r="Q2080"/>
      <c r="R2080"/>
      <c r="S2080"/>
      <c r="T2080"/>
      <c r="U2080"/>
      <c r="V2080"/>
      <c r="W2080"/>
      <c r="X2080"/>
      <c r="Y2080"/>
      <c r="Z2080"/>
      <c r="AA2080"/>
      <c r="AB2080"/>
      <c r="AC2080"/>
      <c r="AD2080"/>
      <c r="AE2080"/>
      <c r="AF2080"/>
    </row>
    <row r="2081" spans="2:32" x14ac:dyDescent="0.25">
      <c r="B2081"/>
      <c r="C2081"/>
      <c r="D2081"/>
      <c r="E2081"/>
      <c r="F2081"/>
      <c r="G2081"/>
      <c r="H2081"/>
      <c r="I2081"/>
      <c r="J2081"/>
      <c r="K2081"/>
      <c r="L2081"/>
      <c r="M2081"/>
      <c r="N2081"/>
      <c r="O2081"/>
      <c r="P2081"/>
      <c r="Q2081"/>
      <c r="R2081"/>
      <c r="S2081"/>
      <c r="T2081"/>
      <c r="U2081"/>
      <c r="V2081"/>
      <c r="W2081"/>
      <c r="X2081"/>
      <c r="Y2081"/>
      <c r="Z2081"/>
      <c r="AA2081"/>
      <c r="AB2081"/>
      <c r="AC2081"/>
      <c r="AD2081"/>
      <c r="AE2081"/>
      <c r="AF2081"/>
    </row>
    <row r="2082" spans="2:32" x14ac:dyDescent="0.25">
      <c r="B2082"/>
      <c r="C2082"/>
      <c r="D2082"/>
      <c r="E2082"/>
      <c r="F2082"/>
      <c r="G2082"/>
      <c r="H2082"/>
      <c r="I2082"/>
      <c r="J2082"/>
      <c r="K2082"/>
      <c r="L2082"/>
      <c r="M2082"/>
      <c r="N2082"/>
      <c r="O2082"/>
      <c r="P2082"/>
      <c r="Q2082"/>
      <c r="R2082"/>
      <c r="S2082"/>
      <c r="T2082"/>
      <c r="U2082"/>
      <c r="V2082"/>
      <c r="W2082"/>
      <c r="X2082"/>
      <c r="Y2082"/>
      <c r="Z2082"/>
      <c r="AA2082"/>
      <c r="AB2082"/>
      <c r="AC2082"/>
      <c r="AD2082"/>
      <c r="AE2082"/>
      <c r="AF2082"/>
    </row>
    <row r="2083" spans="2:32" x14ac:dyDescent="0.25">
      <c r="B2083"/>
      <c r="C2083"/>
      <c r="D2083"/>
      <c r="E2083"/>
      <c r="F2083"/>
      <c r="G2083"/>
      <c r="H2083"/>
      <c r="I2083"/>
      <c r="J2083"/>
      <c r="K2083"/>
      <c r="L2083"/>
      <c r="M2083"/>
      <c r="N2083"/>
      <c r="O2083"/>
      <c r="P2083"/>
      <c r="Q2083"/>
      <c r="R2083"/>
      <c r="S2083"/>
      <c r="T2083"/>
      <c r="U2083"/>
      <c r="V2083"/>
      <c r="W2083"/>
      <c r="X2083"/>
      <c r="Y2083"/>
      <c r="Z2083"/>
      <c r="AA2083"/>
      <c r="AB2083"/>
      <c r="AC2083"/>
      <c r="AD2083"/>
      <c r="AE2083"/>
      <c r="AF2083"/>
    </row>
    <row r="2084" spans="2:32" x14ac:dyDescent="0.25">
      <c r="B2084"/>
      <c r="C2084"/>
      <c r="D2084"/>
      <c r="E2084"/>
      <c r="F2084"/>
      <c r="G2084"/>
      <c r="H2084"/>
      <c r="I2084"/>
      <c r="J2084"/>
      <c r="K2084"/>
      <c r="L2084"/>
      <c r="M2084"/>
      <c r="N2084"/>
      <c r="O2084"/>
      <c r="P2084"/>
      <c r="Q2084"/>
      <c r="R2084"/>
      <c r="S2084"/>
      <c r="T2084"/>
      <c r="U2084"/>
      <c r="V2084"/>
      <c r="W2084"/>
      <c r="X2084"/>
      <c r="Y2084"/>
      <c r="Z2084"/>
      <c r="AA2084"/>
      <c r="AB2084"/>
      <c r="AC2084"/>
      <c r="AD2084"/>
      <c r="AE2084"/>
      <c r="AF2084"/>
    </row>
    <row r="2085" spans="2:32" x14ac:dyDescent="0.25">
      <c r="B2085"/>
      <c r="C2085"/>
      <c r="D2085"/>
      <c r="E2085"/>
      <c r="F2085"/>
      <c r="G2085"/>
      <c r="H2085"/>
      <c r="I2085"/>
      <c r="J2085"/>
      <c r="K2085"/>
      <c r="L2085"/>
      <c r="M2085"/>
      <c r="N2085"/>
      <c r="O2085"/>
      <c r="P2085"/>
      <c r="Q2085"/>
      <c r="R2085"/>
      <c r="S2085"/>
      <c r="T2085"/>
      <c r="U2085"/>
      <c r="V2085"/>
      <c r="W2085"/>
      <c r="X2085"/>
      <c r="Y2085"/>
      <c r="Z2085"/>
      <c r="AA2085"/>
      <c r="AB2085"/>
      <c r="AC2085"/>
      <c r="AD2085"/>
      <c r="AE2085"/>
      <c r="AF2085"/>
    </row>
    <row r="2086" spans="2:32" x14ac:dyDescent="0.25">
      <c r="B2086"/>
      <c r="C2086"/>
      <c r="D2086"/>
      <c r="E2086"/>
      <c r="F2086"/>
      <c r="G2086"/>
      <c r="H2086"/>
      <c r="I2086"/>
      <c r="J2086"/>
      <c r="K2086"/>
      <c r="L2086"/>
      <c r="M2086"/>
      <c r="N2086"/>
      <c r="O2086"/>
      <c r="P2086"/>
      <c r="Q2086"/>
      <c r="R2086"/>
      <c r="S2086"/>
      <c r="T2086"/>
      <c r="U2086"/>
      <c r="V2086"/>
      <c r="W2086"/>
      <c r="X2086"/>
      <c r="Y2086"/>
      <c r="Z2086"/>
      <c r="AA2086"/>
      <c r="AB2086"/>
      <c r="AC2086"/>
      <c r="AD2086"/>
      <c r="AE2086"/>
      <c r="AF2086"/>
    </row>
    <row r="2087" spans="2:32" x14ac:dyDescent="0.25">
      <c r="B2087"/>
      <c r="C2087"/>
      <c r="D2087"/>
      <c r="E2087"/>
      <c r="F2087"/>
      <c r="G2087"/>
      <c r="H2087"/>
      <c r="I2087"/>
      <c r="J2087"/>
      <c r="K2087"/>
      <c r="L2087"/>
      <c r="M2087"/>
      <c r="N2087"/>
      <c r="O2087"/>
      <c r="P2087"/>
      <c r="Q2087"/>
      <c r="R2087"/>
      <c r="S2087"/>
      <c r="T2087"/>
      <c r="U2087"/>
      <c r="V2087"/>
      <c r="W2087"/>
      <c r="X2087"/>
      <c r="Y2087"/>
      <c r="Z2087"/>
      <c r="AA2087"/>
      <c r="AB2087"/>
      <c r="AC2087"/>
      <c r="AD2087"/>
      <c r="AE2087"/>
      <c r="AF2087"/>
    </row>
    <row r="2088" spans="2:32" x14ac:dyDescent="0.25">
      <c r="B2088"/>
      <c r="C2088"/>
      <c r="D2088"/>
      <c r="E2088"/>
      <c r="F2088"/>
      <c r="G2088"/>
      <c r="H2088"/>
      <c r="I2088"/>
      <c r="J2088"/>
      <c r="K2088"/>
      <c r="L2088"/>
      <c r="M2088"/>
      <c r="N2088"/>
      <c r="O2088"/>
      <c r="P2088"/>
      <c r="Q2088"/>
      <c r="R2088"/>
      <c r="S2088"/>
      <c r="T2088"/>
      <c r="U2088"/>
      <c r="V2088"/>
      <c r="W2088"/>
      <c r="X2088"/>
      <c r="Y2088"/>
      <c r="Z2088"/>
      <c r="AA2088"/>
      <c r="AB2088"/>
      <c r="AC2088"/>
      <c r="AD2088"/>
      <c r="AE2088"/>
      <c r="AF2088"/>
    </row>
    <row r="2089" spans="2:32" x14ac:dyDescent="0.25">
      <c r="B2089"/>
      <c r="C2089"/>
      <c r="D2089"/>
      <c r="E2089"/>
      <c r="F2089"/>
      <c r="G2089"/>
      <c r="H2089"/>
      <c r="I2089"/>
      <c r="J2089"/>
      <c r="K2089"/>
      <c r="L2089"/>
      <c r="M2089"/>
      <c r="N2089"/>
      <c r="O2089"/>
      <c r="P2089"/>
      <c r="Q2089"/>
      <c r="R2089"/>
      <c r="S2089"/>
      <c r="T2089"/>
      <c r="U2089"/>
      <c r="V2089"/>
      <c r="W2089"/>
      <c r="X2089"/>
      <c r="Y2089"/>
      <c r="Z2089"/>
      <c r="AA2089"/>
      <c r="AB2089"/>
      <c r="AC2089"/>
      <c r="AD2089"/>
      <c r="AE2089"/>
      <c r="AF2089"/>
    </row>
    <row r="2090" spans="2:32" x14ac:dyDescent="0.25">
      <c r="B2090"/>
      <c r="C2090"/>
      <c r="D2090"/>
      <c r="E2090"/>
      <c r="F2090"/>
      <c r="G2090"/>
      <c r="H2090"/>
      <c r="I2090"/>
      <c r="J2090"/>
      <c r="K2090"/>
      <c r="L2090"/>
      <c r="M2090"/>
      <c r="N2090"/>
      <c r="O2090"/>
      <c r="P2090"/>
      <c r="Q2090"/>
      <c r="R2090"/>
      <c r="S2090"/>
      <c r="T2090"/>
      <c r="U2090"/>
      <c r="V2090"/>
      <c r="W2090"/>
      <c r="X2090"/>
      <c r="Y2090"/>
      <c r="Z2090"/>
      <c r="AA2090"/>
      <c r="AB2090"/>
      <c r="AC2090"/>
      <c r="AD2090"/>
      <c r="AE2090"/>
      <c r="AF2090"/>
    </row>
    <row r="2091" spans="2:32" x14ac:dyDescent="0.25">
      <c r="B2091"/>
      <c r="C2091"/>
      <c r="D2091"/>
      <c r="E2091"/>
      <c r="F2091"/>
      <c r="G2091"/>
      <c r="H2091"/>
      <c r="I2091"/>
      <c r="J2091"/>
      <c r="K2091"/>
      <c r="L2091"/>
      <c r="M2091"/>
      <c r="N2091"/>
      <c r="O2091"/>
      <c r="P2091"/>
      <c r="Q2091"/>
      <c r="R2091"/>
      <c r="S2091"/>
      <c r="T2091"/>
      <c r="U2091"/>
      <c r="V2091"/>
      <c r="W2091"/>
      <c r="X2091"/>
      <c r="Y2091"/>
      <c r="Z2091"/>
      <c r="AA2091"/>
      <c r="AB2091"/>
      <c r="AC2091"/>
      <c r="AD2091"/>
      <c r="AE2091"/>
      <c r="AF2091"/>
    </row>
    <row r="2092" spans="2:32" x14ac:dyDescent="0.25">
      <c r="B2092"/>
      <c r="C2092"/>
      <c r="D2092"/>
      <c r="E2092"/>
      <c r="F2092"/>
      <c r="G2092"/>
      <c r="H2092"/>
      <c r="I2092"/>
      <c r="J2092"/>
      <c r="K2092"/>
      <c r="L2092"/>
      <c r="M2092"/>
      <c r="N2092"/>
      <c r="O2092"/>
      <c r="P2092"/>
      <c r="Q2092"/>
      <c r="R2092"/>
      <c r="S2092"/>
      <c r="T2092"/>
      <c r="U2092"/>
      <c r="V2092"/>
      <c r="W2092"/>
      <c r="X2092"/>
      <c r="Y2092"/>
      <c r="Z2092"/>
      <c r="AA2092"/>
      <c r="AB2092"/>
      <c r="AC2092"/>
      <c r="AD2092"/>
      <c r="AE2092"/>
      <c r="AF2092"/>
    </row>
    <row r="2093" spans="2:32" x14ac:dyDescent="0.25">
      <c r="B2093"/>
      <c r="C2093"/>
      <c r="D2093"/>
      <c r="E2093"/>
      <c r="F2093"/>
      <c r="G2093"/>
      <c r="H2093"/>
      <c r="I2093"/>
      <c r="J2093"/>
      <c r="K2093"/>
      <c r="L2093"/>
      <c r="M2093"/>
      <c r="N2093"/>
      <c r="O2093"/>
      <c r="P2093"/>
      <c r="Q2093"/>
      <c r="R2093"/>
      <c r="S2093"/>
      <c r="T2093"/>
      <c r="U2093"/>
      <c r="V2093"/>
      <c r="W2093"/>
      <c r="X2093"/>
      <c r="Y2093"/>
      <c r="Z2093"/>
      <c r="AA2093"/>
      <c r="AB2093"/>
      <c r="AC2093"/>
      <c r="AD2093"/>
      <c r="AE2093"/>
      <c r="AF2093"/>
    </row>
    <row r="2094" spans="2:32" x14ac:dyDescent="0.25">
      <c r="B2094"/>
      <c r="C2094"/>
      <c r="D2094"/>
      <c r="E2094"/>
      <c r="F2094"/>
      <c r="G2094"/>
      <c r="H2094"/>
      <c r="I2094"/>
      <c r="J2094"/>
      <c r="K2094"/>
      <c r="L2094"/>
      <c r="M2094"/>
      <c r="N2094"/>
      <c r="O2094"/>
      <c r="P2094"/>
      <c r="Q2094"/>
      <c r="R2094"/>
      <c r="S2094"/>
      <c r="T2094"/>
      <c r="U2094"/>
      <c r="V2094"/>
      <c r="W2094"/>
      <c r="X2094"/>
      <c r="Y2094"/>
      <c r="Z2094"/>
      <c r="AA2094"/>
      <c r="AB2094"/>
      <c r="AC2094"/>
      <c r="AD2094"/>
      <c r="AE2094"/>
      <c r="AF2094"/>
    </row>
    <row r="2095" spans="2:32" x14ac:dyDescent="0.25">
      <c r="B2095"/>
      <c r="C2095"/>
      <c r="D2095"/>
      <c r="E2095"/>
      <c r="F2095"/>
      <c r="G2095"/>
      <c r="H2095"/>
      <c r="I2095"/>
      <c r="J2095"/>
      <c r="K2095"/>
      <c r="L2095"/>
      <c r="M2095"/>
      <c r="N2095"/>
      <c r="O2095"/>
      <c r="P2095"/>
      <c r="Q2095"/>
      <c r="R2095"/>
      <c r="S2095"/>
      <c r="T2095"/>
      <c r="U2095"/>
      <c r="V2095"/>
      <c r="W2095"/>
      <c r="X2095"/>
      <c r="Y2095"/>
      <c r="Z2095"/>
      <c r="AA2095"/>
      <c r="AB2095"/>
      <c r="AC2095"/>
      <c r="AD2095"/>
      <c r="AE2095"/>
      <c r="AF2095"/>
    </row>
    <row r="2096" spans="2:32" x14ac:dyDescent="0.25">
      <c r="B2096"/>
      <c r="C2096"/>
      <c r="D2096"/>
      <c r="E2096"/>
      <c r="F2096"/>
      <c r="G2096"/>
      <c r="H2096"/>
      <c r="I2096"/>
      <c r="J2096"/>
      <c r="K2096"/>
      <c r="L2096"/>
      <c r="M2096"/>
      <c r="N2096"/>
      <c r="O2096"/>
      <c r="P2096"/>
      <c r="Q2096"/>
      <c r="R2096"/>
      <c r="S2096"/>
      <c r="T2096"/>
      <c r="U2096"/>
      <c r="V2096"/>
      <c r="W2096"/>
      <c r="X2096"/>
      <c r="Y2096"/>
      <c r="Z2096"/>
      <c r="AA2096"/>
      <c r="AB2096"/>
      <c r="AC2096"/>
      <c r="AD2096"/>
      <c r="AE2096"/>
      <c r="AF2096"/>
    </row>
    <row r="2097" spans="2:32" x14ac:dyDescent="0.25">
      <c r="B2097"/>
      <c r="C2097"/>
      <c r="D2097"/>
      <c r="E2097"/>
      <c r="F2097"/>
      <c r="G2097"/>
      <c r="H2097"/>
      <c r="I2097"/>
      <c r="J2097"/>
      <c r="K2097"/>
      <c r="L2097"/>
      <c r="M2097"/>
      <c r="N2097"/>
      <c r="O2097"/>
      <c r="P2097"/>
      <c r="Q2097"/>
      <c r="R2097"/>
      <c r="S2097"/>
      <c r="T2097"/>
      <c r="U2097"/>
      <c r="V2097"/>
      <c r="W2097"/>
      <c r="X2097"/>
      <c r="Y2097"/>
      <c r="Z2097"/>
      <c r="AA2097"/>
      <c r="AB2097"/>
      <c r="AC2097"/>
      <c r="AD2097"/>
      <c r="AE2097"/>
      <c r="AF2097"/>
    </row>
    <row r="2098" spans="2:32" x14ac:dyDescent="0.25">
      <c r="B2098"/>
      <c r="C2098"/>
      <c r="D2098"/>
      <c r="E2098"/>
      <c r="F2098"/>
      <c r="G2098"/>
      <c r="H2098"/>
      <c r="I2098"/>
      <c r="J2098"/>
      <c r="K2098"/>
      <c r="L2098"/>
      <c r="M2098"/>
      <c r="N2098"/>
      <c r="O2098"/>
      <c r="P2098"/>
      <c r="Q2098"/>
      <c r="R2098"/>
      <c r="S2098"/>
      <c r="T2098"/>
      <c r="U2098"/>
      <c r="V2098"/>
      <c r="W2098"/>
      <c r="X2098"/>
      <c r="Y2098"/>
      <c r="Z2098"/>
      <c r="AA2098"/>
      <c r="AB2098"/>
      <c r="AC2098"/>
      <c r="AD2098"/>
      <c r="AE2098"/>
      <c r="AF2098"/>
    </row>
    <row r="2099" spans="2:32" x14ac:dyDescent="0.25">
      <c r="B2099"/>
      <c r="C2099"/>
      <c r="D2099"/>
      <c r="E2099"/>
      <c r="F2099"/>
      <c r="G2099"/>
      <c r="H2099"/>
      <c r="I2099"/>
      <c r="J2099"/>
      <c r="K2099"/>
      <c r="L2099"/>
      <c r="M2099"/>
      <c r="N2099"/>
      <c r="O2099"/>
      <c r="P2099"/>
      <c r="Q2099"/>
      <c r="R2099"/>
      <c r="S2099"/>
      <c r="T2099"/>
      <c r="U2099"/>
      <c r="V2099"/>
      <c r="W2099"/>
      <c r="X2099"/>
      <c r="Y2099"/>
      <c r="Z2099"/>
      <c r="AA2099"/>
      <c r="AB2099"/>
      <c r="AC2099"/>
      <c r="AD2099"/>
      <c r="AE2099"/>
      <c r="AF2099"/>
    </row>
    <row r="2100" spans="2:32" x14ac:dyDescent="0.25">
      <c r="B2100"/>
      <c r="C2100"/>
      <c r="D2100"/>
      <c r="E2100"/>
      <c r="F2100"/>
      <c r="G2100"/>
      <c r="H2100"/>
      <c r="I2100"/>
      <c r="J2100"/>
      <c r="K2100"/>
      <c r="L2100"/>
      <c r="M2100"/>
      <c r="N2100"/>
      <c r="O2100"/>
      <c r="P2100"/>
      <c r="Q2100"/>
      <c r="R2100"/>
      <c r="S2100"/>
      <c r="T2100"/>
      <c r="U2100"/>
      <c r="V2100"/>
      <c r="W2100"/>
      <c r="X2100"/>
      <c r="Y2100"/>
      <c r="Z2100"/>
      <c r="AA2100"/>
      <c r="AB2100"/>
      <c r="AC2100"/>
      <c r="AD2100"/>
      <c r="AE2100"/>
      <c r="AF2100"/>
    </row>
    <row r="2101" spans="2:32" x14ac:dyDescent="0.25">
      <c r="B2101"/>
      <c r="C2101"/>
      <c r="D2101"/>
      <c r="E2101"/>
      <c r="F2101"/>
      <c r="G2101"/>
      <c r="H2101"/>
      <c r="I2101"/>
      <c r="J2101"/>
      <c r="K2101"/>
      <c r="L2101"/>
      <c r="M2101"/>
      <c r="N2101"/>
      <c r="O2101"/>
      <c r="P2101"/>
      <c r="Q2101"/>
      <c r="R2101"/>
      <c r="S2101"/>
      <c r="T2101"/>
      <c r="U2101"/>
      <c r="V2101"/>
      <c r="W2101"/>
      <c r="X2101"/>
      <c r="Y2101"/>
      <c r="Z2101"/>
      <c r="AA2101"/>
      <c r="AB2101"/>
      <c r="AC2101"/>
      <c r="AD2101"/>
      <c r="AE2101"/>
      <c r="AF2101"/>
    </row>
    <row r="2102" spans="2:32" x14ac:dyDescent="0.25">
      <c r="B2102"/>
      <c r="C2102"/>
      <c r="D2102"/>
      <c r="E2102"/>
      <c r="F2102"/>
      <c r="G2102"/>
      <c r="H2102"/>
      <c r="I2102"/>
      <c r="J2102"/>
      <c r="K2102"/>
      <c r="L2102"/>
      <c r="M2102"/>
      <c r="N2102"/>
      <c r="O2102"/>
      <c r="P2102"/>
      <c r="Q2102"/>
      <c r="R2102"/>
      <c r="S2102"/>
      <c r="T2102"/>
      <c r="U2102"/>
      <c r="V2102"/>
      <c r="W2102"/>
      <c r="X2102"/>
      <c r="Y2102"/>
      <c r="Z2102"/>
      <c r="AA2102"/>
      <c r="AB2102"/>
      <c r="AC2102"/>
      <c r="AD2102"/>
      <c r="AE2102"/>
      <c r="AF2102"/>
    </row>
    <row r="2103" spans="2:32" x14ac:dyDescent="0.25">
      <c r="B2103"/>
      <c r="C2103"/>
      <c r="D2103"/>
      <c r="E2103"/>
      <c r="F2103"/>
      <c r="G2103"/>
      <c r="H2103"/>
      <c r="I2103"/>
      <c r="J2103"/>
      <c r="K2103"/>
      <c r="L2103"/>
      <c r="M2103"/>
      <c r="N2103"/>
      <c r="O2103"/>
      <c r="P2103"/>
      <c r="Q2103"/>
      <c r="R2103"/>
      <c r="S2103"/>
      <c r="T2103"/>
      <c r="U2103"/>
      <c r="V2103"/>
      <c r="W2103"/>
      <c r="X2103"/>
      <c r="Y2103"/>
      <c r="Z2103"/>
      <c r="AA2103"/>
      <c r="AB2103"/>
      <c r="AC2103"/>
      <c r="AD2103"/>
      <c r="AE2103"/>
      <c r="AF2103"/>
    </row>
    <row r="2104" spans="2:32" x14ac:dyDescent="0.25">
      <c r="B2104"/>
      <c r="C2104"/>
      <c r="D2104"/>
      <c r="E2104"/>
      <c r="F2104"/>
      <c r="G2104"/>
      <c r="H2104"/>
      <c r="I2104"/>
      <c r="J2104"/>
      <c r="K2104"/>
      <c r="L2104"/>
      <c r="M2104"/>
      <c r="N2104"/>
      <c r="O2104"/>
      <c r="P2104"/>
      <c r="Q2104"/>
      <c r="R2104"/>
      <c r="S2104"/>
      <c r="T2104"/>
      <c r="U2104"/>
      <c r="V2104"/>
      <c r="W2104"/>
      <c r="X2104"/>
      <c r="Y2104"/>
      <c r="Z2104"/>
      <c r="AA2104"/>
      <c r="AB2104"/>
      <c r="AC2104"/>
      <c r="AD2104"/>
      <c r="AE2104"/>
      <c r="AF2104"/>
    </row>
    <row r="2105" spans="2:32" x14ac:dyDescent="0.25">
      <c r="B2105"/>
      <c r="C2105"/>
      <c r="D2105"/>
      <c r="E2105"/>
      <c r="F2105"/>
      <c r="G2105"/>
      <c r="H2105"/>
      <c r="I2105"/>
      <c r="J2105"/>
      <c r="K2105"/>
      <c r="L2105"/>
      <c r="M2105"/>
      <c r="N2105"/>
      <c r="O2105"/>
      <c r="P2105"/>
      <c r="Q2105"/>
      <c r="R2105"/>
      <c r="S2105"/>
      <c r="T2105"/>
      <c r="U2105"/>
      <c r="V2105"/>
      <c r="W2105"/>
      <c r="X2105"/>
      <c r="Y2105"/>
      <c r="Z2105"/>
      <c r="AA2105"/>
      <c r="AB2105"/>
      <c r="AC2105"/>
      <c r="AD2105"/>
      <c r="AE2105"/>
      <c r="AF2105"/>
    </row>
    <row r="2106" spans="2:32" x14ac:dyDescent="0.25">
      <c r="B2106"/>
      <c r="C2106"/>
      <c r="D2106"/>
      <c r="E2106"/>
      <c r="F2106"/>
      <c r="G2106"/>
      <c r="H2106"/>
      <c r="I2106"/>
      <c r="J2106"/>
      <c r="K2106"/>
      <c r="L2106"/>
      <c r="M2106"/>
      <c r="N2106"/>
      <c r="O2106"/>
      <c r="P2106"/>
      <c r="Q2106"/>
      <c r="R2106"/>
      <c r="S2106"/>
      <c r="T2106"/>
      <c r="U2106"/>
      <c r="V2106"/>
      <c r="W2106"/>
      <c r="X2106"/>
      <c r="Y2106"/>
      <c r="Z2106"/>
      <c r="AA2106"/>
      <c r="AB2106"/>
      <c r="AC2106"/>
      <c r="AD2106"/>
      <c r="AE2106"/>
      <c r="AF2106"/>
    </row>
    <row r="2107" spans="2:32" x14ac:dyDescent="0.25">
      <c r="B2107"/>
      <c r="C2107"/>
      <c r="D2107"/>
      <c r="E2107"/>
      <c r="F2107"/>
      <c r="G2107"/>
      <c r="H2107"/>
      <c r="I2107"/>
      <c r="J2107"/>
      <c r="K2107"/>
      <c r="L2107"/>
      <c r="M2107"/>
      <c r="N2107"/>
      <c r="O2107"/>
      <c r="P2107"/>
      <c r="Q2107"/>
      <c r="R2107"/>
      <c r="S2107"/>
      <c r="T2107"/>
      <c r="U2107"/>
      <c r="V2107"/>
      <c r="W2107"/>
      <c r="X2107"/>
      <c r="Y2107"/>
      <c r="Z2107"/>
      <c r="AA2107"/>
      <c r="AB2107"/>
      <c r="AC2107"/>
      <c r="AD2107"/>
      <c r="AE2107"/>
      <c r="AF2107"/>
    </row>
    <row r="2108" spans="2:32" x14ac:dyDescent="0.25">
      <c r="B2108"/>
      <c r="C2108"/>
      <c r="D2108"/>
      <c r="E2108"/>
      <c r="F2108"/>
      <c r="G2108"/>
      <c r="H2108"/>
      <c r="I2108"/>
      <c r="J2108"/>
      <c r="K2108"/>
      <c r="L2108"/>
      <c r="M2108"/>
      <c r="N2108"/>
      <c r="O2108"/>
      <c r="P2108"/>
      <c r="Q2108"/>
      <c r="R2108"/>
      <c r="S2108"/>
      <c r="T2108"/>
      <c r="U2108"/>
      <c r="V2108"/>
      <c r="W2108"/>
      <c r="X2108"/>
      <c r="Y2108"/>
      <c r="Z2108"/>
      <c r="AA2108"/>
      <c r="AB2108"/>
      <c r="AC2108"/>
      <c r="AD2108"/>
      <c r="AE2108"/>
      <c r="AF2108"/>
    </row>
    <row r="2109" spans="2:32" x14ac:dyDescent="0.25">
      <c r="B2109"/>
      <c r="C2109"/>
      <c r="D2109"/>
      <c r="E2109"/>
      <c r="F2109"/>
      <c r="G2109"/>
      <c r="H2109"/>
      <c r="I2109"/>
      <c r="J2109"/>
      <c r="K2109"/>
      <c r="L2109"/>
      <c r="M2109"/>
      <c r="N2109"/>
      <c r="O2109"/>
      <c r="P2109"/>
      <c r="Q2109"/>
      <c r="R2109"/>
      <c r="S2109"/>
      <c r="T2109"/>
      <c r="U2109"/>
      <c r="V2109"/>
      <c r="W2109"/>
      <c r="X2109"/>
      <c r="Y2109"/>
      <c r="Z2109"/>
      <c r="AA2109"/>
      <c r="AB2109"/>
      <c r="AC2109"/>
      <c r="AD2109"/>
      <c r="AE2109"/>
      <c r="AF2109"/>
    </row>
    <row r="2110" spans="2:32" x14ac:dyDescent="0.25">
      <c r="B2110"/>
      <c r="C2110"/>
      <c r="D2110"/>
      <c r="E2110"/>
      <c r="F2110"/>
      <c r="G2110"/>
      <c r="H2110"/>
      <c r="I2110"/>
      <c r="J2110"/>
      <c r="K2110"/>
      <c r="L2110"/>
      <c r="M2110"/>
      <c r="N2110"/>
      <c r="O2110"/>
      <c r="P2110"/>
      <c r="Q2110"/>
      <c r="R2110"/>
      <c r="S2110"/>
      <c r="T2110"/>
      <c r="U2110"/>
      <c r="V2110"/>
      <c r="W2110"/>
      <c r="X2110"/>
      <c r="Y2110"/>
      <c r="Z2110"/>
      <c r="AA2110"/>
      <c r="AB2110"/>
      <c r="AC2110"/>
      <c r="AD2110"/>
      <c r="AE2110"/>
      <c r="AF2110"/>
    </row>
    <row r="2111" spans="2:32" x14ac:dyDescent="0.25">
      <c r="B2111"/>
      <c r="C2111"/>
      <c r="D2111"/>
      <c r="E2111"/>
      <c r="F2111"/>
      <c r="G2111"/>
      <c r="H2111"/>
      <c r="I2111"/>
      <c r="J2111"/>
      <c r="K2111"/>
      <c r="L2111"/>
      <c r="M2111"/>
      <c r="N2111"/>
      <c r="O2111"/>
      <c r="P2111"/>
      <c r="Q2111"/>
      <c r="R2111"/>
      <c r="S2111"/>
      <c r="T2111"/>
      <c r="U2111"/>
      <c r="V2111"/>
      <c r="W2111"/>
      <c r="X2111"/>
      <c r="Y2111"/>
      <c r="Z2111"/>
      <c r="AA2111"/>
      <c r="AB2111"/>
      <c r="AC2111"/>
      <c r="AD2111"/>
      <c r="AE2111"/>
      <c r="AF2111"/>
    </row>
    <row r="2112" spans="2:32" x14ac:dyDescent="0.25">
      <c r="B2112"/>
      <c r="C2112"/>
      <c r="D2112"/>
      <c r="E2112"/>
      <c r="F2112"/>
      <c r="G2112"/>
      <c r="H2112"/>
      <c r="I2112"/>
      <c r="J2112"/>
      <c r="K2112"/>
      <c r="L2112"/>
      <c r="M2112"/>
      <c r="N2112"/>
      <c r="O2112"/>
      <c r="P2112"/>
      <c r="Q2112"/>
      <c r="R2112"/>
      <c r="S2112"/>
      <c r="T2112"/>
      <c r="U2112"/>
      <c r="V2112"/>
      <c r="W2112"/>
      <c r="X2112"/>
      <c r="Y2112"/>
      <c r="Z2112"/>
      <c r="AA2112"/>
      <c r="AB2112"/>
      <c r="AC2112"/>
      <c r="AD2112"/>
      <c r="AE2112"/>
      <c r="AF2112"/>
    </row>
    <row r="2113" spans="2:32" x14ac:dyDescent="0.25">
      <c r="B2113"/>
      <c r="C2113"/>
      <c r="D2113"/>
      <c r="E2113"/>
      <c r="F2113"/>
      <c r="G2113"/>
      <c r="H2113"/>
      <c r="I2113"/>
      <c r="J2113"/>
      <c r="K2113"/>
      <c r="L2113"/>
      <c r="M2113"/>
      <c r="N2113"/>
      <c r="O2113"/>
      <c r="P2113"/>
      <c r="Q2113"/>
      <c r="R2113"/>
      <c r="S2113"/>
      <c r="T2113"/>
      <c r="U2113"/>
      <c r="V2113"/>
      <c r="W2113"/>
      <c r="X2113"/>
      <c r="Y2113"/>
      <c r="Z2113"/>
      <c r="AA2113"/>
      <c r="AB2113"/>
      <c r="AC2113"/>
      <c r="AD2113"/>
      <c r="AE2113"/>
      <c r="AF2113"/>
    </row>
    <row r="2114" spans="2:32" x14ac:dyDescent="0.25">
      <c r="B2114"/>
      <c r="C2114"/>
      <c r="D2114"/>
      <c r="E2114"/>
      <c r="F2114"/>
      <c r="G2114"/>
      <c r="H2114"/>
      <c r="I2114"/>
      <c r="J2114"/>
      <c r="K2114"/>
      <c r="L2114"/>
      <c r="M2114"/>
      <c r="N2114"/>
      <c r="O2114"/>
      <c r="P2114"/>
      <c r="Q2114"/>
      <c r="R2114"/>
      <c r="S2114"/>
      <c r="T2114"/>
      <c r="U2114"/>
      <c r="V2114"/>
      <c r="W2114"/>
      <c r="X2114"/>
      <c r="Y2114"/>
      <c r="Z2114"/>
      <c r="AA2114"/>
      <c r="AB2114"/>
      <c r="AC2114"/>
      <c r="AD2114"/>
      <c r="AE2114"/>
      <c r="AF2114"/>
    </row>
    <row r="2115" spans="2:32" x14ac:dyDescent="0.25">
      <c r="B2115"/>
      <c r="C2115"/>
      <c r="D2115"/>
      <c r="E2115"/>
      <c r="F2115"/>
      <c r="G2115"/>
      <c r="H2115"/>
      <c r="I2115"/>
      <c r="J2115"/>
      <c r="K2115"/>
      <c r="L2115"/>
      <c r="M2115"/>
      <c r="N2115"/>
      <c r="O2115"/>
      <c r="P2115"/>
      <c r="Q2115"/>
      <c r="R2115"/>
      <c r="S2115"/>
      <c r="T2115"/>
      <c r="U2115"/>
      <c r="V2115"/>
      <c r="W2115"/>
      <c r="X2115"/>
      <c r="Y2115"/>
      <c r="Z2115"/>
      <c r="AA2115"/>
      <c r="AB2115"/>
      <c r="AC2115"/>
      <c r="AD2115"/>
      <c r="AE2115"/>
      <c r="AF2115"/>
    </row>
    <row r="2116" spans="2:32" x14ac:dyDescent="0.25">
      <c r="B2116"/>
      <c r="C2116"/>
      <c r="D2116"/>
      <c r="E2116"/>
      <c r="F2116"/>
      <c r="G2116"/>
      <c r="H2116"/>
      <c r="I2116"/>
      <c r="J2116"/>
      <c r="K2116"/>
      <c r="L2116"/>
      <c r="M2116"/>
      <c r="N2116"/>
      <c r="O2116"/>
      <c r="P2116"/>
      <c r="Q2116"/>
      <c r="R2116"/>
      <c r="S2116"/>
      <c r="T2116"/>
      <c r="U2116"/>
      <c r="V2116"/>
      <c r="W2116"/>
      <c r="X2116"/>
      <c r="Y2116"/>
      <c r="Z2116"/>
      <c r="AA2116"/>
      <c r="AB2116"/>
      <c r="AC2116"/>
      <c r="AD2116"/>
      <c r="AE2116"/>
      <c r="AF2116"/>
    </row>
    <row r="2117" spans="2:32" x14ac:dyDescent="0.25">
      <c r="B2117"/>
      <c r="C2117"/>
      <c r="D2117"/>
      <c r="E2117"/>
      <c r="F2117"/>
      <c r="G2117"/>
      <c r="H2117"/>
      <c r="I2117"/>
      <c r="J2117"/>
      <c r="K2117"/>
      <c r="L2117"/>
      <c r="M2117"/>
      <c r="N2117"/>
      <c r="O2117"/>
      <c r="P2117"/>
      <c r="Q2117"/>
      <c r="R2117"/>
      <c r="S2117"/>
      <c r="T2117"/>
      <c r="U2117"/>
      <c r="V2117"/>
      <c r="W2117"/>
      <c r="X2117"/>
      <c r="Y2117"/>
      <c r="Z2117"/>
      <c r="AA2117"/>
      <c r="AB2117"/>
      <c r="AC2117"/>
      <c r="AD2117"/>
      <c r="AE2117"/>
      <c r="AF2117"/>
    </row>
    <row r="2118" spans="2:32" x14ac:dyDescent="0.25">
      <c r="B2118"/>
      <c r="C2118"/>
      <c r="D2118"/>
      <c r="E2118"/>
      <c r="F2118"/>
      <c r="G2118"/>
      <c r="H2118"/>
      <c r="I2118"/>
      <c r="J2118"/>
      <c r="K2118"/>
      <c r="L2118"/>
      <c r="M2118"/>
      <c r="N2118"/>
      <c r="O2118"/>
      <c r="P2118"/>
      <c r="Q2118"/>
      <c r="R2118"/>
      <c r="S2118"/>
      <c r="T2118"/>
      <c r="U2118"/>
      <c r="V2118"/>
      <c r="W2118"/>
      <c r="X2118"/>
      <c r="Y2118"/>
      <c r="Z2118"/>
      <c r="AA2118"/>
      <c r="AB2118"/>
      <c r="AC2118"/>
      <c r="AD2118"/>
      <c r="AE2118"/>
      <c r="AF2118"/>
    </row>
    <row r="2119" spans="2:32" x14ac:dyDescent="0.25">
      <c r="B2119"/>
      <c r="C2119"/>
      <c r="D2119"/>
      <c r="E2119"/>
      <c r="F2119"/>
      <c r="G2119"/>
      <c r="H2119"/>
      <c r="I2119"/>
      <c r="J2119"/>
      <c r="K2119"/>
      <c r="L2119"/>
      <c r="M2119"/>
      <c r="N2119"/>
      <c r="O2119"/>
      <c r="P2119"/>
      <c r="Q2119"/>
      <c r="R2119"/>
      <c r="S2119"/>
      <c r="T2119"/>
      <c r="U2119"/>
      <c r="V2119"/>
      <c r="W2119"/>
      <c r="X2119"/>
      <c r="Y2119"/>
      <c r="Z2119"/>
      <c r="AA2119"/>
      <c r="AB2119"/>
      <c r="AC2119"/>
      <c r="AD2119"/>
      <c r="AE2119"/>
      <c r="AF2119"/>
    </row>
    <row r="2120" spans="2:32" x14ac:dyDescent="0.25">
      <c r="B2120"/>
      <c r="C2120"/>
      <c r="D2120"/>
      <c r="E2120"/>
      <c r="F2120"/>
      <c r="G2120"/>
      <c r="H2120"/>
      <c r="I2120"/>
      <c r="J2120"/>
      <c r="K2120"/>
      <c r="L2120"/>
      <c r="M2120"/>
      <c r="N2120"/>
      <c r="O2120"/>
      <c r="P2120"/>
      <c r="Q2120"/>
      <c r="R2120"/>
      <c r="S2120"/>
      <c r="T2120"/>
      <c r="U2120"/>
      <c r="V2120"/>
      <c r="W2120"/>
      <c r="X2120"/>
      <c r="Y2120"/>
      <c r="Z2120"/>
      <c r="AA2120"/>
      <c r="AB2120"/>
      <c r="AC2120"/>
      <c r="AD2120"/>
      <c r="AE2120"/>
      <c r="AF2120"/>
    </row>
    <row r="2121" spans="2:32" x14ac:dyDescent="0.25">
      <c r="B2121"/>
      <c r="C2121"/>
      <c r="D2121"/>
      <c r="E2121"/>
      <c r="F2121"/>
      <c r="G2121"/>
      <c r="H2121"/>
      <c r="I2121"/>
      <c r="J2121"/>
      <c r="K2121"/>
      <c r="L2121"/>
      <c r="M2121"/>
      <c r="N2121"/>
      <c r="O2121"/>
      <c r="P2121"/>
      <c r="Q2121"/>
      <c r="R2121"/>
      <c r="S2121"/>
      <c r="T2121"/>
      <c r="U2121"/>
      <c r="V2121"/>
      <c r="W2121"/>
      <c r="X2121"/>
      <c r="Y2121"/>
      <c r="Z2121"/>
      <c r="AA2121"/>
      <c r="AB2121"/>
      <c r="AC2121"/>
      <c r="AD2121"/>
      <c r="AE2121"/>
      <c r="AF2121"/>
    </row>
    <row r="2122" spans="2:32" x14ac:dyDescent="0.25">
      <c r="B2122"/>
      <c r="C2122"/>
      <c r="D2122"/>
      <c r="E2122"/>
      <c r="F2122"/>
      <c r="G2122"/>
      <c r="H2122"/>
      <c r="I2122"/>
      <c r="J2122"/>
      <c r="K2122"/>
      <c r="L2122"/>
      <c r="M2122"/>
      <c r="N2122"/>
      <c r="O2122"/>
      <c r="P2122"/>
      <c r="Q2122"/>
      <c r="R2122"/>
      <c r="S2122"/>
      <c r="T2122"/>
      <c r="U2122"/>
      <c r="V2122"/>
      <c r="W2122"/>
      <c r="X2122"/>
      <c r="Y2122"/>
      <c r="Z2122"/>
      <c r="AA2122"/>
      <c r="AB2122"/>
      <c r="AC2122"/>
      <c r="AD2122"/>
      <c r="AE2122"/>
      <c r="AF2122"/>
    </row>
    <row r="2123" spans="2:32" x14ac:dyDescent="0.25">
      <c r="B2123"/>
      <c r="C2123"/>
      <c r="D2123"/>
      <c r="E2123"/>
      <c r="F2123"/>
      <c r="G2123"/>
      <c r="H2123"/>
      <c r="I2123"/>
      <c r="J2123"/>
      <c r="K2123"/>
      <c r="L2123"/>
      <c r="M2123"/>
      <c r="N2123"/>
      <c r="O2123"/>
      <c r="P2123"/>
      <c r="Q2123"/>
      <c r="R2123"/>
      <c r="S2123"/>
      <c r="T2123"/>
      <c r="U2123"/>
      <c r="V2123"/>
      <c r="W2123"/>
      <c r="X2123"/>
      <c r="Y2123"/>
      <c r="Z2123"/>
      <c r="AA2123"/>
      <c r="AB2123"/>
      <c r="AC2123"/>
      <c r="AD2123"/>
      <c r="AE2123"/>
      <c r="AF2123"/>
    </row>
    <row r="2124" spans="2:32" x14ac:dyDescent="0.25">
      <c r="B2124"/>
      <c r="C2124"/>
      <c r="D2124"/>
      <c r="E2124"/>
      <c r="F2124"/>
      <c r="G2124"/>
      <c r="H2124"/>
      <c r="I2124"/>
      <c r="J2124"/>
      <c r="K2124"/>
      <c r="L2124"/>
      <c r="M2124"/>
      <c r="N2124"/>
      <c r="O2124"/>
      <c r="P2124"/>
      <c r="Q2124"/>
      <c r="R2124"/>
      <c r="S2124"/>
      <c r="T2124"/>
      <c r="U2124"/>
      <c r="V2124"/>
      <c r="W2124"/>
      <c r="X2124"/>
      <c r="Y2124"/>
      <c r="Z2124"/>
      <c r="AA2124"/>
      <c r="AB2124"/>
      <c r="AC2124"/>
      <c r="AD2124"/>
      <c r="AE2124"/>
      <c r="AF2124"/>
    </row>
    <row r="2125" spans="2:32" x14ac:dyDescent="0.25">
      <c r="B2125"/>
      <c r="C2125"/>
      <c r="D2125"/>
      <c r="E2125"/>
      <c r="F2125"/>
      <c r="G2125"/>
      <c r="H2125"/>
      <c r="I2125"/>
      <c r="J2125"/>
      <c r="K2125"/>
      <c r="L2125"/>
      <c r="M2125"/>
      <c r="N2125"/>
      <c r="O2125"/>
      <c r="P2125"/>
      <c r="Q2125"/>
      <c r="R2125"/>
      <c r="S2125"/>
      <c r="T2125"/>
      <c r="U2125"/>
      <c r="V2125"/>
      <c r="W2125"/>
      <c r="X2125"/>
      <c r="Y2125"/>
      <c r="Z2125"/>
      <c r="AA2125"/>
      <c r="AB2125"/>
      <c r="AC2125"/>
      <c r="AD2125"/>
      <c r="AE2125"/>
      <c r="AF2125"/>
    </row>
    <row r="2126" spans="2:32" x14ac:dyDescent="0.25">
      <c r="B2126"/>
      <c r="C2126"/>
      <c r="D2126"/>
      <c r="E2126"/>
      <c r="F2126"/>
      <c r="G2126"/>
      <c r="H2126"/>
      <c r="I2126"/>
      <c r="J2126"/>
      <c r="K2126"/>
      <c r="L2126"/>
      <c r="M2126"/>
      <c r="N2126"/>
      <c r="O2126"/>
      <c r="P2126"/>
      <c r="Q2126"/>
      <c r="R2126"/>
      <c r="S2126"/>
      <c r="T2126"/>
      <c r="U2126"/>
      <c r="V2126"/>
      <c r="W2126"/>
      <c r="X2126"/>
      <c r="Y2126"/>
      <c r="Z2126"/>
      <c r="AA2126"/>
      <c r="AB2126"/>
      <c r="AC2126"/>
      <c r="AD2126"/>
      <c r="AE2126"/>
      <c r="AF2126"/>
    </row>
    <row r="2127" spans="2:32" x14ac:dyDescent="0.25">
      <c r="B2127"/>
      <c r="C2127"/>
      <c r="D2127"/>
      <c r="E2127"/>
      <c r="F2127"/>
      <c r="G2127"/>
      <c r="H2127"/>
      <c r="I2127"/>
      <c r="J2127"/>
      <c r="K2127"/>
      <c r="L2127"/>
      <c r="M2127"/>
      <c r="N2127"/>
      <c r="O2127"/>
      <c r="P2127"/>
      <c r="Q2127"/>
      <c r="R2127"/>
      <c r="S2127"/>
      <c r="T2127"/>
      <c r="U2127"/>
      <c r="V2127"/>
      <c r="W2127"/>
      <c r="X2127"/>
      <c r="Y2127"/>
      <c r="Z2127"/>
      <c r="AA2127"/>
      <c r="AB2127"/>
      <c r="AC2127"/>
      <c r="AD2127"/>
      <c r="AE2127"/>
      <c r="AF2127"/>
    </row>
    <row r="2128" spans="2:32" x14ac:dyDescent="0.25">
      <c r="B2128"/>
      <c r="C2128"/>
      <c r="D2128"/>
      <c r="E2128"/>
      <c r="F2128"/>
      <c r="G2128"/>
      <c r="H2128"/>
      <c r="I2128"/>
      <c r="J2128"/>
      <c r="K2128"/>
      <c r="L2128"/>
      <c r="M2128"/>
      <c r="N2128"/>
      <c r="O2128"/>
      <c r="P2128"/>
      <c r="Q2128"/>
      <c r="R2128"/>
      <c r="S2128"/>
      <c r="T2128"/>
      <c r="U2128"/>
      <c r="V2128"/>
      <c r="W2128"/>
      <c r="X2128"/>
      <c r="Y2128"/>
      <c r="Z2128"/>
      <c r="AA2128"/>
      <c r="AB2128"/>
      <c r="AC2128"/>
      <c r="AD2128"/>
      <c r="AE2128"/>
      <c r="AF2128"/>
    </row>
    <row r="2129" spans="2:32" x14ac:dyDescent="0.25">
      <c r="B2129"/>
      <c r="C2129"/>
      <c r="D2129"/>
      <c r="E2129"/>
      <c r="F2129"/>
      <c r="G2129"/>
      <c r="H2129"/>
      <c r="I2129"/>
      <c r="J2129"/>
      <c r="K2129"/>
      <c r="L2129"/>
      <c r="M2129"/>
      <c r="N2129"/>
      <c r="O2129"/>
      <c r="P2129"/>
      <c r="Q2129"/>
      <c r="R2129"/>
      <c r="S2129"/>
      <c r="T2129"/>
      <c r="U2129"/>
      <c r="V2129"/>
      <c r="W2129"/>
      <c r="X2129"/>
      <c r="Y2129"/>
      <c r="Z2129"/>
      <c r="AA2129"/>
      <c r="AB2129"/>
      <c r="AC2129"/>
      <c r="AD2129"/>
      <c r="AE2129"/>
      <c r="AF2129"/>
    </row>
    <row r="2130" spans="2:32" x14ac:dyDescent="0.25">
      <c r="B2130"/>
      <c r="C2130"/>
      <c r="D2130"/>
      <c r="E2130"/>
      <c r="F2130"/>
      <c r="G2130"/>
      <c r="H2130"/>
      <c r="I2130"/>
      <c r="J2130"/>
      <c r="K2130"/>
      <c r="L2130"/>
      <c r="M2130"/>
      <c r="N2130"/>
      <c r="O2130"/>
      <c r="P2130"/>
      <c r="Q2130"/>
      <c r="R2130"/>
      <c r="S2130"/>
      <c r="T2130"/>
      <c r="U2130"/>
      <c r="V2130"/>
      <c r="W2130"/>
      <c r="X2130"/>
      <c r="Y2130"/>
      <c r="Z2130"/>
      <c r="AA2130"/>
      <c r="AB2130"/>
      <c r="AC2130"/>
      <c r="AD2130"/>
      <c r="AE2130"/>
      <c r="AF2130"/>
    </row>
    <row r="2131" spans="2:32" x14ac:dyDescent="0.25">
      <c r="B2131"/>
      <c r="C2131"/>
      <c r="D2131"/>
      <c r="E2131"/>
      <c r="F2131"/>
      <c r="G2131"/>
      <c r="H2131"/>
      <c r="I2131"/>
      <c r="J2131"/>
      <c r="K2131"/>
      <c r="L2131"/>
      <c r="M2131"/>
      <c r="N2131"/>
      <c r="O2131"/>
      <c r="P2131"/>
      <c r="Q2131"/>
      <c r="R2131"/>
      <c r="S2131"/>
      <c r="T2131"/>
      <c r="U2131"/>
      <c r="V2131"/>
      <c r="W2131"/>
      <c r="X2131"/>
      <c r="Y2131"/>
      <c r="Z2131"/>
      <c r="AA2131"/>
      <c r="AB2131"/>
      <c r="AC2131"/>
      <c r="AD2131"/>
      <c r="AE2131"/>
      <c r="AF2131"/>
    </row>
    <row r="2132" spans="2:32" x14ac:dyDescent="0.25">
      <c r="B2132"/>
      <c r="C2132"/>
      <c r="D2132"/>
      <c r="E2132"/>
      <c r="F2132"/>
      <c r="G2132"/>
      <c r="H2132"/>
      <c r="I2132"/>
      <c r="J2132"/>
      <c r="K2132"/>
      <c r="L2132"/>
      <c r="M2132"/>
      <c r="N2132"/>
      <c r="O2132"/>
      <c r="P2132"/>
      <c r="Q2132"/>
      <c r="R2132"/>
      <c r="S2132"/>
      <c r="T2132"/>
      <c r="U2132"/>
      <c r="V2132"/>
      <c r="W2132"/>
      <c r="X2132"/>
      <c r="Y2132"/>
      <c r="Z2132"/>
      <c r="AA2132"/>
      <c r="AB2132"/>
      <c r="AC2132"/>
      <c r="AD2132"/>
      <c r="AE2132"/>
      <c r="AF2132"/>
    </row>
    <row r="2133" spans="2:32" x14ac:dyDescent="0.25">
      <c r="B2133"/>
      <c r="C2133"/>
      <c r="D2133"/>
      <c r="E2133"/>
      <c r="F2133"/>
      <c r="G2133"/>
      <c r="H2133"/>
      <c r="I2133"/>
      <c r="J2133"/>
      <c r="K2133"/>
      <c r="L2133"/>
      <c r="M2133"/>
      <c r="N2133"/>
      <c r="O2133"/>
      <c r="P2133"/>
      <c r="Q2133"/>
      <c r="R2133"/>
      <c r="S2133"/>
      <c r="T2133"/>
      <c r="U2133"/>
      <c r="V2133"/>
      <c r="W2133"/>
      <c r="X2133"/>
      <c r="Y2133"/>
      <c r="Z2133"/>
      <c r="AA2133"/>
      <c r="AB2133"/>
      <c r="AC2133"/>
      <c r="AD2133"/>
      <c r="AE2133"/>
      <c r="AF2133"/>
    </row>
    <row r="2134" spans="2:32" x14ac:dyDescent="0.25">
      <c r="B2134"/>
      <c r="C2134"/>
      <c r="D2134"/>
      <c r="E2134"/>
      <c r="F2134"/>
      <c r="G2134"/>
      <c r="H2134"/>
      <c r="I2134"/>
      <c r="J2134"/>
      <c r="K2134"/>
      <c r="L2134"/>
      <c r="M2134"/>
      <c r="N2134"/>
      <c r="O2134"/>
      <c r="P2134"/>
      <c r="Q2134"/>
      <c r="R2134"/>
      <c r="S2134"/>
      <c r="T2134"/>
      <c r="U2134"/>
      <c r="V2134"/>
      <c r="W2134"/>
      <c r="X2134"/>
      <c r="Y2134"/>
      <c r="Z2134"/>
      <c r="AA2134"/>
      <c r="AB2134"/>
      <c r="AC2134"/>
      <c r="AD2134"/>
      <c r="AE2134"/>
      <c r="AF2134"/>
    </row>
    <row r="2135" spans="2:32" x14ac:dyDescent="0.25">
      <c r="B2135"/>
      <c r="C2135"/>
      <c r="D2135"/>
      <c r="E2135"/>
      <c r="F2135"/>
      <c r="G2135"/>
      <c r="H2135"/>
      <c r="I2135"/>
      <c r="J2135"/>
      <c r="K2135"/>
      <c r="L2135"/>
      <c r="M2135"/>
      <c r="N2135"/>
      <c r="O2135"/>
      <c r="P2135"/>
      <c r="Q2135"/>
      <c r="R2135"/>
      <c r="S2135"/>
      <c r="T2135"/>
      <c r="U2135"/>
      <c r="V2135"/>
      <c r="W2135"/>
      <c r="X2135"/>
      <c r="Y2135"/>
      <c r="Z2135"/>
      <c r="AA2135"/>
      <c r="AB2135"/>
      <c r="AC2135"/>
      <c r="AD2135"/>
      <c r="AE2135"/>
      <c r="AF2135"/>
    </row>
    <row r="2136" spans="2:32" x14ac:dyDescent="0.25">
      <c r="B2136"/>
      <c r="C2136"/>
      <c r="D2136"/>
      <c r="E2136"/>
      <c r="F2136"/>
      <c r="G2136"/>
      <c r="H2136"/>
      <c r="I2136"/>
      <c r="J2136"/>
      <c r="K2136"/>
      <c r="L2136"/>
      <c r="M2136"/>
      <c r="N2136"/>
      <c r="O2136"/>
      <c r="P2136"/>
      <c r="Q2136"/>
      <c r="R2136"/>
      <c r="S2136"/>
      <c r="T2136"/>
      <c r="U2136"/>
      <c r="V2136"/>
      <c r="W2136"/>
      <c r="X2136"/>
      <c r="Y2136"/>
      <c r="Z2136"/>
      <c r="AA2136"/>
      <c r="AB2136"/>
      <c r="AC2136"/>
      <c r="AD2136"/>
      <c r="AE2136"/>
      <c r="AF2136"/>
    </row>
    <row r="2137" spans="2:32" x14ac:dyDescent="0.25">
      <c r="B2137"/>
      <c r="C2137"/>
      <c r="D2137"/>
      <c r="E2137"/>
      <c r="F2137"/>
      <c r="G2137"/>
      <c r="H2137"/>
      <c r="I2137"/>
      <c r="J2137"/>
      <c r="K2137"/>
      <c r="L2137"/>
      <c r="M2137"/>
      <c r="N2137"/>
      <c r="O2137"/>
      <c r="P2137"/>
      <c r="Q2137"/>
      <c r="R2137"/>
      <c r="S2137"/>
      <c r="T2137"/>
      <c r="U2137"/>
      <c r="V2137"/>
      <c r="W2137"/>
      <c r="X2137"/>
      <c r="Y2137"/>
      <c r="Z2137"/>
      <c r="AA2137"/>
      <c r="AB2137"/>
      <c r="AC2137"/>
      <c r="AD2137"/>
      <c r="AE2137"/>
      <c r="AF2137"/>
    </row>
    <row r="2138" spans="2:32" x14ac:dyDescent="0.25">
      <c r="B2138"/>
      <c r="C2138"/>
      <c r="D2138"/>
      <c r="E2138"/>
      <c r="F2138"/>
      <c r="G2138"/>
      <c r="H2138"/>
      <c r="I2138"/>
      <c r="J2138"/>
      <c r="K2138"/>
      <c r="L2138"/>
      <c r="M2138"/>
      <c r="N2138"/>
      <c r="O2138"/>
      <c r="P2138"/>
      <c r="Q2138"/>
      <c r="R2138"/>
      <c r="S2138"/>
      <c r="T2138"/>
      <c r="U2138"/>
      <c r="V2138"/>
      <c r="W2138"/>
      <c r="X2138"/>
      <c r="Y2138"/>
      <c r="Z2138"/>
      <c r="AA2138"/>
      <c r="AB2138"/>
      <c r="AC2138"/>
      <c r="AD2138"/>
      <c r="AE2138"/>
      <c r="AF2138"/>
    </row>
    <row r="2139" spans="2:32" x14ac:dyDescent="0.25">
      <c r="B2139"/>
      <c r="C2139"/>
      <c r="D2139"/>
      <c r="E2139"/>
      <c r="F2139"/>
      <c r="G2139"/>
      <c r="H2139"/>
      <c r="I2139"/>
      <c r="J2139"/>
      <c r="K2139"/>
      <c r="L2139"/>
      <c r="M2139"/>
      <c r="N2139"/>
      <c r="O2139"/>
      <c r="P2139"/>
      <c r="Q2139"/>
      <c r="R2139"/>
      <c r="S2139"/>
      <c r="T2139"/>
      <c r="U2139"/>
      <c r="V2139"/>
      <c r="W2139"/>
      <c r="X2139"/>
      <c r="Y2139"/>
      <c r="Z2139"/>
      <c r="AA2139"/>
      <c r="AB2139"/>
      <c r="AC2139"/>
      <c r="AD2139"/>
      <c r="AE2139"/>
      <c r="AF2139"/>
    </row>
    <row r="2140" spans="2:32" x14ac:dyDescent="0.25">
      <c r="B2140"/>
      <c r="C2140"/>
      <c r="D2140"/>
      <c r="E2140"/>
      <c r="F2140"/>
      <c r="G2140"/>
      <c r="H2140"/>
      <c r="I2140"/>
      <c r="J2140"/>
      <c r="K2140"/>
      <c r="L2140"/>
      <c r="M2140"/>
      <c r="N2140"/>
      <c r="O2140"/>
      <c r="P2140"/>
      <c r="Q2140"/>
      <c r="R2140"/>
      <c r="S2140"/>
      <c r="T2140"/>
      <c r="U2140"/>
      <c r="V2140"/>
      <c r="W2140"/>
      <c r="X2140"/>
      <c r="Y2140"/>
      <c r="Z2140"/>
      <c r="AA2140"/>
      <c r="AB2140"/>
      <c r="AC2140"/>
      <c r="AD2140"/>
      <c r="AE2140"/>
      <c r="AF2140"/>
    </row>
    <row r="2141" spans="2:32" x14ac:dyDescent="0.25">
      <c r="B2141"/>
      <c r="C2141"/>
      <c r="D2141"/>
      <c r="E2141"/>
      <c r="F2141"/>
      <c r="G2141"/>
      <c r="H2141"/>
      <c r="I2141"/>
      <c r="J2141"/>
      <c r="K2141"/>
      <c r="L2141"/>
      <c r="M2141"/>
      <c r="N2141"/>
      <c r="O2141"/>
      <c r="P2141"/>
      <c r="Q2141"/>
      <c r="R2141"/>
      <c r="S2141"/>
      <c r="T2141"/>
      <c r="U2141"/>
      <c r="V2141"/>
      <c r="W2141"/>
      <c r="X2141"/>
      <c r="Y2141"/>
      <c r="Z2141"/>
      <c r="AA2141"/>
      <c r="AB2141"/>
      <c r="AC2141"/>
      <c r="AD2141"/>
      <c r="AE2141"/>
      <c r="AF2141"/>
    </row>
    <row r="2142" spans="2:32" x14ac:dyDescent="0.25">
      <c r="B2142"/>
      <c r="C2142"/>
      <c r="D2142"/>
      <c r="E2142"/>
      <c r="F2142"/>
      <c r="G2142"/>
      <c r="H2142"/>
      <c r="I2142"/>
      <c r="J2142"/>
      <c r="K2142"/>
      <c r="L2142"/>
      <c r="M2142"/>
      <c r="N2142"/>
      <c r="O2142"/>
      <c r="P2142"/>
      <c r="Q2142"/>
      <c r="R2142"/>
      <c r="S2142"/>
      <c r="T2142"/>
      <c r="U2142"/>
      <c r="V2142"/>
      <c r="W2142"/>
      <c r="X2142"/>
      <c r="Y2142"/>
      <c r="Z2142"/>
      <c r="AA2142"/>
      <c r="AB2142"/>
      <c r="AC2142"/>
      <c r="AD2142"/>
      <c r="AE2142"/>
      <c r="AF2142"/>
    </row>
    <row r="2143" spans="2:32" x14ac:dyDescent="0.25">
      <c r="B2143"/>
      <c r="C2143"/>
      <c r="D2143"/>
      <c r="E2143"/>
      <c r="F2143"/>
      <c r="G2143"/>
      <c r="H2143"/>
      <c r="I2143"/>
      <c r="J2143"/>
      <c r="K2143"/>
      <c r="L2143"/>
      <c r="M2143"/>
      <c r="N2143"/>
      <c r="O2143"/>
      <c r="P2143"/>
      <c r="Q2143"/>
      <c r="R2143"/>
      <c r="S2143"/>
      <c r="T2143"/>
      <c r="U2143"/>
      <c r="V2143"/>
      <c r="W2143"/>
      <c r="X2143"/>
      <c r="Y2143"/>
      <c r="Z2143"/>
      <c r="AA2143"/>
      <c r="AB2143"/>
      <c r="AC2143"/>
      <c r="AD2143"/>
      <c r="AE2143"/>
      <c r="AF2143"/>
    </row>
    <row r="2144" spans="2:32" x14ac:dyDescent="0.25">
      <c r="B2144"/>
      <c r="C2144"/>
      <c r="D2144"/>
      <c r="E2144"/>
      <c r="F2144"/>
      <c r="G2144"/>
      <c r="H2144"/>
      <c r="I2144"/>
      <c r="J2144"/>
      <c r="K2144"/>
      <c r="L2144"/>
      <c r="M2144"/>
      <c r="N2144"/>
      <c r="O2144"/>
      <c r="P2144"/>
      <c r="Q2144"/>
      <c r="R2144"/>
      <c r="S2144"/>
      <c r="T2144"/>
      <c r="U2144"/>
      <c r="V2144"/>
      <c r="W2144"/>
      <c r="X2144"/>
      <c r="Y2144"/>
      <c r="Z2144"/>
      <c r="AA2144"/>
      <c r="AB2144"/>
      <c r="AC2144"/>
      <c r="AD2144"/>
      <c r="AE2144"/>
      <c r="AF2144"/>
    </row>
    <row r="2145" spans="2:32" x14ac:dyDescent="0.25">
      <c r="B2145"/>
      <c r="C2145"/>
      <c r="D2145"/>
      <c r="E2145"/>
      <c r="F2145"/>
      <c r="G2145"/>
      <c r="H2145"/>
      <c r="I2145"/>
      <c r="J2145"/>
      <c r="K2145"/>
      <c r="L2145"/>
      <c r="M2145"/>
      <c r="N2145"/>
      <c r="O2145"/>
      <c r="P2145"/>
      <c r="Q2145"/>
      <c r="R2145"/>
      <c r="S2145"/>
      <c r="T2145"/>
      <c r="U2145"/>
      <c r="V2145"/>
      <c r="W2145"/>
      <c r="X2145"/>
      <c r="Y2145"/>
      <c r="Z2145"/>
      <c r="AA2145"/>
      <c r="AB2145"/>
      <c r="AC2145"/>
      <c r="AD2145"/>
      <c r="AE2145"/>
      <c r="AF2145"/>
    </row>
    <row r="2146" spans="2:32" x14ac:dyDescent="0.25">
      <c r="B2146"/>
      <c r="C2146"/>
      <c r="D2146"/>
      <c r="E2146"/>
      <c r="F2146"/>
      <c r="G2146"/>
      <c r="H2146"/>
      <c r="I2146"/>
      <c r="J2146"/>
      <c r="K2146"/>
      <c r="L2146"/>
      <c r="M2146"/>
      <c r="N2146"/>
      <c r="O2146"/>
      <c r="P2146"/>
      <c r="Q2146"/>
      <c r="R2146"/>
      <c r="S2146"/>
      <c r="T2146"/>
      <c r="U2146"/>
      <c r="V2146"/>
      <c r="W2146"/>
      <c r="X2146"/>
      <c r="Y2146"/>
      <c r="Z2146"/>
      <c r="AA2146"/>
      <c r="AB2146"/>
      <c r="AC2146"/>
      <c r="AD2146"/>
      <c r="AE2146"/>
      <c r="AF2146"/>
    </row>
    <row r="2147" spans="2:32" x14ac:dyDescent="0.25">
      <c r="B2147"/>
      <c r="C2147"/>
      <c r="D2147"/>
      <c r="E2147"/>
      <c r="F2147"/>
      <c r="G2147"/>
      <c r="H2147"/>
      <c r="I2147"/>
      <c r="J2147"/>
      <c r="K2147"/>
      <c r="L2147"/>
      <c r="M2147"/>
      <c r="N2147"/>
      <c r="O2147"/>
      <c r="P2147"/>
      <c r="Q2147"/>
      <c r="R2147"/>
      <c r="S2147"/>
      <c r="T2147"/>
      <c r="U2147"/>
      <c r="V2147"/>
      <c r="W2147"/>
      <c r="X2147"/>
      <c r="Y2147"/>
      <c r="Z2147"/>
      <c r="AA2147"/>
      <c r="AB2147"/>
      <c r="AC2147"/>
      <c r="AD2147"/>
      <c r="AE2147"/>
      <c r="AF2147"/>
    </row>
    <row r="2148" spans="2:32" x14ac:dyDescent="0.25">
      <c r="B2148"/>
      <c r="C2148"/>
      <c r="D2148"/>
      <c r="E2148"/>
      <c r="F2148"/>
      <c r="G2148"/>
      <c r="H2148"/>
      <c r="I2148"/>
      <c r="J2148"/>
      <c r="K2148"/>
      <c r="L2148"/>
      <c r="M2148"/>
      <c r="N2148"/>
      <c r="O2148"/>
      <c r="P2148"/>
      <c r="Q2148"/>
      <c r="R2148"/>
      <c r="S2148"/>
      <c r="T2148"/>
      <c r="U2148"/>
      <c r="V2148"/>
      <c r="W2148"/>
      <c r="X2148"/>
      <c r="Y2148"/>
      <c r="Z2148"/>
      <c r="AA2148"/>
      <c r="AB2148"/>
      <c r="AC2148"/>
      <c r="AD2148"/>
      <c r="AE2148"/>
      <c r="AF2148"/>
    </row>
    <row r="2149" spans="2:32" x14ac:dyDescent="0.25">
      <c r="B2149"/>
      <c r="C2149"/>
      <c r="D2149"/>
      <c r="E2149"/>
      <c r="F2149"/>
      <c r="G2149"/>
      <c r="H2149"/>
      <c r="I2149"/>
      <c r="J2149"/>
      <c r="K2149"/>
      <c r="L2149"/>
      <c r="M2149"/>
      <c r="N2149"/>
      <c r="O2149"/>
      <c r="P2149"/>
      <c r="Q2149"/>
      <c r="R2149"/>
      <c r="S2149"/>
      <c r="T2149"/>
      <c r="U2149"/>
      <c r="V2149"/>
      <c r="W2149"/>
      <c r="X2149"/>
      <c r="Y2149"/>
      <c r="Z2149"/>
      <c r="AA2149"/>
      <c r="AB2149"/>
      <c r="AC2149"/>
      <c r="AD2149"/>
      <c r="AE2149"/>
      <c r="AF2149"/>
    </row>
    <row r="2150" spans="2:32" x14ac:dyDescent="0.25">
      <c r="B2150"/>
      <c r="C2150"/>
      <c r="D2150"/>
      <c r="E2150"/>
      <c r="F2150"/>
      <c r="G2150"/>
      <c r="H2150"/>
      <c r="I2150"/>
      <c r="J2150"/>
      <c r="K2150"/>
      <c r="L2150"/>
      <c r="M2150"/>
      <c r="N2150"/>
      <c r="O2150"/>
      <c r="P2150"/>
      <c r="Q2150"/>
      <c r="R2150"/>
      <c r="S2150"/>
      <c r="T2150"/>
      <c r="U2150"/>
      <c r="V2150"/>
      <c r="W2150"/>
      <c r="X2150"/>
      <c r="Y2150"/>
      <c r="Z2150"/>
      <c r="AA2150"/>
      <c r="AB2150"/>
      <c r="AC2150"/>
      <c r="AD2150"/>
      <c r="AE2150"/>
      <c r="AF2150"/>
    </row>
    <row r="2151" spans="2:32" x14ac:dyDescent="0.25">
      <c r="B2151"/>
      <c r="C2151"/>
      <c r="D2151"/>
      <c r="E2151"/>
      <c r="F2151"/>
      <c r="G2151"/>
      <c r="H2151"/>
      <c r="I2151"/>
      <c r="J2151"/>
      <c r="K2151"/>
      <c r="L2151"/>
      <c r="M2151"/>
      <c r="N2151"/>
      <c r="O2151"/>
      <c r="P2151"/>
      <c r="Q2151"/>
      <c r="R2151"/>
      <c r="S2151"/>
      <c r="T2151"/>
      <c r="U2151"/>
      <c r="V2151"/>
      <c r="W2151"/>
      <c r="X2151"/>
      <c r="Y2151"/>
      <c r="Z2151"/>
      <c r="AA2151"/>
      <c r="AB2151"/>
      <c r="AC2151"/>
      <c r="AD2151"/>
      <c r="AE2151"/>
      <c r="AF2151"/>
    </row>
    <row r="2152" spans="2:32" x14ac:dyDescent="0.25">
      <c r="B2152"/>
      <c r="C2152"/>
      <c r="D2152"/>
      <c r="E2152"/>
      <c r="F2152"/>
      <c r="G2152"/>
      <c r="H2152"/>
      <c r="I2152"/>
      <c r="J2152"/>
      <c r="K2152"/>
      <c r="L2152"/>
      <c r="M2152"/>
      <c r="N2152"/>
      <c r="O2152"/>
      <c r="P2152"/>
      <c r="Q2152"/>
      <c r="R2152"/>
      <c r="S2152"/>
      <c r="T2152"/>
      <c r="U2152"/>
      <c r="V2152"/>
      <c r="W2152"/>
      <c r="X2152"/>
      <c r="Y2152"/>
      <c r="Z2152"/>
      <c r="AA2152"/>
      <c r="AB2152"/>
      <c r="AC2152"/>
      <c r="AD2152"/>
      <c r="AE2152"/>
      <c r="AF2152"/>
    </row>
    <row r="2153" spans="2:32" x14ac:dyDescent="0.25">
      <c r="B2153"/>
      <c r="C2153"/>
      <c r="D2153"/>
      <c r="E2153"/>
      <c r="F2153"/>
      <c r="G2153"/>
      <c r="H2153"/>
      <c r="I2153"/>
      <c r="J2153"/>
      <c r="K2153"/>
      <c r="L2153"/>
      <c r="M2153"/>
      <c r="N2153"/>
      <c r="O2153"/>
      <c r="P2153"/>
      <c r="Q2153"/>
      <c r="R2153"/>
      <c r="S2153"/>
      <c r="T2153"/>
      <c r="U2153"/>
      <c r="V2153"/>
      <c r="W2153"/>
      <c r="X2153"/>
      <c r="Y2153"/>
      <c r="Z2153"/>
      <c r="AA2153"/>
      <c r="AB2153"/>
      <c r="AC2153"/>
      <c r="AD2153"/>
      <c r="AE2153"/>
      <c r="AF2153"/>
    </row>
    <row r="2154" spans="2:32" x14ac:dyDescent="0.25">
      <c r="B2154"/>
      <c r="C2154"/>
      <c r="D2154"/>
      <c r="E2154"/>
      <c r="F2154"/>
      <c r="G2154"/>
      <c r="H2154"/>
      <c r="I2154"/>
      <c r="J2154"/>
      <c r="K2154"/>
      <c r="L2154"/>
      <c r="M2154"/>
      <c r="N2154"/>
      <c r="O2154"/>
      <c r="P2154"/>
      <c r="Q2154"/>
      <c r="R2154"/>
      <c r="S2154"/>
      <c r="T2154"/>
      <c r="U2154"/>
      <c r="V2154"/>
      <c r="W2154"/>
      <c r="X2154"/>
      <c r="Y2154"/>
      <c r="Z2154"/>
      <c r="AA2154"/>
      <c r="AB2154"/>
      <c r="AC2154"/>
      <c r="AD2154"/>
      <c r="AE2154"/>
      <c r="AF2154"/>
    </row>
    <row r="2155" spans="2:32" x14ac:dyDescent="0.25">
      <c r="B2155"/>
      <c r="C2155"/>
      <c r="D2155"/>
      <c r="E2155"/>
      <c r="F2155"/>
      <c r="G2155"/>
      <c r="H2155"/>
      <c r="I2155"/>
      <c r="J2155"/>
      <c r="K2155"/>
      <c r="L2155"/>
      <c r="M2155"/>
      <c r="N2155"/>
      <c r="O2155"/>
      <c r="P2155"/>
      <c r="Q2155"/>
      <c r="R2155"/>
      <c r="S2155"/>
      <c r="T2155"/>
      <c r="U2155"/>
      <c r="V2155"/>
      <c r="W2155"/>
      <c r="X2155"/>
      <c r="Y2155"/>
      <c r="Z2155"/>
      <c r="AA2155"/>
      <c r="AB2155"/>
      <c r="AC2155"/>
      <c r="AD2155"/>
      <c r="AE2155"/>
      <c r="AF2155"/>
    </row>
    <row r="2156" spans="2:32" x14ac:dyDescent="0.25">
      <c r="B2156"/>
      <c r="C2156"/>
      <c r="D2156"/>
      <c r="E2156"/>
      <c r="F2156"/>
      <c r="G2156"/>
      <c r="H2156"/>
      <c r="I2156"/>
      <c r="J2156"/>
      <c r="K2156"/>
      <c r="L2156"/>
      <c r="M2156"/>
      <c r="N2156"/>
      <c r="O2156"/>
      <c r="P2156"/>
      <c r="Q2156"/>
      <c r="R2156"/>
      <c r="S2156"/>
      <c r="T2156"/>
      <c r="U2156"/>
      <c r="V2156"/>
      <c r="W2156"/>
      <c r="X2156"/>
      <c r="Y2156"/>
      <c r="Z2156"/>
      <c r="AA2156"/>
      <c r="AB2156"/>
      <c r="AC2156"/>
      <c r="AD2156"/>
      <c r="AE2156"/>
      <c r="AF2156"/>
    </row>
    <row r="2157" spans="2:32" x14ac:dyDescent="0.25">
      <c r="B2157"/>
      <c r="C2157"/>
      <c r="D2157"/>
      <c r="E2157"/>
      <c r="F2157"/>
      <c r="G2157"/>
      <c r="H2157"/>
      <c r="I2157"/>
      <c r="J2157"/>
      <c r="K2157"/>
      <c r="L2157"/>
      <c r="M2157"/>
      <c r="N2157"/>
      <c r="O2157"/>
      <c r="P2157"/>
      <c r="Q2157"/>
      <c r="R2157"/>
      <c r="S2157"/>
      <c r="T2157"/>
      <c r="U2157"/>
      <c r="V2157"/>
      <c r="W2157"/>
      <c r="X2157"/>
      <c r="Y2157"/>
      <c r="Z2157"/>
      <c r="AA2157"/>
      <c r="AB2157"/>
      <c r="AC2157"/>
      <c r="AD2157"/>
      <c r="AE2157"/>
      <c r="AF2157"/>
    </row>
    <row r="2158" spans="2:32" x14ac:dyDescent="0.25">
      <c r="B2158"/>
      <c r="C2158"/>
      <c r="D2158"/>
      <c r="E2158"/>
      <c r="F2158"/>
      <c r="G2158"/>
      <c r="H2158"/>
      <c r="I2158"/>
      <c r="J2158"/>
      <c r="K2158"/>
      <c r="L2158"/>
      <c r="M2158"/>
      <c r="N2158"/>
      <c r="O2158"/>
      <c r="P2158"/>
      <c r="Q2158"/>
      <c r="R2158"/>
      <c r="S2158"/>
      <c r="T2158"/>
      <c r="U2158"/>
      <c r="V2158"/>
      <c r="W2158"/>
      <c r="X2158"/>
      <c r="Y2158"/>
      <c r="Z2158"/>
      <c r="AA2158"/>
      <c r="AB2158"/>
      <c r="AC2158"/>
      <c r="AD2158"/>
      <c r="AE2158"/>
      <c r="AF2158"/>
    </row>
    <row r="2159" spans="2:32" x14ac:dyDescent="0.25">
      <c r="B2159"/>
      <c r="C2159"/>
      <c r="D2159"/>
      <c r="E2159"/>
      <c r="F2159"/>
      <c r="G2159"/>
      <c r="H2159"/>
      <c r="I2159"/>
      <c r="J2159"/>
      <c r="K2159"/>
      <c r="L2159"/>
      <c r="M2159"/>
      <c r="N2159"/>
      <c r="O2159"/>
      <c r="P2159"/>
      <c r="Q2159"/>
      <c r="R2159"/>
      <c r="S2159"/>
      <c r="T2159"/>
      <c r="U2159"/>
      <c r="V2159"/>
      <c r="W2159"/>
      <c r="X2159"/>
      <c r="Y2159"/>
      <c r="Z2159"/>
      <c r="AA2159"/>
      <c r="AB2159"/>
      <c r="AC2159"/>
      <c r="AD2159"/>
      <c r="AE2159"/>
      <c r="AF2159"/>
    </row>
    <row r="2160" spans="2:32" x14ac:dyDescent="0.25">
      <c r="B2160"/>
      <c r="C2160"/>
      <c r="D2160"/>
      <c r="E2160"/>
      <c r="F2160"/>
      <c r="G2160"/>
      <c r="H2160"/>
      <c r="I2160"/>
      <c r="J2160"/>
      <c r="K2160"/>
      <c r="L2160"/>
      <c r="M2160"/>
      <c r="N2160"/>
      <c r="O2160"/>
      <c r="P2160"/>
      <c r="Q2160"/>
      <c r="R2160"/>
      <c r="S2160"/>
      <c r="T2160"/>
      <c r="U2160"/>
      <c r="V2160"/>
      <c r="W2160"/>
      <c r="X2160"/>
      <c r="Y2160"/>
      <c r="Z2160"/>
      <c r="AA2160"/>
      <c r="AB2160"/>
      <c r="AC2160"/>
      <c r="AD2160"/>
      <c r="AE2160"/>
      <c r="AF2160"/>
    </row>
    <row r="2161" spans="2:32" x14ac:dyDescent="0.25">
      <c r="B2161"/>
      <c r="C2161"/>
      <c r="D2161"/>
      <c r="E2161"/>
      <c r="F2161"/>
      <c r="G2161"/>
      <c r="H2161"/>
      <c r="I2161"/>
      <c r="J2161"/>
      <c r="K2161"/>
      <c r="L2161"/>
      <c r="M2161"/>
      <c r="N2161"/>
      <c r="O2161"/>
      <c r="P2161"/>
      <c r="Q2161"/>
      <c r="R2161"/>
      <c r="S2161"/>
      <c r="T2161"/>
      <c r="U2161"/>
      <c r="V2161"/>
      <c r="W2161"/>
      <c r="X2161"/>
      <c r="Y2161"/>
      <c r="Z2161"/>
      <c r="AA2161"/>
      <c r="AB2161"/>
      <c r="AC2161"/>
      <c r="AD2161"/>
      <c r="AE2161"/>
      <c r="AF2161"/>
    </row>
    <row r="2162" spans="2:32" x14ac:dyDescent="0.25">
      <c r="B2162"/>
      <c r="C2162"/>
      <c r="D2162"/>
      <c r="E2162"/>
      <c r="F2162"/>
      <c r="G2162"/>
      <c r="H2162"/>
      <c r="I2162"/>
      <c r="J2162"/>
      <c r="K2162"/>
      <c r="L2162"/>
      <c r="M2162"/>
      <c r="N2162"/>
      <c r="O2162"/>
      <c r="P2162"/>
      <c r="Q2162"/>
      <c r="R2162"/>
      <c r="S2162"/>
      <c r="T2162"/>
      <c r="U2162"/>
      <c r="V2162"/>
      <c r="W2162"/>
      <c r="X2162"/>
      <c r="Y2162"/>
      <c r="Z2162"/>
      <c r="AA2162"/>
      <c r="AB2162"/>
      <c r="AC2162"/>
      <c r="AD2162"/>
      <c r="AE2162"/>
      <c r="AF2162"/>
    </row>
    <row r="2163" spans="2:32" x14ac:dyDescent="0.25">
      <c r="B2163"/>
      <c r="C2163"/>
      <c r="D2163"/>
      <c r="E2163"/>
      <c r="F2163"/>
      <c r="G2163"/>
      <c r="H2163"/>
      <c r="I2163"/>
      <c r="J2163"/>
      <c r="K2163"/>
      <c r="L2163"/>
      <c r="M2163"/>
      <c r="N2163"/>
      <c r="O2163"/>
      <c r="P2163"/>
      <c r="Q2163"/>
      <c r="R2163"/>
      <c r="S2163"/>
      <c r="T2163"/>
      <c r="U2163"/>
      <c r="V2163"/>
      <c r="W2163"/>
      <c r="X2163"/>
      <c r="Y2163"/>
      <c r="Z2163"/>
      <c r="AA2163"/>
      <c r="AB2163"/>
      <c r="AC2163"/>
      <c r="AD2163"/>
      <c r="AE2163"/>
      <c r="AF2163"/>
    </row>
    <row r="2164" spans="2:32" x14ac:dyDescent="0.25">
      <c r="B2164"/>
      <c r="C2164"/>
      <c r="D2164"/>
      <c r="E2164"/>
      <c r="F2164"/>
      <c r="G2164"/>
      <c r="H2164"/>
      <c r="I2164"/>
      <c r="J2164"/>
      <c r="K2164"/>
      <c r="L2164"/>
      <c r="M2164"/>
      <c r="N2164"/>
      <c r="O2164"/>
      <c r="P2164"/>
      <c r="Q2164"/>
      <c r="R2164"/>
      <c r="S2164"/>
      <c r="T2164"/>
      <c r="U2164"/>
      <c r="V2164"/>
      <c r="W2164"/>
      <c r="X2164"/>
      <c r="Y2164"/>
      <c r="Z2164"/>
      <c r="AA2164"/>
      <c r="AB2164"/>
      <c r="AC2164"/>
      <c r="AD2164"/>
      <c r="AE2164"/>
      <c r="AF2164"/>
    </row>
    <row r="2165" spans="2:32" x14ac:dyDescent="0.25">
      <c r="B2165"/>
      <c r="C2165"/>
      <c r="D2165"/>
      <c r="E2165"/>
      <c r="F2165"/>
      <c r="G2165"/>
      <c r="H2165"/>
      <c r="I2165"/>
      <c r="J2165"/>
      <c r="K2165"/>
      <c r="L2165"/>
      <c r="M2165"/>
      <c r="N2165"/>
      <c r="O2165"/>
      <c r="P2165"/>
      <c r="Q2165"/>
      <c r="R2165"/>
      <c r="S2165"/>
      <c r="T2165"/>
      <c r="U2165"/>
      <c r="V2165"/>
      <c r="W2165"/>
      <c r="X2165"/>
      <c r="Y2165"/>
      <c r="Z2165"/>
      <c r="AA2165"/>
      <c r="AB2165"/>
      <c r="AC2165"/>
      <c r="AD2165"/>
      <c r="AE2165"/>
      <c r="AF2165"/>
    </row>
    <row r="2166" spans="2:32" x14ac:dyDescent="0.25">
      <c r="B2166"/>
      <c r="C2166"/>
      <c r="D2166"/>
      <c r="E2166"/>
      <c r="F2166"/>
      <c r="G2166"/>
      <c r="H2166"/>
      <c r="I2166"/>
      <c r="J2166"/>
      <c r="K2166"/>
      <c r="L2166"/>
      <c r="M2166"/>
      <c r="N2166"/>
      <c r="O2166"/>
      <c r="P2166"/>
      <c r="Q2166"/>
      <c r="R2166"/>
      <c r="S2166"/>
      <c r="T2166"/>
      <c r="U2166"/>
      <c r="V2166"/>
      <c r="W2166"/>
      <c r="X2166"/>
      <c r="Y2166"/>
      <c r="Z2166"/>
      <c r="AA2166"/>
      <c r="AB2166"/>
      <c r="AC2166"/>
      <c r="AD2166"/>
      <c r="AE2166"/>
      <c r="AF2166"/>
    </row>
    <row r="2167" spans="2:32" x14ac:dyDescent="0.25">
      <c r="B2167"/>
      <c r="C2167"/>
      <c r="D2167"/>
      <c r="E2167"/>
      <c r="F2167"/>
      <c r="G2167"/>
      <c r="H2167"/>
      <c r="I2167"/>
      <c r="J2167"/>
      <c r="K2167"/>
      <c r="L2167"/>
      <c r="M2167"/>
      <c r="N2167"/>
      <c r="O2167"/>
      <c r="P2167"/>
      <c r="Q2167"/>
      <c r="R2167"/>
      <c r="S2167"/>
      <c r="T2167"/>
      <c r="U2167"/>
      <c r="V2167"/>
      <c r="W2167"/>
      <c r="X2167"/>
      <c r="Y2167"/>
      <c r="Z2167"/>
      <c r="AA2167"/>
      <c r="AB2167"/>
      <c r="AC2167"/>
      <c r="AD2167"/>
      <c r="AE2167"/>
      <c r="AF2167"/>
    </row>
    <row r="2168" spans="2:32" x14ac:dyDescent="0.25">
      <c r="B2168"/>
      <c r="C2168"/>
      <c r="D2168"/>
      <c r="E2168"/>
      <c r="F2168"/>
      <c r="G2168"/>
      <c r="H2168"/>
      <c r="I2168"/>
      <c r="J2168"/>
      <c r="K2168"/>
      <c r="L2168"/>
      <c r="M2168"/>
      <c r="N2168"/>
      <c r="O2168"/>
      <c r="P2168"/>
      <c r="Q2168"/>
      <c r="R2168"/>
      <c r="S2168"/>
      <c r="T2168"/>
      <c r="U2168"/>
      <c r="V2168"/>
      <c r="W2168"/>
      <c r="X2168"/>
      <c r="Y2168"/>
      <c r="Z2168"/>
      <c r="AA2168"/>
      <c r="AB2168"/>
      <c r="AC2168"/>
      <c r="AD2168"/>
      <c r="AE2168"/>
      <c r="AF2168"/>
    </row>
    <row r="2169" spans="2:32" x14ac:dyDescent="0.25">
      <c r="B2169"/>
      <c r="C2169"/>
      <c r="D2169"/>
      <c r="E2169"/>
      <c r="F2169"/>
      <c r="G2169"/>
      <c r="H2169"/>
      <c r="I2169"/>
      <c r="J2169"/>
      <c r="K2169"/>
      <c r="L2169"/>
      <c r="M2169"/>
      <c r="N2169"/>
      <c r="O2169"/>
      <c r="P2169"/>
      <c r="Q2169"/>
      <c r="R2169"/>
      <c r="S2169"/>
      <c r="T2169"/>
      <c r="U2169"/>
      <c r="V2169"/>
      <c r="W2169"/>
      <c r="X2169"/>
      <c r="Y2169"/>
      <c r="Z2169"/>
      <c r="AA2169"/>
      <c r="AB2169"/>
      <c r="AC2169"/>
      <c r="AD2169"/>
      <c r="AE2169"/>
      <c r="AF2169"/>
    </row>
    <row r="2170" spans="2:32" x14ac:dyDescent="0.25">
      <c r="B2170"/>
      <c r="C2170"/>
      <c r="D2170"/>
      <c r="E2170"/>
      <c r="F2170"/>
      <c r="G2170"/>
      <c r="H2170"/>
      <c r="I2170"/>
      <c r="J2170"/>
      <c r="K2170"/>
      <c r="L2170"/>
      <c r="M2170"/>
      <c r="N2170"/>
      <c r="O2170"/>
      <c r="P2170"/>
      <c r="Q2170"/>
      <c r="R2170"/>
      <c r="S2170"/>
      <c r="T2170"/>
      <c r="U2170"/>
      <c r="V2170"/>
      <c r="W2170"/>
      <c r="X2170"/>
      <c r="Y2170"/>
      <c r="Z2170"/>
      <c r="AA2170"/>
      <c r="AB2170"/>
      <c r="AC2170"/>
      <c r="AD2170"/>
      <c r="AE2170"/>
      <c r="AF2170"/>
    </row>
    <row r="2171" spans="2:32" x14ac:dyDescent="0.25">
      <c r="B2171"/>
      <c r="C2171"/>
      <c r="D2171"/>
      <c r="E2171"/>
      <c r="F2171"/>
      <c r="G2171"/>
      <c r="H2171"/>
      <c r="I2171"/>
      <c r="J2171"/>
      <c r="K2171"/>
      <c r="L2171"/>
      <c r="M2171"/>
      <c r="N2171"/>
      <c r="O2171"/>
      <c r="P2171"/>
      <c r="Q2171"/>
      <c r="R2171"/>
      <c r="S2171"/>
      <c r="T2171"/>
      <c r="U2171"/>
      <c r="V2171"/>
      <c r="W2171"/>
      <c r="X2171"/>
      <c r="Y2171"/>
      <c r="Z2171"/>
      <c r="AA2171"/>
      <c r="AB2171"/>
      <c r="AC2171"/>
      <c r="AD2171"/>
      <c r="AE2171"/>
      <c r="AF2171"/>
    </row>
    <row r="2172" spans="2:32" x14ac:dyDescent="0.25">
      <c r="B2172"/>
      <c r="C2172"/>
      <c r="D2172"/>
      <c r="E2172"/>
      <c r="F2172"/>
      <c r="G2172"/>
      <c r="H2172"/>
      <c r="I2172"/>
      <c r="J2172"/>
      <c r="K2172"/>
      <c r="L2172"/>
      <c r="M2172"/>
      <c r="N2172"/>
      <c r="O2172"/>
      <c r="P2172"/>
      <c r="Q2172"/>
      <c r="R2172"/>
      <c r="S2172"/>
      <c r="T2172"/>
      <c r="U2172"/>
      <c r="V2172"/>
      <c r="W2172"/>
      <c r="X2172"/>
      <c r="Y2172"/>
      <c r="Z2172"/>
      <c r="AA2172"/>
      <c r="AB2172"/>
      <c r="AC2172"/>
      <c r="AD2172"/>
      <c r="AE2172"/>
      <c r="AF2172"/>
    </row>
    <row r="2173" spans="2:32" x14ac:dyDescent="0.25">
      <c r="B2173"/>
      <c r="C2173"/>
      <c r="D2173"/>
      <c r="E2173"/>
      <c r="F2173"/>
      <c r="G2173"/>
      <c r="H2173"/>
      <c r="I2173"/>
      <c r="J2173"/>
      <c r="K2173"/>
      <c r="L2173"/>
      <c r="M2173"/>
      <c r="N2173"/>
      <c r="O2173"/>
      <c r="P2173"/>
      <c r="Q2173"/>
      <c r="R2173"/>
      <c r="S2173"/>
      <c r="T2173"/>
      <c r="U2173"/>
      <c r="V2173"/>
      <c r="W2173"/>
      <c r="X2173"/>
      <c r="Y2173"/>
      <c r="Z2173"/>
      <c r="AA2173"/>
      <c r="AB2173"/>
      <c r="AC2173"/>
      <c r="AD2173"/>
      <c r="AE2173"/>
      <c r="AF2173"/>
    </row>
    <row r="2174" spans="2:32" x14ac:dyDescent="0.25">
      <c r="B2174"/>
      <c r="C2174"/>
      <c r="D2174"/>
      <c r="E2174"/>
      <c r="F2174"/>
      <c r="G2174"/>
      <c r="H2174"/>
      <c r="I2174"/>
      <c r="J2174"/>
      <c r="K2174"/>
      <c r="L2174"/>
      <c r="M2174"/>
      <c r="N2174"/>
      <c r="O2174"/>
      <c r="P2174"/>
      <c r="Q2174"/>
      <c r="R2174"/>
      <c r="S2174"/>
      <c r="T2174"/>
      <c r="U2174"/>
      <c r="V2174"/>
      <c r="W2174"/>
      <c r="X2174"/>
      <c r="Y2174"/>
      <c r="Z2174"/>
      <c r="AA2174"/>
      <c r="AB2174"/>
      <c r="AC2174"/>
      <c r="AD2174"/>
      <c r="AE2174"/>
      <c r="AF2174"/>
    </row>
    <row r="2175" spans="2:32" x14ac:dyDescent="0.25">
      <c r="B2175"/>
      <c r="C2175"/>
      <c r="D2175"/>
      <c r="E2175"/>
      <c r="F2175"/>
      <c r="G2175"/>
      <c r="H2175"/>
      <c r="I2175"/>
      <c r="J2175"/>
      <c r="K2175"/>
      <c r="L2175"/>
      <c r="M2175"/>
      <c r="N2175"/>
      <c r="O2175"/>
      <c r="P2175"/>
      <c r="Q2175"/>
      <c r="R2175"/>
      <c r="S2175"/>
      <c r="T2175"/>
      <c r="U2175"/>
      <c r="V2175"/>
      <c r="W2175"/>
      <c r="X2175"/>
      <c r="Y2175"/>
      <c r="Z2175"/>
      <c r="AA2175"/>
      <c r="AB2175"/>
      <c r="AC2175"/>
      <c r="AD2175"/>
      <c r="AE2175"/>
      <c r="AF2175"/>
    </row>
    <row r="2176" spans="2:32" x14ac:dyDescent="0.25">
      <c r="B2176"/>
      <c r="C2176"/>
      <c r="D2176"/>
      <c r="E2176"/>
      <c r="F2176"/>
      <c r="G2176"/>
      <c r="H2176"/>
      <c r="I2176"/>
      <c r="J2176"/>
      <c r="K2176"/>
      <c r="L2176"/>
      <c r="M2176"/>
      <c r="N2176"/>
      <c r="O2176"/>
      <c r="P2176"/>
      <c r="Q2176"/>
      <c r="R2176"/>
      <c r="S2176"/>
      <c r="T2176"/>
      <c r="U2176"/>
      <c r="V2176"/>
      <c r="W2176"/>
      <c r="X2176"/>
      <c r="Y2176"/>
      <c r="Z2176"/>
      <c r="AA2176"/>
      <c r="AB2176"/>
      <c r="AC2176"/>
      <c r="AD2176"/>
      <c r="AE2176"/>
      <c r="AF2176"/>
    </row>
    <row r="2177" spans="2:32" x14ac:dyDescent="0.25">
      <c r="B2177"/>
      <c r="C2177"/>
      <c r="D2177"/>
      <c r="E2177"/>
      <c r="F2177"/>
      <c r="G2177"/>
      <c r="H2177"/>
      <c r="I2177"/>
      <c r="J2177"/>
      <c r="K2177"/>
      <c r="L2177"/>
      <c r="M2177"/>
      <c r="N2177"/>
      <c r="O2177"/>
      <c r="P2177"/>
      <c r="Q2177"/>
      <c r="R2177"/>
      <c r="S2177"/>
      <c r="T2177"/>
      <c r="U2177"/>
      <c r="V2177"/>
      <c r="W2177"/>
      <c r="X2177"/>
      <c r="Y2177"/>
      <c r="Z2177"/>
      <c r="AA2177"/>
      <c r="AB2177"/>
      <c r="AC2177"/>
      <c r="AD2177"/>
      <c r="AE2177"/>
      <c r="AF2177"/>
    </row>
    <row r="2178" spans="2:32" x14ac:dyDescent="0.25">
      <c r="B2178"/>
      <c r="C2178"/>
      <c r="D2178"/>
      <c r="E2178"/>
      <c r="F2178"/>
      <c r="G2178"/>
      <c r="H2178"/>
      <c r="I2178"/>
      <c r="J2178"/>
      <c r="K2178"/>
      <c r="L2178"/>
      <c r="M2178"/>
      <c r="N2178"/>
      <c r="O2178"/>
      <c r="P2178"/>
      <c r="Q2178"/>
      <c r="R2178"/>
      <c r="S2178"/>
      <c r="T2178"/>
      <c r="U2178"/>
      <c r="V2178"/>
      <c r="W2178"/>
      <c r="X2178"/>
      <c r="Y2178"/>
      <c r="Z2178"/>
      <c r="AA2178"/>
      <c r="AB2178"/>
      <c r="AC2178"/>
      <c r="AD2178"/>
      <c r="AE2178"/>
      <c r="AF2178"/>
    </row>
    <row r="2179" spans="2:32" x14ac:dyDescent="0.25">
      <c r="B2179"/>
      <c r="C2179"/>
      <c r="D2179"/>
      <c r="E2179"/>
      <c r="F2179"/>
      <c r="G2179"/>
      <c r="H2179"/>
      <c r="I2179"/>
      <c r="J2179"/>
      <c r="K2179"/>
      <c r="L2179"/>
      <c r="M2179"/>
      <c r="N2179"/>
      <c r="O2179"/>
      <c r="P2179"/>
      <c r="Q2179"/>
      <c r="R2179"/>
      <c r="S2179"/>
      <c r="T2179"/>
      <c r="U2179"/>
      <c r="V2179"/>
      <c r="W2179"/>
      <c r="X2179"/>
      <c r="Y2179"/>
      <c r="Z2179"/>
      <c r="AA2179"/>
      <c r="AB2179"/>
      <c r="AC2179"/>
      <c r="AD2179"/>
      <c r="AE2179"/>
      <c r="AF2179"/>
    </row>
    <row r="2180" spans="2:32" x14ac:dyDescent="0.25">
      <c r="B2180"/>
      <c r="C2180"/>
      <c r="D2180"/>
      <c r="E2180"/>
      <c r="F2180"/>
      <c r="G2180"/>
      <c r="H2180"/>
      <c r="I2180"/>
      <c r="J2180"/>
      <c r="K2180"/>
      <c r="L2180"/>
      <c r="M2180"/>
      <c r="N2180"/>
      <c r="O2180"/>
      <c r="P2180"/>
      <c r="Q2180"/>
      <c r="R2180"/>
      <c r="S2180"/>
      <c r="T2180"/>
      <c r="U2180"/>
      <c r="V2180"/>
      <c r="W2180"/>
      <c r="X2180"/>
      <c r="Y2180"/>
      <c r="Z2180"/>
      <c r="AA2180"/>
      <c r="AB2180"/>
      <c r="AC2180"/>
      <c r="AD2180"/>
      <c r="AE2180"/>
      <c r="AF2180"/>
    </row>
    <row r="2181" spans="2:32" x14ac:dyDescent="0.25">
      <c r="B2181"/>
      <c r="C2181"/>
      <c r="D2181"/>
      <c r="E2181"/>
      <c r="F2181"/>
      <c r="G2181"/>
      <c r="H2181"/>
      <c r="I2181"/>
      <c r="J2181"/>
      <c r="K2181"/>
      <c r="L2181"/>
      <c r="M2181"/>
      <c r="N2181"/>
      <c r="O2181"/>
      <c r="P2181"/>
      <c r="Q2181"/>
      <c r="R2181"/>
      <c r="S2181"/>
      <c r="T2181"/>
      <c r="U2181"/>
      <c r="V2181"/>
      <c r="W2181"/>
      <c r="X2181"/>
      <c r="Y2181"/>
      <c r="Z2181"/>
      <c r="AA2181"/>
      <c r="AB2181"/>
      <c r="AC2181"/>
      <c r="AD2181"/>
      <c r="AE2181"/>
      <c r="AF2181"/>
    </row>
    <row r="2182" spans="2:32" x14ac:dyDescent="0.25">
      <c r="B2182"/>
      <c r="C2182"/>
      <c r="D2182"/>
      <c r="E2182"/>
      <c r="F2182"/>
      <c r="G2182"/>
      <c r="H2182"/>
      <c r="I2182"/>
      <c r="J2182"/>
      <c r="K2182"/>
      <c r="L2182"/>
      <c r="M2182"/>
      <c r="N2182"/>
      <c r="O2182"/>
      <c r="P2182"/>
      <c r="Q2182"/>
      <c r="R2182"/>
      <c r="S2182"/>
      <c r="T2182"/>
      <c r="U2182"/>
      <c r="V2182"/>
      <c r="W2182"/>
      <c r="X2182"/>
      <c r="Y2182"/>
      <c r="Z2182"/>
      <c r="AA2182"/>
      <c r="AB2182"/>
      <c r="AC2182"/>
      <c r="AD2182"/>
      <c r="AE2182"/>
      <c r="AF2182"/>
    </row>
    <row r="2183" spans="2:32" x14ac:dyDescent="0.25">
      <c r="B2183"/>
      <c r="C2183"/>
      <c r="D2183"/>
      <c r="E2183"/>
      <c r="F2183"/>
      <c r="G2183"/>
      <c r="H2183"/>
      <c r="I2183"/>
      <c r="J2183"/>
      <c r="K2183"/>
      <c r="L2183"/>
      <c r="M2183"/>
      <c r="N2183"/>
      <c r="O2183"/>
      <c r="P2183"/>
      <c r="Q2183"/>
      <c r="R2183"/>
      <c r="S2183"/>
      <c r="T2183"/>
      <c r="U2183"/>
      <c r="V2183"/>
      <c r="W2183"/>
      <c r="X2183"/>
      <c r="Y2183"/>
      <c r="Z2183"/>
      <c r="AA2183"/>
      <c r="AB2183"/>
      <c r="AC2183"/>
      <c r="AD2183"/>
      <c r="AE2183"/>
      <c r="AF2183"/>
    </row>
    <row r="2184" spans="2:32" x14ac:dyDescent="0.25">
      <c r="B2184"/>
      <c r="C2184"/>
      <c r="D2184"/>
      <c r="E2184"/>
      <c r="F2184"/>
      <c r="G2184"/>
      <c r="H2184"/>
      <c r="I2184"/>
      <c r="J2184"/>
      <c r="K2184"/>
      <c r="L2184"/>
      <c r="M2184"/>
      <c r="N2184"/>
      <c r="O2184"/>
      <c r="P2184"/>
      <c r="Q2184"/>
      <c r="R2184"/>
      <c r="S2184"/>
      <c r="T2184"/>
      <c r="U2184"/>
      <c r="V2184"/>
      <c r="W2184"/>
      <c r="X2184"/>
      <c r="Y2184"/>
      <c r="Z2184"/>
      <c r="AA2184"/>
      <c r="AB2184"/>
      <c r="AC2184"/>
      <c r="AD2184"/>
      <c r="AE2184"/>
      <c r="AF2184"/>
    </row>
    <row r="2185" spans="2:32" x14ac:dyDescent="0.25">
      <c r="B2185"/>
      <c r="C2185"/>
      <c r="D2185"/>
      <c r="E2185"/>
      <c r="F2185"/>
      <c r="G2185"/>
      <c r="H2185"/>
      <c r="I2185"/>
      <c r="J2185"/>
      <c r="K2185"/>
      <c r="L2185"/>
      <c r="M2185"/>
      <c r="N2185"/>
      <c r="O2185"/>
      <c r="P2185"/>
      <c r="Q2185"/>
      <c r="R2185"/>
      <c r="S2185"/>
      <c r="T2185"/>
      <c r="U2185"/>
      <c r="V2185"/>
      <c r="W2185"/>
      <c r="X2185"/>
      <c r="Y2185"/>
      <c r="Z2185"/>
      <c r="AA2185"/>
      <c r="AB2185"/>
      <c r="AC2185"/>
      <c r="AD2185"/>
      <c r="AE2185"/>
      <c r="AF2185"/>
    </row>
    <row r="2186" spans="2:32" x14ac:dyDescent="0.25">
      <c r="B2186"/>
      <c r="C2186"/>
      <c r="D2186"/>
      <c r="E2186"/>
      <c r="F2186"/>
      <c r="G2186"/>
      <c r="H2186"/>
      <c r="I2186"/>
      <c r="J2186"/>
      <c r="K2186"/>
      <c r="L2186"/>
      <c r="M2186"/>
      <c r="N2186"/>
      <c r="O2186"/>
      <c r="P2186"/>
      <c r="Q2186"/>
      <c r="R2186"/>
      <c r="S2186"/>
      <c r="T2186"/>
      <c r="U2186"/>
      <c r="V2186"/>
      <c r="W2186"/>
      <c r="X2186"/>
      <c r="Y2186"/>
      <c r="Z2186"/>
      <c r="AA2186"/>
      <c r="AB2186"/>
      <c r="AC2186"/>
      <c r="AD2186"/>
      <c r="AE2186"/>
      <c r="AF2186"/>
    </row>
    <row r="2187" spans="2:32" x14ac:dyDescent="0.25">
      <c r="B2187"/>
      <c r="C2187"/>
      <c r="D2187"/>
      <c r="E2187"/>
      <c r="F2187"/>
      <c r="G2187"/>
      <c r="H2187"/>
      <c r="I2187"/>
      <c r="J2187"/>
      <c r="K2187"/>
      <c r="L2187"/>
      <c r="M2187"/>
      <c r="N2187"/>
      <c r="O2187"/>
      <c r="P2187"/>
      <c r="Q2187"/>
      <c r="R2187"/>
      <c r="S2187"/>
      <c r="T2187"/>
      <c r="U2187"/>
      <c r="V2187"/>
      <c r="W2187"/>
      <c r="X2187"/>
      <c r="Y2187"/>
      <c r="Z2187"/>
      <c r="AA2187"/>
      <c r="AB2187"/>
      <c r="AC2187"/>
      <c r="AD2187"/>
      <c r="AE2187"/>
      <c r="AF2187"/>
    </row>
    <row r="2188" spans="2:32" x14ac:dyDescent="0.25">
      <c r="B2188"/>
      <c r="C2188"/>
      <c r="D2188"/>
      <c r="E2188"/>
      <c r="F2188"/>
      <c r="G2188"/>
      <c r="H2188"/>
      <c r="I2188"/>
      <c r="J2188"/>
      <c r="K2188"/>
      <c r="L2188"/>
      <c r="M2188"/>
      <c r="N2188"/>
      <c r="O2188"/>
      <c r="P2188"/>
      <c r="Q2188"/>
      <c r="R2188"/>
      <c r="S2188"/>
      <c r="T2188"/>
      <c r="U2188"/>
      <c r="V2188"/>
      <c r="W2188"/>
      <c r="X2188"/>
      <c r="Y2188"/>
      <c r="Z2188"/>
      <c r="AA2188"/>
      <c r="AB2188"/>
      <c r="AC2188"/>
      <c r="AD2188"/>
      <c r="AE2188"/>
      <c r="AF2188"/>
    </row>
    <row r="2189" spans="2:32" x14ac:dyDescent="0.25">
      <c r="B2189"/>
      <c r="C2189"/>
      <c r="D2189"/>
      <c r="E2189"/>
      <c r="F2189"/>
      <c r="G2189"/>
      <c r="H2189"/>
      <c r="I2189"/>
      <c r="J2189"/>
      <c r="K2189"/>
      <c r="L2189"/>
      <c r="M2189"/>
      <c r="N2189"/>
      <c r="O2189"/>
      <c r="P2189"/>
      <c r="Q2189"/>
      <c r="R2189"/>
      <c r="S2189"/>
      <c r="T2189"/>
      <c r="U2189"/>
      <c r="V2189"/>
      <c r="W2189"/>
      <c r="X2189"/>
      <c r="Y2189"/>
      <c r="Z2189"/>
      <c r="AA2189"/>
      <c r="AB2189"/>
      <c r="AC2189"/>
      <c r="AD2189"/>
      <c r="AE2189"/>
      <c r="AF2189"/>
    </row>
    <row r="2190" spans="2:32" x14ac:dyDescent="0.25">
      <c r="B2190"/>
      <c r="C2190"/>
      <c r="D2190"/>
      <c r="E2190"/>
      <c r="F2190"/>
      <c r="G2190"/>
      <c r="H2190"/>
      <c r="I2190"/>
      <c r="J2190"/>
      <c r="K2190"/>
      <c r="L2190"/>
      <c r="M2190"/>
      <c r="N2190"/>
      <c r="O2190"/>
      <c r="P2190"/>
      <c r="Q2190"/>
      <c r="R2190"/>
      <c r="S2190"/>
      <c r="T2190"/>
      <c r="U2190"/>
      <c r="V2190"/>
      <c r="W2190"/>
      <c r="X2190"/>
      <c r="Y2190"/>
      <c r="Z2190"/>
      <c r="AA2190"/>
      <c r="AB2190"/>
      <c r="AC2190"/>
      <c r="AD2190"/>
      <c r="AE2190"/>
      <c r="AF2190"/>
    </row>
    <row r="2191" spans="2:32" x14ac:dyDescent="0.25">
      <c r="B2191"/>
      <c r="C2191"/>
      <c r="D2191"/>
      <c r="E2191"/>
      <c r="F2191"/>
      <c r="G2191"/>
      <c r="H2191"/>
      <c r="I2191"/>
      <c r="J2191"/>
      <c r="K2191"/>
      <c r="L2191"/>
      <c r="M2191"/>
      <c r="N2191"/>
      <c r="O2191"/>
      <c r="P2191"/>
      <c r="Q2191"/>
      <c r="R2191"/>
      <c r="S2191"/>
      <c r="T2191"/>
      <c r="U2191"/>
      <c r="V2191"/>
      <c r="W2191"/>
      <c r="X2191"/>
      <c r="Y2191"/>
      <c r="Z2191"/>
      <c r="AA2191"/>
      <c r="AB2191"/>
      <c r="AC2191"/>
      <c r="AD2191"/>
      <c r="AE2191"/>
      <c r="AF2191"/>
    </row>
    <row r="2192" spans="2:32" x14ac:dyDescent="0.25">
      <c r="B2192"/>
      <c r="C2192"/>
      <c r="D2192"/>
      <c r="E2192"/>
      <c r="F2192"/>
      <c r="G2192"/>
      <c r="H2192"/>
      <c r="I2192"/>
      <c r="J2192"/>
      <c r="K2192"/>
      <c r="L2192"/>
      <c r="M2192"/>
      <c r="N2192"/>
      <c r="O2192"/>
      <c r="P2192"/>
      <c r="Q2192"/>
      <c r="R2192"/>
      <c r="S2192"/>
      <c r="T2192"/>
      <c r="U2192"/>
      <c r="V2192"/>
      <c r="W2192"/>
      <c r="X2192"/>
      <c r="Y2192"/>
      <c r="Z2192"/>
      <c r="AA2192"/>
      <c r="AB2192"/>
      <c r="AC2192"/>
      <c r="AD2192"/>
      <c r="AE2192"/>
      <c r="AF2192"/>
    </row>
    <row r="2193" spans="2:32" x14ac:dyDescent="0.25">
      <c r="B2193"/>
      <c r="C2193"/>
      <c r="D2193"/>
      <c r="E2193"/>
      <c r="F2193"/>
      <c r="G2193"/>
      <c r="H2193"/>
      <c r="I2193"/>
      <c r="J2193"/>
      <c r="K2193"/>
      <c r="L2193"/>
      <c r="M2193"/>
      <c r="N2193"/>
      <c r="O2193"/>
      <c r="P2193"/>
      <c r="Q2193"/>
      <c r="R2193"/>
      <c r="S2193"/>
      <c r="T2193"/>
      <c r="U2193"/>
      <c r="V2193"/>
      <c r="W2193"/>
      <c r="X2193"/>
      <c r="Y2193"/>
      <c r="Z2193"/>
      <c r="AA2193"/>
      <c r="AB2193"/>
      <c r="AC2193"/>
      <c r="AD2193"/>
      <c r="AE2193"/>
      <c r="AF2193"/>
    </row>
    <row r="2194" spans="2:32" x14ac:dyDescent="0.25">
      <c r="B2194"/>
      <c r="C2194"/>
      <c r="D2194"/>
      <c r="E2194"/>
      <c r="F2194"/>
      <c r="G2194"/>
      <c r="H2194"/>
      <c r="I2194"/>
      <c r="J2194"/>
      <c r="K2194"/>
      <c r="L2194"/>
      <c r="M2194"/>
      <c r="N2194"/>
      <c r="O2194"/>
      <c r="P2194"/>
      <c r="Q2194"/>
      <c r="R2194"/>
      <c r="S2194"/>
      <c r="T2194"/>
      <c r="U2194"/>
      <c r="V2194"/>
      <c r="W2194"/>
      <c r="X2194"/>
      <c r="Y2194"/>
      <c r="Z2194"/>
      <c r="AA2194"/>
      <c r="AB2194"/>
      <c r="AC2194"/>
      <c r="AD2194"/>
      <c r="AE2194"/>
      <c r="AF2194"/>
    </row>
    <row r="2195" spans="2:32" x14ac:dyDescent="0.25">
      <c r="B2195"/>
      <c r="C2195"/>
      <c r="D2195"/>
      <c r="E2195"/>
      <c r="F2195"/>
      <c r="G2195"/>
      <c r="H2195"/>
      <c r="I2195"/>
      <c r="J2195"/>
      <c r="K2195"/>
      <c r="L2195"/>
      <c r="M2195"/>
      <c r="N2195"/>
      <c r="O2195"/>
      <c r="P2195"/>
      <c r="Q2195"/>
      <c r="R2195"/>
      <c r="S2195"/>
      <c r="T2195"/>
      <c r="U2195"/>
      <c r="V2195"/>
      <c r="W2195"/>
      <c r="X2195"/>
      <c r="Y2195"/>
      <c r="Z2195"/>
      <c r="AA2195"/>
      <c r="AB2195"/>
      <c r="AC2195"/>
      <c r="AD2195"/>
      <c r="AE2195"/>
      <c r="AF2195"/>
    </row>
    <row r="2196" spans="2:32" x14ac:dyDescent="0.25">
      <c r="B2196"/>
      <c r="C2196"/>
      <c r="D2196"/>
      <c r="E2196"/>
      <c r="F2196"/>
      <c r="G2196"/>
      <c r="H2196"/>
      <c r="I2196"/>
      <c r="J2196"/>
      <c r="K2196"/>
      <c r="L2196"/>
      <c r="M2196"/>
      <c r="N2196"/>
      <c r="O2196"/>
      <c r="P2196"/>
      <c r="Q2196"/>
      <c r="R2196"/>
      <c r="S2196"/>
      <c r="T2196"/>
      <c r="U2196"/>
      <c r="V2196"/>
      <c r="W2196"/>
      <c r="X2196"/>
      <c r="Y2196"/>
      <c r="Z2196"/>
      <c r="AA2196"/>
      <c r="AB2196"/>
      <c r="AC2196"/>
      <c r="AD2196"/>
      <c r="AE2196"/>
      <c r="AF2196"/>
    </row>
    <row r="2197" spans="2:32" x14ac:dyDescent="0.25">
      <c r="B2197"/>
      <c r="C2197"/>
      <c r="D2197"/>
      <c r="E2197"/>
      <c r="F2197"/>
      <c r="G2197"/>
      <c r="H2197"/>
      <c r="I2197"/>
      <c r="J2197"/>
      <c r="K2197"/>
      <c r="L2197"/>
      <c r="M2197"/>
      <c r="N2197"/>
      <c r="O2197"/>
      <c r="P2197"/>
      <c r="Q2197"/>
      <c r="R2197"/>
      <c r="S2197"/>
      <c r="T2197"/>
      <c r="U2197"/>
      <c r="V2197"/>
      <c r="W2197"/>
      <c r="X2197"/>
      <c r="Y2197"/>
      <c r="Z2197"/>
      <c r="AA2197"/>
      <c r="AB2197"/>
      <c r="AC2197"/>
      <c r="AD2197"/>
      <c r="AE2197"/>
      <c r="AF2197"/>
    </row>
    <row r="2198" spans="2:32" x14ac:dyDescent="0.25">
      <c r="B2198"/>
      <c r="C2198"/>
      <c r="D2198"/>
      <c r="E2198"/>
      <c r="F2198"/>
      <c r="G2198"/>
      <c r="H2198"/>
      <c r="I2198"/>
      <c r="J2198"/>
      <c r="K2198"/>
      <c r="L2198"/>
      <c r="M2198"/>
      <c r="N2198"/>
      <c r="O2198"/>
      <c r="P2198"/>
      <c r="Q2198"/>
      <c r="R2198"/>
      <c r="S2198"/>
      <c r="T2198"/>
      <c r="U2198"/>
      <c r="V2198"/>
      <c r="W2198"/>
      <c r="X2198"/>
      <c r="Y2198"/>
      <c r="Z2198"/>
      <c r="AA2198"/>
      <c r="AB2198"/>
      <c r="AC2198"/>
      <c r="AD2198"/>
      <c r="AE2198"/>
      <c r="AF2198"/>
    </row>
    <row r="2199" spans="2:32" x14ac:dyDescent="0.25">
      <c r="B2199"/>
      <c r="C2199"/>
      <c r="D2199"/>
      <c r="E2199"/>
      <c r="F2199"/>
      <c r="G2199"/>
      <c r="H2199"/>
      <c r="I2199"/>
      <c r="J2199"/>
      <c r="K2199"/>
      <c r="L2199"/>
      <c r="M2199"/>
      <c r="N2199"/>
      <c r="O2199"/>
      <c r="P2199"/>
      <c r="Q2199"/>
      <c r="R2199"/>
      <c r="S2199"/>
      <c r="T2199"/>
      <c r="U2199"/>
      <c r="V2199"/>
      <c r="W2199"/>
      <c r="X2199"/>
      <c r="Y2199"/>
      <c r="Z2199"/>
      <c r="AA2199"/>
      <c r="AB2199"/>
      <c r="AC2199"/>
      <c r="AD2199"/>
      <c r="AE2199"/>
      <c r="AF2199"/>
    </row>
    <row r="2200" spans="2:32" x14ac:dyDescent="0.25">
      <c r="B2200"/>
      <c r="C2200"/>
      <c r="D2200"/>
      <c r="E2200"/>
      <c r="F2200"/>
      <c r="G2200"/>
      <c r="H2200"/>
      <c r="I2200"/>
      <c r="J2200"/>
      <c r="K2200"/>
      <c r="L2200"/>
      <c r="M2200"/>
      <c r="N2200"/>
      <c r="O2200"/>
      <c r="P2200"/>
      <c r="Q2200"/>
      <c r="R2200"/>
      <c r="S2200"/>
      <c r="T2200"/>
      <c r="U2200"/>
      <c r="V2200"/>
      <c r="W2200"/>
      <c r="X2200"/>
      <c r="Y2200"/>
      <c r="Z2200"/>
      <c r="AA2200"/>
      <c r="AB2200"/>
      <c r="AC2200"/>
      <c r="AD2200"/>
      <c r="AE2200"/>
      <c r="AF2200"/>
    </row>
    <row r="2201" spans="2:32" x14ac:dyDescent="0.25">
      <c r="B2201"/>
      <c r="C2201"/>
      <c r="D2201"/>
      <c r="E2201"/>
      <c r="F2201"/>
      <c r="G2201"/>
      <c r="H2201"/>
      <c r="I2201"/>
      <c r="J2201"/>
      <c r="K2201"/>
      <c r="L2201"/>
      <c r="M2201"/>
      <c r="N2201"/>
      <c r="O2201"/>
      <c r="P2201"/>
      <c r="Q2201"/>
      <c r="R2201"/>
      <c r="S2201"/>
      <c r="T2201"/>
      <c r="U2201"/>
      <c r="V2201"/>
      <c r="W2201"/>
      <c r="X2201"/>
      <c r="Y2201"/>
      <c r="Z2201"/>
      <c r="AA2201"/>
      <c r="AB2201"/>
      <c r="AC2201"/>
      <c r="AD2201"/>
      <c r="AE2201"/>
      <c r="AF2201"/>
    </row>
    <row r="2202" spans="2:32" x14ac:dyDescent="0.25">
      <c r="B2202"/>
      <c r="C2202"/>
      <c r="D2202"/>
      <c r="E2202"/>
      <c r="F2202"/>
      <c r="G2202"/>
      <c r="H2202"/>
      <c r="I2202"/>
      <c r="J2202"/>
      <c r="K2202"/>
      <c r="L2202"/>
      <c r="M2202"/>
      <c r="N2202"/>
      <c r="O2202"/>
      <c r="P2202"/>
      <c r="Q2202"/>
      <c r="R2202"/>
      <c r="S2202"/>
      <c r="T2202"/>
      <c r="U2202"/>
      <c r="V2202"/>
      <c r="W2202"/>
      <c r="X2202"/>
      <c r="Y2202"/>
      <c r="Z2202"/>
      <c r="AA2202"/>
      <c r="AB2202"/>
      <c r="AC2202"/>
      <c r="AD2202"/>
      <c r="AE2202"/>
      <c r="AF2202"/>
    </row>
    <row r="2203" spans="2:32" x14ac:dyDescent="0.25">
      <c r="B2203"/>
      <c r="C2203"/>
      <c r="D2203"/>
      <c r="E2203"/>
      <c r="F2203"/>
      <c r="G2203"/>
      <c r="H2203"/>
      <c r="I2203"/>
      <c r="J2203"/>
      <c r="K2203"/>
      <c r="L2203"/>
      <c r="M2203"/>
      <c r="N2203"/>
      <c r="O2203"/>
      <c r="P2203"/>
      <c r="Q2203"/>
      <c r="R2203"/>
      <c r="S2203"/>
      <c r="T2203"/>
      <c r="U2203"/>
      <c r="V2203"/>
      <c r="W2203"/>
      <c r="X2203"/>
      <c r="Y2203"/>
      <c r="Z2203"/>
      <c r="AA2203"/>
      <c r="AB2203"/>
      <c r="AC2203"/>
      <c r="AD2203"/>
      <c r="AE2203"/>
      <c r="AF2203"/>
    </row>
    <row r="2204" spans="2:32" x14ac:dyDescent="0.25">
      <c r="B2204"/>
      <c r="C2204"/>
      <c r="D2204"/>
      <c r="E2204"/>
      <c r="F2204"/>
      <c r="G2204"/>
      <c r="H2204"/>
      <c r="I2204"/>
      <c r="J2204"/>
      <c r="K2204"/>
      <c r="L2204"/>
      <c r="M2204"/>
      <c r="N2204"/>
      <c r="O2204"/>
      <c r="P2204"/>
      <c r="Q2204"/>
      <c r="R2204"/>
      <c r="S2204"/>
      <c r="T2204"/>
      <c r="U2204"/>
      <c r="V2204"/>
      <c r="W2204"/>
      <c r="X2204"/>
      <c r="Y2204"/>
      <c r="Z2204"/>
      <c r="AA2204"/>
      <c r="AB2204"/>
      <c r="AC2204"/>
      <c r="AD2204"/>
      <c r="AE2204"/>
      <c r="AF2204"/>
    </row>
    <row r="2205" spans="2:32" x14ac:dyDescent="0.25">
      <c r="B2205"/>
      <c r="C2205"/>
      <c r="D2205"/>
      <c r="E2205"/>
      <c r="F2205"/>
      <c r="G2205"/>
      <c r="H2205"/>
      <c r="I2205"/>
      <c r="J2205"/>
      <c r="K2205"/>
      <c r="L2205"/>
      <c r="M2205"/>
      <c r="N2205"/>
      <c r="O2205"/>
      <c r="P2205"/>
      <c r="Q2205"/>
      <c r="R2205"/>
      <c r="S2205"/>
      <c r="T2205"/>
      <c r="U2205"/>
      <c r="V2205"/>
      <c r="W2205"/>
      <c r="X2205"/>
      <c r="Y2205"/>
      <c r="Z2205"/>
      <c r="AA2205"/>
      <c r="AB2205"/>
      <c r="AC2205"/>
      <c r="AD2205"/>
      <c r="AE2205"/>
      <c r="AF2205"/>
    </row>
    <row r="2206" spans="2:32" x14ac:dyDescent="0.25">
      <c r="B2206"/>
      <c r="C2206"/>
      <c r="D2206"/>
      <c r="E2206"/>
      <c r="F2206"/>
      <c r="G2206"/>
      <c r="H2206"/>
      <c r="I2206"/>
      <c r="J2206"/>
      <c r="K2206"/>
      <c r="L2206"/>
      <c r="M2206"/>
      <c r="N2206"/>
      <c r="O2206"/>
      <c r="P2206"/>
      <c r="Q2206"/>
      <c r="R2206"/>
      <c r="S2206"/>
      <c r="T2206"/>
      <c r="U2206"/>
      <c r="V2206"/>
      <c r="W2206"/>
      <c r="X2206"/>
      <c r="Y2206"/>
      <c r="Z2206"/>
      <c r="AA2206"/>
      <c r="AB2206"/>
      <c r="AC2206"/>
      <c r="AD2206"/>
      <c r="AE2206"/>
      <c r="AF2206"/>
    </row>
    <row r="2207" spans="2:32" x14ac:dyDescent="0.25">
      <c r="B2207"/>
      <c r="C2207"/>
      <c r="D2207"/>
      <c r="E2207"/>
      <c r="F2207"/>
      <c r="G2207"/>
      <c r="H2207"/>
      <c r="I2207"/>
      <c r="J2207"/>
      <c r="K2207"/>
      <c r="L2207"/>
      <c r="M2207"/>
      <c r="N2207"/>
      <c r="O2207"/>
      <c r="P2207"/>
      <c r="Q2207"/>
      <c r="R2207"/>
      <c r="S2207"/>
      <c r="T2207"/>
      <c r="U2207"/>
      <c r="V2207"/>
      <c r="W2207"/>
      <c r="X2207"/>
      <c r="Y2207"/>
      <c r="Z2207"/>
      <c r="AA2207"/>
      <c r="AB2207"/>
      <c r="AC2207"/>
      <c r="AD2207"/>
      <c r="AE2207"/>
      <c r="AF2207"/>
    </row>
    <row r="2208" spans="2:32" x14ac:dyDescent="0.25">
      <c r="B2208"/>
      <c r="C2208"/>
      <c r="D2208"/>
      <c r="E2208"/>
      <c r="F2208"/>
      <c r="G2208"/>
      <c r="H2208"/>
      <c r="I2208"/>
      <c r="J2208"/>
      <c r="K2208"/>
      <c r="L2208"/>
      <c r="M2208"/>
      <c r="N2208"/>
      <c r="O2208"/>
      <c r="P2208"/>
      <c r="Q2208"/>
      <c r="R2208"/>
      <c r="S2208"/>
      <c r="T2208"/>
      <c r="U2208"/>
      <c r="V2208"/>
      <c r="W2208"/>
      <c r="X2208"/>
      <c r="Y2208"/>
      <c r="Z2208"/>
      <c r="AA2208"/>
      <c r="AB2208"/>
      <c r="AC2208"/>
      <c r="AD2208"/>
      <c r="AE2208"/>
      <c r="AF2208"/>
    </row>
    <row r="2209" spans="2:32" x14ac:dyDescent="0.25">
      <c r="B2209"/>
      <c r="C2209"/>
      <c r="D2209"/>
      <c r="E2209"/>
      <c r="F2209"/>
      <c r="G2209"/>
      <c r="H2209"/>
      <c r="I2209"/>
      <c r="J2209"/>
      <c r="K2209"/>
      <c r="L2209"/>
      <c r="M2209"/>
      <c r="N2209"/>
      <c r="O2209"/>
      <c r="P2209"/>
      <c r="Q2209"/>
      <c r="R2209"/>
      <c r="S2209"/>
      <c r="T2209"/>
      <c r="U2209"/>
      <c r="V2209"/>
      <c r="W2209"/>
      <c r="X2209"/>
      <c r="Y2209"/>
      <c r="Z2209"/>
      <c r="AA2209"/>
      <c r="AB2209"/>
      <c r="AC2209"/>
      <c r="AD2209"/>
      <c r="AE2209"/>
      <c r="AF2209"/>
    </row>
    <row r="2210" spans="2:32" x14ac:dyDescent="0.25">
      <c r="B2210"/>
      <c r="C2210"/>
      <c r="D2210"/>
      <c r="E2210"/>
      <c r="F2210"/>
      <c r="G2210"/>
      <c r="H2210"/>
      <c r="I2210"/>
      <c r="J2210"/>
      <c r="K2210"/>
      <c r="L2210"/>
      <c r="M2210"/>
      <c r="N2210"/>
      <c r="O2210"/>
      <c r="P2210"/>
      <c r="Q2210"/>
      <c r="R2210"/>
      <c r="S2210"/>
      <c r="T2210"/>
      <c r="U2210"/>
      <c r="V2210"/>
      <c r="W2210"/>
      <c r="X2210"/>
      <c r="Y2210"/>
      <c r="Z2210"/>
      <c r="AA2210"/>
      <c r="AB2210"/>
      <c r="AC2210"/>
      <c r="AD2210"/>
      <c r="AE2210"/>
      <c r="AF2210"/>
    </row>
    <row r="2211" spans="2:32" x14ac:dyDescent="0.25">
      <c r="B2211"/>
      <c r="C2211"/>
      <c r="D2211"/>
      <c r="E2211"/>
      <c r="F2211"/>
      <c r="G2211"/>
      <c r="H2211"/>
      <c r="I2211"/>
      <c r="J2211"/>
      <c r="K2211"/>
      <c r="L2211"/>
      <c r="M2211"/>
      <c r="N2211"/>
      <c r="O2211"/>
      <c r="P2211"/>
      <c r="Q2211"/>
      <c r="R2211"/>
      <c r="S2211"/>
      <c r="T2211"/>
      <c r="U2211"/>
      <c r="V2211"/>
      <c r="W2211"/>
      <c r="X2211"/>
      <c r="Y2211"/>
      <c r="Z2211"/>
      <c r="AA2211"/>
      <c r="AB2211"/>
      <c r="AC2211"/>
      <c r="AD2211"/>
      <c r="AE2211"/>
      <c r="AF2211"/>
    </row>
    <row r="2212" spans="2:32" x14ac:dyDescent="0.25">
      <c r="B2212"/>
      <c r="C2212"/>
      <c r="D2212"/>
      <c r="E2212"/>
      <c r="F2212"/>
      <c r="G2212"/>
      <c r="H2212"/>
      <c r="I2212"/>
      <c r="J2212"/>
      <c r="K2212"/>
      <c r="L2212"/>
      <c r="M2212"/>
      <c r="N2212"/>
      <c r="O2212"/>
      <c r="P2212"/>
      <c r="Q2212"/>
      <c r="R2212"/>
      <c r="S2212"/>
      <c r="T2212"/>
      <c r="U2212"/>
      <c r="V2212"/>
      <c r="W2212"/>
      <c r="X2212"/>
      <c r="Y2212"/>
      <c r="Z2212"/>
      <c r="AA2212"/>
      <c r="AB2212"/>
      <c r="AC2212"/>
      <c r="AD2212"/>
      <c r="AE2212"/>
      <c r="AF2212"/>
    </row>
    <row r="2213" spans="2:32" x14ac:dyDescent="0.25">
      <c r="B2213"/>
      <c r="C2213"/>
      <c r="D2213"/>
      <c r="E2213"/>
      <c r="F2213"/>
      <c r="G2213"/>
      <c r="H2213"/>
      <c r="I2213"/>
      <c r="J2213"/>
      <c r="K2213"/>
      <c r="L2213"/>
      <c r="M2213"/>
      <c r="N2213"/>
      <c r="O2213"/>
      <c r="P2213"/>
      <c r="Q2213"/>
      <c r="R2213"/>
      <c r="S2213"/>
      <c r="T2213"/>
      <c r="U2213"/>
      <c r="V2213"/>
      <c r="W2213"/>
      <c r="X2213"/>
      <c r="Y2213"/>
      <c r="Z2213"/>
      <c r="AA2213"/>
      <c r="AB2213"/>
      <c r="AC2213"/>
      <c r="AD2213"/>
      <c r="AE2213"/>
      <c r="AF2213"/>
    </row>
    <row r="2214" spans="2:32" x14ac:dyDescent="0.25">
      <c r="B2214"/>
      <c r="C2214"/>
      <c r="D2214"/>
      <c r="E2214"/>
      <c r="F2214"/>
      <c r="G2214"/>
      <c r="H2214"/>
      <c r="I2214"/>
      <c r="J2214"/>
      <c r="K2214"/>
      <c r="L2214"/>
      <c r="M2214"/>
      <c r="N2214"/>
      <c r="O2214"/>
      <c r="P2214"/>
      <c r="Q2214"/>
      <c r="R2214"/>
      <c r="S2214"/>
      <c r="T2214"/>
      <c r="U2214"/>
      <c r="V2214"/>
      <c r="W2214"/>
      <c r="X2214"/>
      <c r="Y2214"/>
      <c r="Z2214"/>
      <c r="AA2214"/>
      <c r="AB2214"/>
      <c r="AC2214"/>
      <c r="AD2214"/>
      <c r="AE2214"/>
      <c r="AF2214"/>
    </row>
    <row r="2215" spans="2:32" x14ac:dyDescent="0.25">
      <c r="B2215"/>
      <c r="C2215"/>
      <c r="D2215"/>
      <c r="E2215"/>
      <c r="F2215"/>
      <c r="G2215"/>
      <c r="H2215"/>
      <c r="I2215"/>
      <c r="J2215"/>
      <c r="K2215"/>
      <c r="L2215"/>
      <c r="M2215"/>
      <c r="N2215"/>
      <c r="O2215"/>
      <c r="P2215"/>
      <c r="Q2215"/>
      <c r="R2215"/>
      <c r="S2215"/>
      <c r="T2215"/>
      <c r="U2215"/>
      <c r="V2215"/>
      <c r="W2215"/>
      <c r="X2215"/>
      <c r="Y2215"/>
      <c r="Z2215"/>
      <c r="AA2215"/>
      <c r="AB2215"/>
      <c r="AC2215"/>
      <c r="AD2215"/>
      <c r="AE2215"/>
      <c r="AF2215"/>
    </row>
    <row r="2216" spans="2:32" x14ac:dyDescent="0.25">
      <c r="B2216"/>
      <c r="C2216"/>
      <c r="D2216"/>
      <c r="E2216"/>
      <c r="F2216"/>
      <c r="G2216"/>
      <c r="H2216"/>
      <c r="I2216"/>
      <c r="J2216"/>
      <c r="K2216"/>
      <c r="L2216"/>
      <c r="M2216"/>
      <c r="N2216"/>
      <c r="O2216"/>
      <c r="P2216"/>
      <c r="Q2216"/>
      <c r="R2216"/>
      <c r="S2216"/>
      <c r="T2216"/>
      <c r="U2216"/>
      <c r="V2216"/>
      <c r="W2216"/>
      <c r="X2216"/>
      <c r="Y2216"/>
      <c r="Z2216"/>
      <c r="AA2216"/>
      <c r="AB2216"/>
      <c r="AC2216"/>
      <c r="AD2216"/>
      <c r="AE2216"/>
      <c r="AF2216"/>
    </row>
    <row r="2217" spans="2:32" x14ac:dyDescent="0.25">
      <c r="B2217"/>
      <c r="C2217"/>
      <c r="D2217"/>
      <c r="E2217"/>
      <c r="F2217"/>
      <c r="G2217"/>
      <c r="H2217"/>
      <c r="I2217"/>
      <c r="J2217"/>
      <c r="K2217"/>
      <c r="L2217"/>
      <c r="M2217"/>
      <c r="N2217"/>
      <c r="O2217"/>
      <c r="P2217"/>
      <c r="Q2217"/>
      <c r="R2217"/>
      <c r="S2217"/>
      <c r="T2217"/>
      <c r="U2217"/>
      <c r="V2217"/>
      <c r="W2217"/>
      <c r="X2217"/>
      <c r="Y2217"/>
      <c r="Z2217"/>
      <c r="AA2217"/>
      <c r="AB2217"/>
      <c r="AC2217"/>
      <c r="AD2217"/>
      <c r="AE2217"/>
      <c r="AF2217"/>
    </row>
    <row r="2218" spans="2:32" x14ac:dyDescent="0.25">
      <c r="B2218"/>
      <c r="C2218"/>
      <c r="D2218"/>
      <c r="E2218"/>
      <c r="F2218"/>
      <c r="G2218"/>
      <c r="H2218"/>
      <c r="I2218"/>
      <c r="J2218"/>
      <c r="K2218"/>
      <c r="L2218"/>
      <c r="M2218"/>
      <c r="N2218"/>
      <c r="O2218"/>
      <c r="P2218"/>
      <c r="Q2218"/>
      <c r="R2218"/>
      <c r="S2218"/>
      <c r="T2218"/>
      <c r="U2218"/>
      <c r="V2218"/>
      <c r="W2218"/>
      <c r="X2218"/>
      <c r="Y2218"/>
      <c r="Z2218"/>
      <c r="AA2218"/>
      <c r="AB2218"/>
      <c r="AC2218"/>
      <c r="AD2218"/>
      <c r="AE2218"/>
      <c r="AF2218"/>
    </row>
    <row r="2219" spans="2:32" x14ac:dyDescent="0.25">
      <c r="B2219"/>
      <c r="C2219"/>
      <c r="D2219"/>
      <c r="E2219"/>
      <c r="F2219"/>
      <c r="G2219"/>
      <c r="H2219"/>
      <c r="I2219"/>
      <c r="J2219"/>
      <c r="K2219"/>
      <c r="L2219"/>
      <c r="M2219"/>
      <c r="N2219"/>
      <c r="O2219"/>
      <c r="P2219"/>
      <c r="Q2219"/>
      <c r="R2219"/>
      <c r="S2219"/>
      <c r="T2219"/>
      <c r="U2219"/>
      <c r="V2219"/>
      <c r="W2219"/>
      <c r="X2219"/>
      <c r="Y2219"/>
      <c r="Z2219"/>
      <c r="AA2219"/>
      <c r="AB2219"/>
      <c r="AC2219"/>
      <c r="AD2219"/>
      <c r="AE2219"/>
      <c r="AF2219"/>
    </row>
    <row r="2220" spans="2:32" x14ac:dyDescent="0.25">
      <c r="B2220"/>
      <c r="C2220"/>
      <c r="D2220"/>
      <c r="E2220"/>
      <c r="F2220"/>
      <c r="G2220"/>
      <c r="H2220"/>
      <c r="I2220"/>
      <c r="J2220"/>
      <c r="K2220"/>
      <c r="L2220"/>
      <c r="M2220"/>
      <c r="N2220"/>
      <c r="O2220"/>
      <c r="P2220"/>
      <c r="Q2220"/>
      <c r="R2220"/>
      <c r="S2220"/>
      <c r="T2220"/>
      <c r="U2220"/>
      <c r="V2220"/>
      <c r="W2220"/>
      <c r="X2220"/>
      <c r="Y2220"/>
      <c r="Z2220"/>
      <c r="AA2220"/>
      <c r="AB2220"/>
      <c r="AC2220"/>
      <c r="AD2220"/>
      <c r="AE2220"/>
      <c r="AF2220"/>
    </row>
    <row r="2221" spans="2:32" x14ac:dyDescent="0.25">
      <c r="B2221"/>
      <c r="C2221"/>
      <c r="D2221"/>
      <c r="E2221"/>
      <c r="F2221"/>
      <c r="G2221"/>
      <c r="H2221"/>
      <c r="I2221"/>
      <c r="J2221"/>
      <c r="K2221"/>
      <c r="L2221"/>
      <c r="M2221"/>
      <c r="N2221"/>
      <c r="O2221"/>
      <c r="P2221"/>
      <c r="Q2221"/>
      <c r="R2221"/>
      <c r="S2221"/>
      <c r="T2221"/>
      <c r="U2221"/>
      <c r="V2221"/>
      <c r="W2221"/>
      <c r="X2221"/>
      <c r="Y2221"/>
      <c r="Z2221"/>
      <c r="AA2221"/>
      <c r="AB2221"/>
      <c r="AC2221"/>
      <c r="AD2221"/>
      <c r="AE2221"/>
      <c r="AF2221"/>
    </row>
    <row r="2222" spans="2:32" x14ac:dyDescent="0.25">
      <c r="B2222"/>
      <c r="C2222"/>
      <c r="D2222"/>
      <c r="E2222"/>
      <c r="F2222"/>
      <c r="G2222"/>
      <c r="H2222"/>
      <c r="I2222"/>
      <c r="J2222"/>
      <c r="K2222"/>
      <c r="L2222"/>
      <c r="M2222"/>
      <c r="N2222"/>
      <c r="O2222"/>
      <c r="P2222"/>
      <c r="Q2222"/>
      <c r="R2222"/>
      <c r="S2222"/>
      <c r="T2222"/>
      <c r="U2222"/>
      <c r="V2222"/>
      <c r="W2222"/>
      <c r="X2222"/>
      <c r="Y2222"/>
      <c r="Z2222"/>
      <c r="AA2222"/>
      <c r="AB2222"/>
      <c r="AC2222"/>
      <c r="AD2222"/>
      <c r="AE2222"/>
      <c r="AF2222"/>
    </row>
    <row r="2223" spans="2:32" x14ac:dyDescent="0.25">
      <c r="B2223"/>
      <c r="C2223"/>
      <c r="D2223"/>
      <c r="E2223"/>
      <c r="F2223"/>
      <c r="G2223"/>
      <c r="H2223"/>
      <c r="I2223"/>
      <c r="J2223"/>
      <c r="K2223"/>
      <c r="L2223"/>
      <c r="M2223"/>
      <c r="N2223"/>
      <c r="O2223"/>
      <c r="P2223"/>
      <c r="Q2223"/>
      <c r="R2223"/>
      <c r="S2223"/>
      <c r="T2223"/>
      <c r="U2223"/>
      <c r="V2223"/>
      <c r="W2223"/>
      <c r="X2223"/>
      <c r="Y2223"/>
      <c r="Z2223"/>
      <c r="AA2223"/>
      <c r="AB2223"/>
      <c r="AC2223"/>
      <c r="AD2223"/>
      <c r="AE2223"/>
      <c r="AF2223"/>
    </row>
    <row r="2224" spans="2:32" x14ac:dyDescent="0.25">
      <c r="B2224"/>
      <c r="C2224"/>
      <c r="D2224"/>
      <c r="E2224"/>
      <c r="F2224"/>
      <c r="G2224"/>
      <c r="H2224"/>
      <c r="I2224"/>
      <c r="J2224"/>
      <c r="K2224"/>
      <c r="L2224"/>
      <c r="M2224"/>
      <c r="N2224"/>
      <c r="O2224"/>
      <c r="P2224"/>
      <c r="Q2224"/>
      <c r="R2224"/>
      <c r="S2224"/>
      <c r="T2224"/>
      <c r="U2224"/>
      <c r="V2224"/>
      <c r="W2224"/>
      <c r="X2224"/>
      <c r="Y2224"/>
      <c r="Z2224"/>
      <c r="AA2224"/>
      <c r="AB2224"/>
      <c r="AC2224"/>
      <c r="AD2224"/>
      <c r="AE2224"/>
      <c r="AF2224"/>
    </row>
    <row r="2225" spans="2:32" x14ac:dyDescent="0.25">
      <c r="B2225"/>
      <c r="C2225"/>
      <c r="D2225"/>
      <c r="E2225"/>
      <c r="F2225"/>
      <c r="G2225"/>
      <c r="H2225"/>
      <c r="I2225"/>
      <c r="J2225"/>
      <c r="K2225"/>
      <c r="L2225"/>
      <c r="M2225"/>
      <c r="N2225"/>
      <c r="O2225"/>
      <c r="P2225"/>
      <c r="Q2225"/>
      <c r="R2225"/>
      <c r="S2225"/>
      <c r="T2225"/>
      <c r="U2225"/>
      <c r="V2225"/>
      <c r="W2225"/>
      <c r="X2225"/>
      <c r="Y2225"/>
      <c r="Z2225"/>
      <c r="AA2225"/>
      <c r="AB2225"/>
      <c r="AC2225"/>
      <c r="AD2225"/>
      <c r="AE2225"/>
      <c r="AF2225"/>
    </row>
    <row r="2226" spans="2:32" x14ac:dyDescent="0.25">
      <c r="B2226"/>
      <c r="C2226"/>
      <c r="D2226"/>
      <c r="E2226"/>
      <c r="F2226"/>
      <c r="G2226"/>
      <c r="H2226"/>
      <c r="I2226"/>
      <c r="J2226"/>
      <c r="K2226"/>
      <c r="L2226"/>
      <c r="M2226"/>
      <c r="N2226"/>
      <c r="O2226"/>
      <c r="P2226"/>
      <c r="Q2226"/>
      <c r="R2226"/>
      <c r="S2226"/>
      <c r="T2226"/>
      <c r="U2226"/>
      <c r="V2226"/>
      <c r="W2226"/>
      <c r="X2226"/>
      <c r="Y2226"/>
      <c r="Z2226"/>
      <c r="AA2226"/>
      <c r="AB2226"/>
      <c r="AC2226"/>
      <c r="AD2226"/>
      <c r="AE2226"/>
      <c r="AF2226"/>
    </row>
    <row r="2227" spans="2:32" x14ac:dyDescent="0.25">
      <c r="B2227"/>
      <c r="C2227"/>
      <c r="D2227"/>
      <c r="E2227"/>
      <c r="F2227"/>
      <c r="G2227"/>
      <c r="H2227"/>
      <c r="I2227"/>
      <c r="J2227"/>
      <c r="K2227"/>
      <c r="L2227"/>
      <c r="M2227"/>
      <c r="N2227"/>
      <c r="O2227"/>
      <c r="P2227"/>
      <c r="Q2227"/>
      <c r="R2227"/>
      <c r="S2227"/>
      <c r="T2227"/>
      <c r="U2227"/>
      <c r="V2227"/>
      <c r="W2227"/>
      <c r="X2227"/>
      <c r="Y2227"/>
      <c r="Z2227"/>
      <c r="AA2227"/>
      <c r="AB2227"/>
      <c r="AC2227"/>
      <c r="AD2227"/>
      <c r="AE2227"/>
      <c r="AF2227"/>
    </row>
    <row r="2228" spans="2:32" x14ac:dyDescent="0.25">
      <c r="B2228"/>
      <c r="C2228"/>
      <c r="D2228"/>
      <c r="E2228"/>
      <c r="F2228"/>
      <c r="G2228"/>
      <c r="H2228"/>
      <c r="I2228"/>
      <c r="J2228"/>
      <c r="K2228"/>
      <c r="L2228"/>
      <c r="M2228"/>
      <c r="N2228"/>
      <c r="O2228"/>
      <c r="P2228"/>
      <c r="Q2228"/>
      <c r="R2228"/>
      <c r="S2228"/>
      <c r="T2228"/>
      <c r="U2228"/>
      <c r="V2228"/>
      <c r="W2228"/>
      <c r="X2228"/>
      <c r="Y2228"/>
      <c r="Z2228"/>
      <c r="AA2228"/>
      <c r="AB2228"/>
      <c r="AC2228"/>
      <c r="AD2228"/>
      <c r="AE2228"/>
      <c r="AF2228"/>
    </row>
    <row r="2229" spans="2:32" x14ac:dyDescent="0.25">
      <c r="B2229"/>
      <c r="C2229"/>
      <c r="D2229"/>
      <c r="E2229"/>
      <c r="F2229"/>
      <c r="G2229"/>
      <c r="H2229"/>
      <c r="I2229"/>
      <c r="J2229"/>
      <c r="K2229"/>
      <c r="L2229"/>
      <c r="M2229"/>
      <c r="N2229"/>
      <c r="O2229"/>
      <c r="P2229"/>
      <c r="Q2229"/>
      <c r="R2229"/>
      <c r="S2229"/>
      <c r="T2229"/>
      <c r="U2229"/>
      <c r="V2229"/>
      <c r="W2229"/>
      <c r="X2229"/>
      <c r="Y2229"/>
      <c r="Z2229"/>
      <c r="AA2229"/>
      <c r="AB2229"/>
      <c r="AC2229"/>
      <c r="AD2229"/>
      <c r="AE2229"/>
      <c r="AF2229"/>
    </row>
    <row r="2230" spans="2:32" x14ac:dyDescent="0.25">
      <c r="B2230"/>
      <c r="C2230"/>
      <c r="D2230"/>
      <c r="E2230"/>
      <c r="F2230"/>
      <c r="G2230"/>
      <c r="H2230"/>
      <c r="I2230"/>
      <c r="J2230"/>
      <c r="K2230"/>
      <c r="L2230"/>
      <c r="M2230"/>
      <c r="N2230"/>
      <c r="O2230"/>
      <c r="P2230"/>
      <c r="Q2230"/>
      <c r="R2230"/>
      <c r="S2230"/>
      <c r="T2230"/>
      <c r="U2230"/>
      <c r="V2230"/>
      <c r="W2230"/>
      <c r="X2230"/>
      <c r="Y2230"/>
      <c r="Z2230"/>
      <c r="AA2230"/>
      <c r="AB2230"/>
      <c r="AC2230"/>
      <c r="AD2230"/>
      <c r="AE2230"/>
      <c r="AF2230"/>
    </row>
    <row r="2231" spans="2:32" x14ac:dyDescent="0.25">
      <c r="B2231"/>
      <c r="C2231"/>
      <c r="D2231"/>
      <c r="E2231"/>
      <c r="F2231"/>
      <c r="G2231"/>
      <c r="H2231"/>
      <c r="I2231"/>
      <c r="J2231"/>
      <c r="K2231"/>
      <c r="L2231"/>
      <c r="M2231"/>
      <c r="N2231"/>
      <c r="O2231"/>
      <c r="P2231"/>
      <c r="Q2231"/>
      <c r="R2231"/>
      <c r="S2231"/>
      <c r="T2231"/>
      <c r="U2231"/>
      <c r="V2231"/>
      <c r="W2231"/>
      <c r="X2231"/>
      <c r="Y2231"/>
      <c r="Z2231"/>
      <c r="AA2231"/>
      <c r="AB2231"/>
      <c r="AC2231"/>
      <c r="AD2231"/>
      <c r="AE2231"/>
      <c r="AF2231"/>
    </row>
    <row r="2232" spans="2:32" x14ac:dyDescent="0.25">
      <c r="B2232"/>
      <c r="C2232"/>
      <c r="D2232"/>
      <c r="E2232"/>
      <c r="F2232"/>
      <c r="G2232"/>
      <c r="H2232"/>
      <c r="I2232"/>
      <c r="J2232"/>
      <c r="K2232"/>
      <c r="L2232"/>
      <c r="M2232"/>
      <c r="N2232"/>
      <c r="O2232"/>
      <c r="P2232"/>
      <c r="Q2232"/>
      <c r="R2232"/>
      <c r="S2232"/>
      <c r="T2232"/>
      <c r="U2232"/>
      <c r="V2232"/>
      <c r="W2232"/>
      <c r="X2232"/>
      <c r="Y2232"/>
      <c r="Z2232"/>
      <c r="AA2232"/>
      <c r="AB2232"/>
      <c r="AC2232"/>
      <c r="AD2232"/>
      <c r="AE2232"/>
      <c r="AF2232"/>
    </row>
    <row r="2233" spans="2:32" x14ac:dyDescent="0.25">
      <c r="B2233"/>
      <c r="C2233"/>
      <c r="D2233"/>
      <c r="E2233"/>
      <c r="F2233"/>
      <c r="G2233"/>
      <c r="H2233"/>
      <c r="I2233"/>
      <c r="J2233"/>
      <c r="K2233"/>
      <c r="L2233"/>
      <c r="M2233"/>
      <c r="N2233"/>
      <c r="O2233"/>
      <c r="P2233"/>
      <c r="Q2233"/>
      <c r="R2233"/>
      <c r="S2233"/>
      <c r="T2233"/>
      <c r="U2233"/>
      <c r="V2233"/>
      <c r="W2233"/>
      <c r="X2233"/>
      <c r="Y2233"/>
      <c r="Z2233"/>
      <c r="AA2233"/>
      <c r="AB2233"/>
      <c r="AC2233"/>
      <c r="AD2233"/>
      <c r="AE2233"/>
      <c r="AF2233"/>
    </row>
    <row r="2234" spans="2:32" x14ac:dyDescent="0.25">
      <c r="B2234"/>
      <c r="C2234"/>
      <c r="D2234"/>
      <c r="E2234"/>
      <c r="F2234"/>
      <c r="G2234"/>
      <c r="H2234"/>
      <c r="I2234"/>
      <c r="J2234"/>
      <c r="K2234"/>
      <c r="L2234"/>
      <c r="M2234"/>
      <c r="N2234"/>
      <c r="O2234"/>
      <c r="P2234"/>
      <c r="Q2234"/>
      <c r="R2234"/>
      <c r="S2234"/>
      <c r="T2234"/>
      <c r="U2234"/>
      <c r="V2234"/>
      <c r="W2234"/>
      <c r="X2234"/>
      <c r="Y2234"/>
      <c r="Z2234"/>
      <c r="AA2234"/>
      <c r="AB2234"/>
      <c r="AC2234"/>
      <c r="AD2234"/>
      <c r="AE2234"/>
      <c r="AF2234"/>
    </row>
    <row r="2235" spans="2:32" x14ac:dyDescent="0.25">
      <c r="B2235"/>
      <c r="C2235"/>
      <c r="D2235"/>
      <c r="E2235"/>
      <c r="F2235"/>
      <c r="G2235"/>
      <c r="H2235"/>
      <c r="I2235"/>
      <c r="J2235"/>
      <c r="K2235"/>
      <c r="L2235"/>
      <c r="M2235"/>
      <c r="N2235"/>
      <c r="O2235"/>
      <c r="P2235"/>
      <c r="Q2235"/>
      <c r="R2235"/>
      <c r="S2235"/>
      <c r="T2235"/>
      <c r="U2235"/>
      <c r="V2235"/>
      <c r="W2235"/>
      <c r="X2235"/>
      <c r="Y2235"/>
      <c r="Z2235"/>
      <c r="AA2235"/>
      <c r="AB2235"/>
      <c r="AC2235"/>
      <c r="AD2235"/>
      <c r="AE2235"/>
      <c r="AF2235"/>
    </row>
    <row r="2236" spans="2:32" x14ac:dyDescent="0.25">
      <c r="B2236"/>
      <c r="C2236"/>
      <c r="D2236"/>
      <c r="E2236"/>
      <c r="F2236"/>
      <c r="G2236"/>
      <c r="H2236"/>
      <c r="I2236"/>
      <c r="J2236"/>
      <c r="K2236"/>
      <c r="L2236"/>
      <c r="M2236"/>
      <c r="N2236"/>
      <c r="O2236"/>
      <c r="P2236"/>
      <c r="Q2236"/>
      <c r="R2236"/>
      <c r="S2236"/>
      <c r="T2236"/>
      <c r="U2236"/>
      <c r="V2236"/>
      <c r="W2236"/>
      <c r="X2236"/>
      <c r="Y2236"/>
      <c r="Z2236"/>
      <c r="AA2236"/>
      <c r="AB2236"/>
      <c r="AC2236"/>
      <c r="AD2236"/>
      <c r="AE2236"/>
      <c r="AF2236"/>
    </row>
    <row r="2237" spans="2:32" x14ac:dyDescent="0.25">
      <c r="B2237"/>
      <c r="C2237"/>
      <c r="D2237"/>
      <c r="E2237"/>
      <c r="F2237"/>
      <c r="G2237"/>
      <c r="H2237"/>
      <c r="I2237"/>
      <c r="J2237"/>
      <c r="K2237"/>
      <c r="L2237"/>
      <c r="M2237"/>
      <c r="N2237"/>
      <c r="O2237"/>
      <c r="P2237"/>
      <c r="Q2237"/>
      <c r="R2237"/>
      <c r="S2237"/>
      <c r="T2237"/>
      <c r="U2237"/>
      <c r="V2237"/>
      <c r="W2237"/>
      <c r="X2237"/>
      <c r="Y2237"/>
      <c r="Z2237"/>
      <c r="AA2237"/>
      <c r="AB2237"/>
      <c r="AC2237"/>
      <c r="AD2237"/>
      <c r="AE2237"/>
      <c r="AF2237"/>
    </row>
    <row r="2238" spans="2:32" x14ac:dyDescent="0.25">
      <c r="B2238"/>
      <c r="C2238"/>
      <c r="D2238"/>
      <c r="E2238"/>
      <c r="F2238"/>
      <c r="G2238"/>
      <c r="H2238"/>
      <c r="I2238"/>
      <c r="J2238"/>
      <c r="K2238"/>
      <c r="L2238"/>
      <c r="M2238"/>
      <c r="N2238"/>
      <c r="O2238"/>
      <c r="P2238"/>
      <c r="Q2238"/>
      <c r="R2238"/>
      <c r="S2238"/>
      <c r="T2238"/>
      <c r="U2238"/>
      <c r="V2238"/>
      <c r="W2238"/>
      <c r="X2238"/>
      <c r="Y2238"/>
      <c r="Z2238"/>
      <c r="AA2238"/>
      <c r="AB2238"/>
      <c r="AC2238"/>
      <c r="AD2238"/>
      <c r="AE2238"/>
      <c r="AF2238"/>
    </row>
    <row r="2239" spans="2:32" x14ac:dyDescent="0.25">
      <c r="B2239"/>
      <c r="C2239"/>
      <c r="D2239"/>
      <c r="E2239"/>
      <c r="F2239"/>
      <c r="G2239"/>
      <c r="H2239"/>
      <c r="I2239"/>
      <c r="J2239"/>
      <c r="K2239"/>
      <c r="L2239"/>
      <c r="M2239"/>
      <c r="N2239"/>
      <c r="O2239"/>
      <c r="P2239"/>
      <c r="Q2239"/>
      <c r="R2239"/>
      <c r="S2239"/>
      <c r="T2239"/>
      <c r="U2239"/>
      <c r="V2239"/>
      <c r="W2239"/>
      <c r="X2239"/>
      <c r="Y2239"/>
      <c r="Z2239"/>
      <c r="AA2239"/>
      <c r="AB2239"/>
      <c r="AC2239"/>
      <c r="AD2239"/>
      <c r="AE2239"/>
      <c r="AF2239"/>
    </row>
    <row r="2240" spans="2:32" x14ac:dyDescent="0.25">
      <c r="B2240"/>
      <c r="C2240"/>
      <c r="D2240"/>
      <c r="E2240"/>
      <c r="F2240"/>
      <c r="G2240"/>
      <c r="H2240"/>
      <c r="I2240"/>
      <c r="J2240"/>
      <c r="K2240"/>
      <c r="L2240"/>
      <c r="M2240"/>
      <c r="N2240"/>
      <c r="O2240"/>
      <c r="P2240"/>
      <c r="Q2240"/>
      <c r="R2240"/>
      <c r="S2240"/>
      <c r="T2240"/>
      <c r="U2240"/>
      <c r="V2240"/>
      <c r="W2240"/>
      <c r="X2240"/>
      <c r="Y2240"/>
      <c r="Z2240"/>
      <c r="AA2240"/>
      <c r="AB2240"/>
      <c r="AC2240"/>
      <c r="AD2240"/>
      <c r="AE2240"/>
      <c r="AF2240"/>
    </row>
    <row r="2241" spans="2:32" x14ac:dyDescent="0.25">
      <c r="B2241"/>
      <c r="C2241"/>
      <c r="D2241"/>
      <c r="E2241"/>
      <c r="F2241"/>
      <c r="G2241"/>
      <c r="H2241"/>
      <c r="I2241"/>
      <c r="J2241"/>
      <c r="K2241"/>
      <c r="L2241"/>
      <c r="M2241"/>
      <c r="N2241"/>
      <c r="O2241"/>
      <c r="P2241"/>
      <c r="Q2241"/>
      <c r="R2241"/>
      <c r="S2241"/>
      <c r="T2241"/>
      <c r="U2241"/>
      <c r="V2241"/>
      <c r="W2241"/>
      <c r="X2241"/>
      <c r="Y2241"/>
      <c r="Z2241"/>
      <c r="AA2241"/>
      <c r="AB2241"/>
      <c r="AC2241"/>
      <c r="AD2241"/>
      <c r="AE2241"/>
      <c r="AF2241"/>
    </row>
    <row r="2242" spans="2:32" x14ac:dyDescent="0.25">
      <c r="B2242"/>
      <c r="C2242"/>
      <c r="D2242"/>
      <c r="E2242"/>
      <c r="F2242"/>
      <c r="G2242"/>
      <c r="H2242"/>
      <c r="I2242"/>
      <c r="J2242"/>
      <c r="K2242"/>
      <c r="L2242"/>
      <c r="M2242"/>
      <c r="N2242"/>
      <c r="O2242"/>
      <c r="P2242"/>
      <c r="Q2242"/>
      <c r="R2242"/>
      <c r="S2242"/>
      <c r="T2242"/>
      <c r="U2242"/>
      <c r="V2242"/>
      <c r="W2242"/>
      <c r="X2242"/>
      <c r="Y2242"/>
      <c r="Z2242"/>
      <c r="AA2242"/>
      <c r="AB2242"/>
      <c r="AC2242"/>
      <c r="AD2242"/>
      <c r="AE2242"/>
      <c r="AF2242"/>
    </row>
    <row r="2243" spans="2:32" x14ac:dyDescent="0.25">
      <c r="B2243"/>
      <c r="C2243"/>
      <c r="D2243"/>
      <c r="E2243"/>
      <c r="F2243"/>
      <c r="G2243"/>
      <c r="H2243"/>
      <c r="I2243"/>
      <c r="J2243"/>
      <c r="K2243"/>
      <c r="L2243"/>
      <c r="M2243"/>
      <c r="N2243"/>
      <c r="O2243"/>
      <c r="P2243"/>
      <c r="Q2243"/>
      <c r="R2243"/>
      <c r="S2243"/>
      <c r="T2243"/>
      <c r="U2243"/>
      <c r="V2243"/>
      <c r="W2243"/>
      <c r="X2243"/>
      <c r="Y2243"/>
      <c r="Z2243"/>
      <c r="AA2243"/>
      <c r="AB2243"/>
      <c r="AC2243"/>
      <c r="AD2243"/>
      <c r="AE2243"/>
      <c r="AF2243"/>
    </row>
    <row r="2244" spans="2:32" x14ac:dyDescent="0.25">
      <c r="B2244"/>
      <c r="C2244"/>
      <c r="D2244"/>
      <c r="E2244"/>
      <c r="F2244"/>
      <c r="G2244"/>
      <c r="H2244"/>
      <c r="I2244"/>
      <c r="J2244"/>
      <c r="K2244"/>
      <c r="L2244"/>
      <c r="M2244"/>
      <c r="N2244"/>
      <c r="O2244"/>
      <c r="P2244"/>
      <c r="Q2244"/>
      <c r="R2244"/>
      <c r="S2244"/>
      <c r="T2244"/>
      <c r="U2244"/>
      <c r="V2244"/>
      <c r="W2244"/>
      <c r="X2244"/>
      <c r="Y2244"/>
      <c r="Z2244"/>
      <c r="AA2244"/>
      <c r="AB2244"/>
      <c r="AC2244"/>
      <c r="AD2244"/>
      <c r="AE2244"/>
      <c r="AF2244"/>
    </row>
    <row r="2245" spans="2:32" x14ac:dyDescent="0.25">
      <c r="B2245"/>
      <c r="C2245"/>
      <c r="D2245"/>
      <c r="E2245"/>
      <c r="F2245"/>
      <c r="G2245"/>
      <c r="H2245"/>
      <c r="I2245"/>
      <c r="J2245"/>
      <c r="K2245"/>
      <c r="L2245"/>
      <c r="M2245"/>
      <c r="N2245"/>
      <c r="O2245"/>
      <c r="P2245"/>
      <c r="Q2245"/>
      <c r="R2245"/>
      <c r="S2245"/>
      <c r="T2245"/>
      <c r="U2245"/>
      <c r="V2245"/>
      <c r="W2245"/>
      <c r="X2245"/>
      <c r="Y2245"/>
      <c r="Z2245"/>
      <c r="AA2245"/>
      <c r="AB2245"/>
      <c r="AC2245"/>
      <c r="AD2245"/>
      <c r="AE2245"/>
      <c r="AF2245"/>
    </row>
    <row r="2246" spans="2:32" x14ac:dyDescent="0.25">
      <c r="B2246"/>
      <c r="C2246"/>
      <c r="D2246"/>
      <c r="E2246"/>
      <c r="F2246"/>
      <c r="G2246"/>
      <c r="H2246"/>
      <c r="I2246"/>
      <c r="J2246"/>
      <c r="K2246"/>
      <c r="L2246"/>
      <c r="M2246"/>
      <c r="N2246"/>
      <c r="O2246"/>
      <c r="P2246"/>
      <c r="Q2246"/>
      <c r="R2246"/>
      <c r="S2246"/>
      <c r="T2246"/>
      <c r="U2246"/>
      <c r="V2246"/>
      <c r="W2246"/>
      <c r="X2246"/>
      <c r="Y2246"/>
      <c r="Z2246"/>
      <c r="AA2246"/>
      <c r="AB2246"/>
      <c r="AC2246"/>
      <c r="AD2246"/>
      <c r="AE2246"/>
      <c r="AF2246"/>
    </row>
    <row r="2247" spans="2:32" x14ac:dyDescent="0.25">
      <c r="B2247"/>
      <c r="C2247"/>
      <c r="D2247"/>
      <c r="E2247"/>
      <c r="F2247"/>
      <c r="G2247"/>
      <c r="H2247"/>
      <c r="I2247"/>
      <c r="J2247"/>
      <c r="K2247"/>
      <c r="L2247"/>
      <c r="M2247"/>
      <c r="N2247"/>
      <c r="O2247"/>
      <c r="P2247"/>
      <c r="Q2247"/>
      <c r="R2247"/>
      <c r="S2247"/>
      <c r="T2247"/>
      <c r="U2247"/>
      <c r="V2247"/>
      <c r="W2247"/>
      <c r="X2247"/>
      <c r="Y2247"/>
      <c r="Z2247"/>
      <c r="AA2247"/>
      <c r="AB2247"/>
      <c r="AC2247"/>
      <c r="AD2247"/>
      <c r="AE2247"/>
      <c r="AF2247"/>
    </row>
    <row r="2248" spans="2:32" x14ac:dyDescent="0.25">
      <c r="B2248"/>
      <c r="C2248"/>
      <c r="D2248"/>
      <c r="E2248"/>
      <c r="F2248"/>
      <c r="G2248"/>
      <c r="H2248"/>
      <c r="I2248"/>
      <c r="J2248"/>
      <c r="K2248"/>
      <c r="L2248"/>
      <c r="M2248"/>
      <c r="N2248"/>
      <c r="O2248"/>
      <c r="P2248"/>
      <c r="Q2248"/>
      <c r="R2248"/>
      <c r="S2248"/>
      <c r="T2248"/>
      <c r="U2248"/>
      <c r="V2248"/>
      <c r="W2248"/>
      <c r="X2248"/>
      <c r="Y2248"/>
      <c r="Z2248"/>
      <c r="AA2248"/>
      <c r="AB2248"/>
      <c r="AC2248"/>
      <c r="AD2248"/>
      <c r="AE2248"/>
      <c r="AF2248"/>
    </row>
    <row r="2249" spans="2:32" x14ac:dyDescent="0.25">
      <c r="B2249"/>
      <c r="C2249"/>
      <c r="D2249"/>
      <c r="E2249"/>
      <c r="F2249"/>
      <c r="G2249"/>
      <c r="H2249"/>
      <c r="I2249"/>
      <c r="J2249"/>
      <c r="K2249"/>
      <c r="L2249"/>
      <c r="M2249"/>
      <c r="N2249"/>
      <c r="O2249"/>
      <c r="P2249"/>
      <c r="Q2249"/>
      <c r="R2249"/>
      <c r="S2249"/>
      <c r="T2249"/>
      <c r="U2249"/>
      <c r="V2249"/>
      <c r="W2249"/>
      <c r="X2249"/>
      <c r="Y2249"/>
      <c r="Z2249"/>
      <c r="AA2249"/>
      <c r="AB2249"/>
      <c r="AC2249"/>
      <c r="AD2249"/>
      <c r="AE2249"/>
      <c r="AF2249"/>
    </row>
    <row r="2250" spans="2:32" x14ac:dyDescent="0.25">
      <c r="B2250"/>
      <c r="C2250"/>
      <c r="D2250"/>
      <c r="E2250"/>
      <c r="F2250"/>
      <c r="G2250"/>
      <c r="H2250"/>
      <c r="I2250"/>
      <c r="J2250"/>
      <c r="K2250"/>
      <c r="L2250"/>
      <c r="M2250"/>
      <c r="N2250"/>
      <c r="O2250"/>
      <c r="P2250"/>
      <c r="Q2250"/>
      <c r="R2250"/>
      <c r="S2250"/>
      <c r="T2250"/>
      <c r="U2250"/>
      <c r="V2250"/>
      <c r="W2250"/>
      <c r="X2250"/>
      <c r="Y2250"/>
      <c r="Z2250"/>
      <c r="AA2250"/>
      <c r="AB2250"/>
      <c r="AC2250"/>
      <c r="AD2250"/>
      <c r="AE2250"/>
      <c r="AF2250"/>
    </row>
    <row r="2251" spans="2:32" x14ac:dyDescent="0.25">
      <c r="B2251"/>
      <c r="C2251"/>
      <c r="D2251"/>
      <c r="E2251"/>
      <c r="F2251"/>
      <c r="G2251"/>
      <c r="H2251"/>
      <c r="I2251"/>
      <c r="J2251"/>
      <c r="K2251"/>
      <c r="L2251"/>
      <c r="M2251"/>
      <c r="N2251"/>
      <c r="O2251"/>
      <c r="P2251"/>
      <c r="Q2251"/>
      <c r="R2251"/>
      <c r="S2251"/>
      <c r="T2251"/>
      <c r="U2251"/>
      <c r="V2251"/>
      <c r="W2251"/>
      <c r="X2251"/>
      <c r="Y2251"/>
      <c r="Z2251"/>
      <c r="AA2251"/>
      <c r="AB2251"/>
      <c r="AC2251"/>
      <c r="AD2251"/>
      <c r="AE2251"/>
      <c r="AF2251"/>
    </row>
    <row r="2252" spans="2:32" x14ac:dyDescent="0.25">
      <c r="B2252"/>
      <c r="C2252"/>
      <c r="D2252"/>
      <c r="E2252"/>
      <c r="F2252"/>
      <c r="G2252"/>
      <c r="H2252"/>
      <c r="I2252"/>
      <c r="J2252"/>
      <c r="K2252"/>
      <c r="L2252"/>
      <c r="M2252"/>
      <c r="N2252"/>
      <c r="O2252"/>
      <c r="P2252"/>
      <c r="Q2252"/>
      <c r="R2252"/>
      <c r="S2252"/>
      <c r="T2252"/>
      <c r="U2252"/>
      <c r="V2252"/>
      <c r="W2252"/>
      <c r="X2252"/>
      <c r="Y2252"/>
      <c r="Z2252"/>
      <c r="AA2252"/>
      <c r="AB2252"/>
      <c r="AC2252"/>
      <c r="AD2252"/>
      <c r="AE2252"/>
      <c r="AF2252"/>
    </row>
    <row r="2253" spans="2:32" x14ac:dyDescent="0.25">
      <c r="B2253"/>
      <c r="C2253"/>
      <c r="D2253"/>
      <c r="E2253"/>
      <c r="F2253"/>
      <c r="G2253"/>
      <c r="H2253"/>
      <c r="I2253"/>
      <c r="J2253"/>
      <c r="K2253"/>
      <c r="L2253"/>
      <c r="M2253"/>
      <c r="N2253"/>
      <c r="O2253"/>
      <c r="P2253"/>
      <c r="Q2253"/>
      <c r="R2253"/>
      <c r="S2253"/>
      <c r="T2253"/>
      <c r="U2253"/>
      <c r="V2253"/>
      <c r="W2253"/>
      <c r="X2253"/>
      <c r="Y2253"/>
      <c r="Z2253"/>
      <c r="AA2253"/>
      <c r="AB2253"/>
      <c r="AC2253"/>
      <c r="AD2253"/>
      <c r="AE2253"/>
      <c r="AF2253"/>
    </row>
    <row r="2254" spans="2:32" x14ac:dyDescent="0.25">
      <c r="B2254"/>
      <c r="C2254"/>
      <c r="D2254"/>
      <c r="E2254"/>
      <c r="F2254"/>
      <c r="G2254"/>
      <c r="H2254"/>
      <c r="I2254"/>
      <c r="J2254"/>
      <c r="K2254"/>
      <c r="L2254"/>
      <c r="M2254"/>
      <c r="N2254"/>
      <c r="O2254"/>
      <c r="P2254"/>
      <c r="Q2254"/>
      <c r="R2254"/>
      <c r="S2254"/>
      <c r="T2254"/>
      <c r="U2254"/>
      <c r="V2254"/>
      <c r="W2254"/>
      <c r="X2254"/>
      <c r="Y2254"/>
      <c r="Z2254"/>
      <c r="AA2254"/>
      <c r="AB2254"/>
      <c r="AC2254"/>
      <c r="AD2254"/>
      <c r="AE2254"/>
      <c r="AF2254"/>
    </row>
    <row r="2255" spans="2:32" x14ac:dyDescent="0.25">
      <c r="B2255"/>
      <c r="C2255"/>
      <c r="D2255"/>
      <c r="E2255"/>
      <c r="F2255"/>
      <c r="G2255"/>
      <c r="H2255"/>
      <c r="I2255"/>
      <c r="J2255"/>
      <c r="K2255"/>
      <c r="L2255"/>
      <c r="M2255"/>
      <c r="N2255"/>
      <c r="O2255"/>
      <c r="P2255"/>
      <c r="Q2255"/>
      <c r="R2255"/>
      <c r="S2255"/>
      <c r="T2255"/>
      <c r="U2255"/>
      <c r="V2255"/>
      <c r="W2255"/>
      <c r="X2255"/>
      <c r="Y2255"/>
      <c r="Z2255"/>
      <c r="AA2255"/>
      <c r="AB2255"/>
      <c r="AC2255"/>
      <c r="AD2255"/>
      <c r="AE2255"/>
      <c r="AF2255"/>
    </row>
    <row r="2256" spans="2:32" x14ac:dyDescent="0.25">
      <c r="B2256"/>
      <c r="C2256"/>
      <c r="D2256"/>
      <c r="E2256"/>
      <c r="F2256"/>
      <c r="G2256"/>
      <c r="H2256"/>
      <c r="I2256"/>
      <c r="J2256"/>
      <c r="K2256"/>
      <c r="L2256"/>
      <c r="M2256"/>
      <c r="N2256"/>
      <c r="O2256"/>
      <c r="P2256"/>
      <c r="Q2256"/>
      <c r="R2256"/>
      <c r="S2256"/>
      <c r="T2256"/>
      <c r="U2256"/>
      <c r="V2256"/>
      <c r="W2256"/>
      <c r="X2256"/>
      <c r="Y2256"/>
      <c r="Z2256"/>
      <c r="AA2256"/>
      <c r="AB2256"/>
      <c r="AC2256"/>
      <c r="AD2256"/>
      <c r="AE2256"/>
      <c r="AF2256"/>
    </row>
    <row r="2257" spans="2:32" x14ac:dyDescent="0.25">
      <c r="B2257"/>
      <c r="C2257"/>
      <c r="D2257"/>
      <c r="E2257"/>
      <c r="F2257"/>
      <c r="G2257"/>
      <c r="H2257"/>
      <c r="I2257"/>
      <c r="J2257"/>
      <c r="K2257"/>
      <c r="L2257"/>
      <c r="M2257"/>
      <c r="N2257"/>
      <c r="O2257"/>
      <c r="P2257"/>
      <c r="Q2257"/>
      <c r="R2257"/>
      <c r="S2257"/>
      <c r="T2257"/>
      <c r="U2257"/>
      <c r="V2257"/>
      <c r="W2257"/>
      <c r="X2257"/>
      <c r="Y2257"/>
      <c r="Z2257"/>
      <c r="AA2257"/>
      <c r="AB2257"/>
      <c r="AC2257"/>
      <c r="AD2257"/>
      <c r="AE2257"/>
      <c r="AF2257"/>
    </row>
    <row r="2258" spans="2:32" x14ac:dyDescent="0.25">
      <c r="B2258"/>
      <c r="C2258"/>
      <c r="D2258"/>
      <c r="E2258"/>
      <c r="F2258"/>
      <c r="G2258"/>
      <c r="H2258"/>
      <c r="I2258"/>
      <c r="J2258"/>
      <c r="K2258"/>
      <c r="L2258"/>
      <c r="M2258"/>
      <c r="N2258"/>
      <c r="O2258"/>
      <c r="P2258"/>
      <c r="Q2258"/>
      <c r="R2258"/>
      <c r="S2258"/>
      <c r="T2258"/>
      <c r="U2258"/>
      <c r="V2258"/>
      <c r="W2258"/>
      <c r="X2258"/>
      <c r="Y2258"/>
      <c r="Z2258"/>
      <c r="AA2258"/>
      <c r="AB2258"/>
      <c r="AC2258"/>
      <c r="AD2258"/>
      <c r="AE2258"/>
      <c r="AF2258"/>
    </row>
    <row r="2259" spans="2:32" x14ac:dyDescent="0.25">
      <c r="B2259"/>
      <c r="C2259"/>
      <c r="D2259"/>
      <c r="E2259"/>
      <c r="F2259"/>
      <c r="G2259"/>
      <c r="H2259"/>
      <c r="I2259"/>
      <c r="J2259"/>
      <c r="K2259"/>
      <c r="L2259"/>
      <c r="M2259"/>
      <c r="N2259"/>
      <c r="O2259"/>
      <c r="P2259"/>
      <c r="Q2259"/>
      <c r="R2259"/>
      <c r="S2259"/>
      <c r="T2259"/>
      <c r="U2259"/>
      <c r="V2259"/>
      <c r="W2259"/>
      <c r="X2259"/>
      <c r="Y2259"/>
      <c r="Z2259"/>
      <c r="AA2259"/>
      <c r="AB2259"/>
      <c r="AC2259"/>
      <c r="AD2259"/>
      <c r="AE2259"/>
      <c r="AF2259"/>
    </row>
    <row r="2260" spans="2:32" x14ac:dyDescent="0.25">
      <c r="B2260"/>
      <c r="C2260"/>
      <c r="D2260"/>
      <c r="E2260"/>
      <c r="F2260"/>
      <c r="G2260"/>
      <c r="H2260"/>
      <c r="I2260"/>
      <c r="J2260"/>
      <c r="K2260"/>
      <c r="L2260"/>
      <c r="M2260"/>
      <c r="N2260"/>
      <c r="O2260"/>
      <c r="P2260"/>
      <c r="Q2260"/>
      <c r="R2260"/>
      <c r="S2260"/>
      <c r="T2260"/>
      <c r="U2260"/>
      <c r="V2260"/>
      <c r="W2260"/>
      <c r="X2260"/>
      <c r="Y2260"/>
      <c r="Z2260"/>
      <c r="AA2260"/>
      <c r="AB2260"/>
      <c r="AC2260"/>
      <c r="AD2260"/>
      <c r="AE2260"/>
      <c r="AF2260"/>
    </row>
    <row r="2261" spans="2:32" x14ac:dyDescent="0.25">
      <c r="B2261"/>
      <c r="C2261"/>
      <c r="D2261"/>
      <c r="E2261"/>
      <c r="F2261"/>
      <c r="G2261"/>
      <c r="H2261"/>
      <c r="I2261"/>
      <c r="J2261"/>
      <c r="K2261"/>
      <c r="L2261"/>
      <c r="M2261"/>
      <c r="N2261"/>
      <c r="O2261"/>
      <c r="P2261"/>
      <c r="Q2261"/>
      <c r="R2261"/>
      <c r="S2261"/>
      <c r="T2261"/>
      <c r="U2261"/>
      <c r="V2261"/>
      <c r="W2261"/>
      <c r="X2261"/>
      <c r="Y2261"/>
      <c r="Z2261"/>
      <c r="AA2261"/>
      <c r="AB2261"/>
      <c r="AC2261"/>
      <c r="AD2261"/>
      <c r="AE2261"/>
      <c r="AF2261"/>
    </row>
    <row r="2262" spans="2:32" x14ac:dyDescent="0.25">
      <c r="B2262"/>
      <c r="C2262"/>
      <c r="D2262"/>
      <c r="E2262"/>
      <c r="F2262"/>
      <c r="G2262"/>
      <c r="H2262"/>
      <c r="I2262"/>
      <c r="J2262"/>
      <c r="K2262"/>
      <c r="L2262"/>
      <c r="M2262"/>
      <c r="N2262"/>
      <c r="O2262"/>
      <c r="P2262"/>
      <c r="Q2262"/>
      <c r="R2262"/>
      <c r="S2262"/>
      <c r="T2262"/>
      <c r="U2262"/>
      <c r="V2262"/>
      <c r="W2262"/>
      <c r="X2262"/>
      <c r="Y2262"/>
      <c r="Z2262"/>
      <c r="AA2262"/>
      <c r="AB2262"/>
      <c r="AC2262"/>
      <c r="AD2262"/>
      <c r="AE2262"/>
      <c r="AF2262"/>
    </row>
    <row r="2263" spans="2:32" x14ac:dyDescent="0.25">
      <c r="B2263"/>
      <c r="C2263"/>
      <c r="D2263"/>
      <c r="E2263"/>
      <c r="F2263"/>
      <c r="G2263"/>
      <c r="H2263"/>
      <c r="I2263"/>
      <c r="J2263"/>
      <c r="K2263"/>
      <c r="L2263"/>
      <c r="M2263"/>
      <c r="N2263"/>
      <c r="O2263"/>
      <c r="P2263"/>
      <c r="Q2263"/>
      <c r="R2263"/>
      <c r="S2263"/>
      <c r="T2263"/>
      <c r="U2263"/>
      <c r="V2263"/>
      <c r="W2263"/>
      <c r="X2263"/>
      <c r="Y2263"/>
      <c r="Z2263"/>
      <c r="AA2263"/>
      <c r="AB2263"/>
      <c r="AC2263"/>
      <c r="AD2263"/>
      <c r="AE2263"/>
      <c r="AF2263"/>
    </row>
    <row r="2264" spans="2:32" x14ac:dyDescent="0.25">
      <c r="B2264"/>
      <c r="C2264"/>
      <c r="D2264"/>
      <c r="E2264"/>
      <c r="F2264"/>
      <c r="G2264"/>
      <c r="H2264"/>
      <c r="I2264"/>
      <c r="J2264"/>
      <c r="K2264"/>
      <c r="L2264"/>
      <c r="M2264"/>
      <c r="N2264"/>
      <c r="O2264"/>
      <c r="P2264"/>
      <c r="Q2264"/>
      <c r="R2264"/>
      <c r="S2264"/>
      <c r="T2264"/>
      <c r="U2264"/>
      <c r="V2264"/>
      <c r="W2264"/>
      <c r="X2264"/>
      <c r="Y2264"/>
      <c r="Z2264"/>
      <c r="AA2264"/>
      <c r="AB2264"/>
      <c r="AC2264"/>
      <c r="AD2264"/>
      <c r="AE2264"/>
      <c r="AF2264"/>
    </row>
    <row r="2265" spans="2:32" x14ac:dyDescent="0.25">
      <c r="B2265"/>
      <c r="C2265"/>
      <c r="D2265"/>
      <c r="E2265"/>
      <c r="F2265"/>
      <c r="G2265"/>
      <c r="H2265"/>
      <c r="I2265"/>
      <c r="J2265"/>
      <c r="K2265"/>
      <c r="L2265"/>
      <c r="M2265"/>
      <c r="N2265"/>
      <c r="O2265"/>
      <c r="P2265"/>
      <c r="Q2265"/>
      <c r="R2265"/>
      <c r="S2265"/>
      <c r="T2265"/>
      <c r="U2265"/>
      <c r="V2265"/>
      <c r="W2265"/>
      <c r="X2265"/>
      <c r="Y2265"/>
      <c r="Z2265"/>
      <c r="AA2265"/>
      <c r="AB2265"/>
      <c r="AC2265"/>
      <c r="AD2265"/>
      <c r="AE2265"/>
      <c r="AF2265"/>
    </row>
    <row r="2266" spans="2:32" x14ac:dyDescent="0.25">
      <c r="B2266"/>
      <c r="C2266"/>
      <c r="D2266"/>
      <c r="E2266"/>
      <c r="F2266"/>
      <c r="G2266"/>
      <c r="H2266"/>
      <c r="I2266"/>
      <c r="J2266"/>
      <c r="K2266"/>
      <c r="L2266"/>
      <c r="M2266"/>
      <c r="N2266"/>
      <c r="O2266"/>
      <c r="P2266"/>
      <c r="Q2266"/>
      <c r="R2266"/>
      <c r="S2266"/>
      <c r="T2266"/>
      <c r="U2266"/>
      <c r="V2266"/>
      <c r="W2266"/>
      <c r="X2266"/>
      <c r="Y2266"/>
      <c r="Z2266"/>
      <c r="AA2266"/>
      <c r="AB2266"/>
      <c r="AC2266"/>
      <c r="AD2266"/>
      <c r="AE2266"/>
      <c r="AF2266"/>
    </row>
    <row r="2267" spans="2:32" x14ac:dyDescent="0.25">
      <c r="B2267"/>
      <c r="C2267"/>
      <c r="D2267"/>
      <c r="E2267"/>
      <c r="F2267"/>
      <c r="G2267"/>
      <c r="H2267"/>
      <c r="I2267"/>
      <c r="J2267"/>
      <c r="K2267"/>
      <c r="L2267"/>
      <c r="M2267"/>
      <c r="N2267"/>
      <c r="O2267"/>
      <c r="P2267"/>
      <c r="Q2267"/>
      <c r="R2267"/>
      <c r="S2267"/>
      <c r="T2267"/>
      <c r="U2267"/>
      <c r="V2267"/>
      <c r="W2267"/>
      <c r="X2267"/>
      <c r="Y2267"/>
      <c r="Z2267"/>
      <c r="AA2267"/>
      <c r="AB2267"/>
      <c r="AC2267"/>
      <c r="AD2267"/>
      <c r="AE2267"/>
      <c r="AF2267"/>
    </row>
    <row r="2268" spans="2:32" x14ac:dyDescent="0.25">
      <c r="B2268"/>
      <c r="C2268"/>
      <c r="D2268"/>
      <c r="E2268"/>
      <c r="F2268"/>
      <c r="G2268"/>
      <c r="H2268"/>
      <c r="I2268"/>
      <c r="J2268"/>
      <c r="K2268"/>
      <c r="L2268"/>
      <c r="M2268"/>
      <c r="N2268"/>
      <c r="O2268"/>
      <c r="P2268"/>
      <c r="Q2268"/>
      <c r="R2268"/>
      <c r="S2268"/>
      <c r="T2268"/>
      <c r="U2268"/>
      <c r="V2268"/>
      <c r="W2268"/>
      <c r="X2268"/>
      <c r="Y2268"/>
      <c r="Z2268"/>
      <c r="AA2268"/>
      <c r="AB2268"/>
      <c r="AC2268"/>
      <c r="AD2268"/>
      <c r="AE2268"/>
      <c r="AF2268"/>
    </row>
    <row r="2269" spans="2:32" x14ac:dyDescent="0.25">
      <c r="B2269"/>
      <c r="C2269"/>
      <c r="D2269"/>
      <c r="E2269"/>
      <c r="F2269"/>
      <c r="G2269"/>
      <c r="H2269"/>
      <c r="I2269"/>
      <c r="J2269"/>
      <c r="K2269"/>
      <c r="L2269"/>
      <c r="M2269"/>
      <c r="N2269"/>
      <c r="O2269"/>
      <c r="P2269"/>
      <c r="Q2269"/>
      <c r="R2269"/>
      <c r="S2269"/>
      <c r="T2269"/>
      <c r="U2269"/>
      <c r="V2269"/>
      <c r="W2269"/>
      <c r="X2269"/>
      <c r="Y2269"/>
      <c r="Z2269"/>
      <c r="AA2269"/>
      <c r="AB2269"/>
      <c r="AC2269"/>
      <c r="AD2269"/>
      <c r="AE2269"/>
      <c r="AF2269"/>
    </row>
    <row r="2270" spans="2:32" x14ac:dyDescent="0.25">
      <c r="B2270"/>
      <c r="C2270"/>
      <c r="D2270"/>
      <c r="E2270"/>
      <c r="F2270"/>
      <c r="G2270"/>
      <c r="H2270"/>
      <c r="I2270"/>
      <c r="J2270"/>
      <c r="K2270"/>
      <c r="L2270"/>
      <c r="M2270"/>
      <c r="N2270"/>
      <c r="O2270"/>
      <c r="P2270"/>
      <c r="Q2270"/>
      <c r="R2270"/>
      <c r="S2270"/>
      <c r="T2270"/>
      <c r="U2270"/>
      <c r="V2270"/>
      <c r="W2270"/>
      <c r="X2270"/>
      <c r="Y2270"/>
      <c r="Z2270"/>
      <c r="AA2270"/>
      <c r="AB2270"/>
      <c r="AC2270"/>
      <c r="AD2270"/>
      <c r="AE2270"/>
      <c r="AF2270"/>
    </row>
    <row r="2271" spans="2:32" x14ac:dyDescent="0.25">
      <c r="B2271"/>
      <c r="C2271"/>
      <c r="D2271"/>
      <c r="E2271"/>
      <c r="F2271"/>
      <c r="G2271"/>
      <c r="H2271"/>
      <c r="I2271"/>
      <c r="J2271"/>
      <c r="K2271"/>
      <c r="L2271"/>
      <c r="M2271"/>
      <c r="N2271"/>
      <c r="O2271"/>
      <c r="P2271"/>
      <c r="Q2271"/>
      <c r="R2271"/>
      <c r="S2271"/>
      <c r="T2271"/>
      <c r="U2271"/>
      <c r="V2271"/>
      <c r="W2271"/>
      <c r="X2271"/>
      <c r="Y2271"/>
      <c r="Z2271"/>
      <c r="AA2271"/>
      <c r="AB2271"/>
      <c r="AC2271"/>
      <c r="AD2271"/>
      <c r="AE2271"/>
      <c r="AF2271"/>
    </row>
    <row r="2272" spans="2:32" x14ac:dyDescent="0.25">
      <c r="B2272"/>
      <c r="C2272"/>
      <c r="D2272"/>
      <c r="E2272"/>
      <c r="F2272"/>
      <c r="G2272"/>
      <c r="H2272"/>
      <c r="I2272"/>
      <c r="J2272"/>
      <c r="K2272"/>
      <c r="L2272"/>
      <c r="M2272"/>
      <c r="N2272"/>
      <c r="O2272"/>
      <c r="P2272"/>
      <c r="Q2272"/>
      <c r="R2272"/>
      <c r="S2272"/>
      <c r="T2272"/>
      <c r="U2272"/>
      <c r="V2272"/>
      <c r="W2272"/>
      <c r="X2272"/>
      <c r="Y2272"/>
      <c r="Z2272"/>
      <c r="AA2272"/>
      <c r="AB2272"/>
      <c r="AC2272"/>
      <c r="AD2272"/>
      <c r="AE2272"/>
      <c r="AF2272"/>
    </row>
    <row r="2273" spans="2:32" x14ac:dyDescent="0.25">
      <c r="B2273"/>
      <c r="C2273"/>
      <c r="D2273"/>
      <c r="E2273"/>
      <c r="F2273"/>
      <c r="G2273"/>
      <c r="H2273"/>
      <c r="I2273"/>
      <c r="J2273"/>
      <c r="K2273"/>
      <c r="L2273"/>
      <c r="M2273"/>
      <c r="N2273"/>
      <c r="O2273"/>
      <c r="P2273"/>
      <c r="Q2273"/>
      <c r="R2273"/>
      <c r="S2273"/>
      <c r="T2273"/>
      <c r="U2273"/>
      <c r="V2273"/>
      <c r="W2273"/>
      <c r="X2273"/>
      <c r="Y2273"/>
      <c r="Z2273"/>
      <c r="AA2273"/>
      <c r="AB2273"/>
      <c r="AC2273"/>
      <c r="AD2273"/>
      <c r="AE2273"/>
      <c r="AF2273"/>
    </row>
    <row r="2274" spans="2:32" x14ac:dyDescent="0.25">
      <c r="B2274"/>
      <c r="C2274"/>
      <c r="D2274"/>
      <c r="E2274"/>
      <c r="F2274"/>
      <c r="G2274"/>
      <c r="H2274"/>
      <c r="I2274"/>
      <c r="J2274"/>
      <c r="K2274"/>
      <c r="L2274"/>
      <c r="M2274"/>
      <c r="N2274"/>
      <c r="O2274"/>
      <c r="P2274"/>
      <c r="Q2274"/>
      <c r="R2274"/>
      <c r="S2274"/>
      <c r="T2274"/>
      <c r="U2274"/>
      <c r="V2274"/>
      <c r="W2274"/>
      <c r="X2274"/>
      <c r="Y2274"/>
      <c r="Z2274"/>
      <c r="AA2274"/>
      <c r="AB2274"/>
      <c r="AC2274"/>
      <c r="AD2274"/>
      <c r="AE2274"/>
      <c r="AF2274"/>
    </row>
    <row r="2275" spans="2:32" x14ac:dyDescent="0.25">
      <c r="B2275"/>
      <c r="C2275"/>
      <c r="D2275"/>
      <c r="E2275"/>
      <c r="F2275"/>
      <c r="G2275"/>
      <c r="H2275"/>
      <c r="I2275"/>
      <c r="J2275"/>
      <c r="K2275"/>
      <c r="L2275"/>
      <c r="M2275"/>
      <c r="N2275"/>
      <c r="O2275"/>
      <c r="P2275"/>
      <c r="Q2275"/>
      <c r="R2275"/>
      <c r="S2275"/>
      <c r="T2275"/>
      <c r="U2275"/>
      <c r="V2275"/>
      <c r="W2275"/>
      <c r="X2275"/>
      <c r="Y2275"/>
      <c r="Z2275"/>
      <c r="AA2275"/>
      <c r="AB2275"/>
      <c r="AC2275"/>
      <c r="AD2275"/>
      <c r="AE2275"/>
      <c r="AF2275"/>
    </row>
    <row r="2276" spans="2:32" x14ac:dyDescent="0.25">
      <c r="B2276"/>
      <c r="C2276"/>
      <c r="D2276"/>
      <c r="E2276"/>
      <c r="F2276"/>
      <c r="G2276"/>
      <c r="H2276"/>
      <c r="I2276"/>
      <c r="J2276"/>
      <c r="K2276"/>
      <c r="L2276"/>
      <c r="M2276"/>
      <c r="N2276"/>
      <c r="O2276"/>
      <c r="P2276"/>
      <c r="Q2276"/>
      <c r="R2276"/>
      <c r="S2276"/>
      <c r="T2276"/>
      <c r="U2276"/>
      <c r="V2276"/>
      <c r="W2276"/>
      <c r="X2276"/>
      <c r="Y2276"/>
      <c r="Z2276"/>
      <c r="AA2276"/>
      <c r="AB2276"/>
      <c r="AC2276"/>
      <c r="AD2276"/>
      <c r="AE2276"/>
      <c r="AF2276"/>
    </row>
    <row r="2277" spans="2:32" x14ac:dyDescent="0.25">
      <c r="B2277"/>
      <c r="C2277"/>
      <c r="D2277"/>
      <c r="E2277"/>
      <c r="F2277"/>
      <c r="G2277"/>
      <c r="H2277"/>
      <c r="I2277"/>
      <c r="J2277"/>
      <c r="K2277"/>
      <c r="L2277"/>
      <c r="M2277"/>
      <c r="N2277"/>
      <c r="O2277"/>
      <c r="P2277"/>
      <c r="Q2277"/>
      <c r="R2277"/>
      <c r="S2277"/>
      <c r="T2277"/>
      <c r="U2277"/>
      <c r="V2277"/>
      <c r="W2277"/>
      <c r="X2277"/>
      <c r="Y2277"/>
      <c r="Z2277"/>
      <c r="AA2277"/>
      <c r="AB2277"/>
      <c r="AC2277"/>
      <c r="AD2277"/>
      <c r="AE2277"/>
      <c r="AF2277"/>
    </row>
    <row r="2278" spans="2:32" x14ac:dyDescent="0.25">
      <c r="B2278"/>
      <c r="C2278"/>
      <c r="D2278"/>
      <c r="E2278"/>
      <c r="F2278"/>
      <c r="G2278"/>
      <c r="H2278"/>
      <c r="I2278"/>
      <c r="J2278"/>
      <c r="K2278"/>
      <c r="L2278"/>
      <c r="M2278"/>
      <c r="N2278"/>
      <c r="O2278"/>
      <c r="P2278"/>
      <c r="Q2278"/>
      <c r="R2278"/>
      <c r="S2278"/>
      <c r="T2278"/>
      <c r="U2278"/>
      <c r="V2278"/>
      <c r="W2278"/>
      <c r="X2278"/>
      <c r="Y2278"/>
      <c r="Z2278"/>
      <c r="AA2278"/>
      <c r="AB2278"/>
      <c r="AC2278"/>
      <c r="AD2278"/>
      <c r="AE2278"/>
      <c r="AF2278"/>
    </row>
    <row r="2279" spans="2:32" x14ac:dyDescent="0.25">
      <c r="B2279"/>
      <c r="C2279"/>
      <c r="D2279"/>
      <c r="E2279"/>
      <c r="F2279"/>
      <c r="G2279"/>
      <c r="H2279"/>
      <c r="I2279"/>
      <c r="J2279"/>
      <c r="K2279"/>
      <c r="L2279"/>
      <c r="M2279"/>
      <c r="N2279"/>
      <c r="O2279"/>
      <c r="P2279"/>
      <c r="Q2279"/>
      <c r="R2279"/>
      <c r="S2279"/>
      <c r="T2279"/>
      <c r="U2279"/>
      <c r="V2279"/>
      <c r="W2279"/>
      <c r="X2279"/>
      <c r="Y2279"/>
      <c r="Z2279"/>
      <c r="AA2279"/>
      <c r="AB2279"/>
      <c r="AC2279"/>
      <c r="AD2279"/>
      <c r="AE2279"/>
      <c r="AF2279"/>
    </row>
    <row r="2280" spans="2:32" x14ac:dyDescent="0.25">
      <c r="B2280"/>
      <c r="C2280"/>
      <c r="D2280"/>
      <c r="E2280"/>
      <c r="F2280"/>
      <c r="G2280"/>
      <c r="H2280"/>
      <c r="I2280"/>
      <c r="J2280"/>
      <c r="K2280"/>
      <c r="L2280"/>
      <c r="M2280"/>
      <c r="N2280"/>
      <c r="O2280"/>
      <c r="P2280"/>
      <c r="Q2280"/>
      <c r="R2280"/>
      <c r="S2280"/>
      <c r="T2280"/>
      <c r="U2280"/>
      <c r="V2280"/>
      <c r="W2280"/>
      <c r="X2280"/>
      <c r="Y2280"/>
      <c r="Z2280"/>
      <c r="AA2280"/>
      <c r="AB2280"/>
      <c r="AC2280"/>
      <c r="AD2280"/>
      <c r="AE2280"/>
      <c r="AF2280"/>
    </row>
    <row r="2281" spans="2:32" x14ac:dyDescent="0.25">
      <c r="B2281"/>
      <c r="C2281"/>
      <c r="D2281"/>
      <c r="E2281"/>
      <c r="F2281"/>
      <c r="G2281"/>
      <c r="H2281"/>
      <c r="I2281"/>
      <c r="J2281"/>
      <c r="K2281"/>
      <c r="L2281"/>
      <c r="M2281"/>
      <c r="N2281"/>
      <c r="O2281"/>
      <c r="P2281"/>
      <c r="Q2281"/>
      <c r="R2281"/>
      <c r="S2281"/>
      <c r="T2281"/>
      <c r="U2281"/>
      <c r="V2281"/>
      <c r="W2281"/>
      <c r="X2281"/>
      <c r="Y2281"/>
      <c r="Z2281"/>
      <c r="AA2281"/>
      <c r="AB2281"/>
      <c r="AC2281"/>
      <c r="AD2281"/>
      <c r="AE2281"/>
      <c r="AF2281"/>
    </row>
    <row r="2282" spans="2:32" x14ac:dyDescent="0.25">
      <c r="B2282"/>
      <c r="C2282"/>
      <c r="D2282"/>
      <c r="E2282"/>
      <c r="F2282"/>
      <c r="G2282"/>
      <c r="H2282"/>
      <c r="I2282"/>
      <c r="J2282"/>
      <c r="K2282"/>
      <c r="L2282"/>
      <c r="M2282"/>
      <c r="N2282"/>
      <c r="O2282"/>
      <c r="P2282"/>
      <c r="Q2282"/>
      <c r="R2282"/>
      <c r="S2282"/>
      <c r="T2282"/>
      <c r="U2282"/>
      <c r="V2282"/>
      <c r="W2282"/>
      <c r="X2282"/>
      <c r="Y2282"/>
      <c r="Z2282"/>
      <c r="AA2282"/>
      <c r="AB2282"/>
      <c r="AC2282"/>
      <c r="AD2282"/>
      <c r="AE2282"/>
      <c r="AF2282"/>
    </row>
    <row r="2283" spans="2:32" x14ac:dyDescent="0.25">
      <c r="B2283"/>
      <c r="C2283"/>
      <c r="D2283"/>
      <c r="E2283"/>
      <c r="F2283"/>
      <c r="G2283"/>
      <c r="H2283"/>
      <c r="I2283"/>
      <c r="J2283"/>
      <c r="K2283"/>
      <c r="L2283"/>
      <c r="M2283"/>
      <c r="N2283"/>
      <c r="O2283"/>
      <c r="P2283"/>
      <c r="Q2283"/>
      <c r="R2283"/>
      <c r="S2283"/>
      <c r="T2283"/>
      <c r="U2283"/>
      <c r="V2283"/>
      <c r="W2283"/>
      <c r="X2283"/>
      <c r="Y2283"/>
      <c r="Z2283"/>
      <c r="AA2283"/>
      <c r="AB2283"/>
      <c r="AC2283"/>
      <c r="AD2283"/>
      <c r="AE2283"/>
      <c r="AF2283"/>
    </row>
    <row r="2284" spans="2:32" x14ac:dyDescent="0.25">
      <c r="B2284"/>
      <c r="C2284"/>
      <c r="D2284"/>
      <c r="E2284"/>
      <c r="F2284"/>
      <c r="G2284"/>
      <c r="H2284"/>
      <c r="I2284"/>
      <c r="J2284"/>
      <c r="K2284"/>
      <c r="L2284"/>
      <c r="M2284"/>
      <c r="N2284"/>
      <c r="O2284"/>
      <c r="P2284"/>
      <c r="Q2284"/>
      <c r="R2284"/>
      <c r="S2284"/>
      <c r="T2284"/>
      <c r="U2284"/>
      <c r="V2284"/>
      <c r="W2284"/>
      <c r="X2284"/>
      <c r="Y2284"/>
      <c r="Z2284"/>
      <c r="AA2284"/>
      <c r="AB2284"/>
      <c r="AC2284"/>
      <c r="AD2284"/>
      <c r="AE2284"/>
      <c r="AF2284"/>
    </row>
    <row r="2285" spans="2:32" x14ac:dyDescent="0.25">
      <c r="B2285"/>
      <c r="C2285"/>
      <c r="D2285"/>
      <c r="E2285"/>
      <c r="F2285"/>
      <c r="G2285"/>
      <c r="H2285"/>
      <c r="I2285"/>
      <c r="J2285"/>
      <c r="K2285"/>
      <c r="L2285"/>
      <c r="M2285"/>
      <c r="N2285"/>
      <c r="O2285"/>
      <c r="P2285"/>
      <c r="Q2285"/>
      <c r="R2285"/>
      <c r="S2285"/>
      <c r="T2285"/>
      <c r="U2285"/>
      <c r="V2285"/>
      <c r="W2285"/>
      <c r="X2285"/>
      <c r="Y2285"/>
      <c r="Z2285"/>
      <c r="AA2285"/>
      <c r="AB2285"/>
      <c r="AC2285"/>
      <c r="AD2285"/>
      <c r="AE2285"/>
      <c r="AF2285"/>
    </row>
    <row r="2286" spans="2:32" x14ac:dyDescent="0.25">
      <c r="B2286"/>
      <c r="C2286"/>
      <c r="D2286"/>
      <c r="E2286"/>
      <c r="F2286"/>
      <c r="G2286"/>
      <c r="H2286"/>
      <c r="I2286"/>
      <c r="J2286"/>
      <c r="K2286"/>
      <c r="L2286"/>
      <c r="M2286"/>
      <c r="N2286"/>
      <c r="O2286"/>
      <c r="P2286"/>
      <c r="Q2286"/>
      <c r="R2286"/>
      <c r="S2286"/>
      <c r="T2286"/>
      <c r="U2286"/>
      <c r="V2286"/>
      <c r="W2286"/>
      <c r="X2286"/>
      <c r="Y2286"/>
      <c r="Z2286"/>
      <c r="AA2286"/>
      <c r="AB2286"/>
      <c r="AC2286"/>
      <c r="AD2286"/>
      <c r="AE2286"/>
      <c r="AF2286"/>
    </row>
    <row r="2287" spans="2:32" x14ac:dyDescent="0.25">
      <c r="B2287"/>
      <c r="C2287"/>
      <c r="D2287"/>
      <c r="E2287"/>
      <c r="F2287"/>
      <c r="G2287"/>
      <c r="H2287"/>
      <c r="I2287"/>
      <c r="J2287"/>
      <c r="K2287"/>
      <c r="L2287"/>
      <c r="M2287"/>
      <c r="N2287"/>
      <c r="O2287"/>
      <c r="P2287"/>
      <c r="Q2287"/>
      <c r="R2287"/>
      <c r="S2287"/>
      <c r="T2287"/>
      <c r="U2287"/>
      <c r="V2287"/>
      <c r="W2287"/>
      <c r="X2287"/>
      <c r="Y2287"/>
      <c r="Z2287"/>
      <c r="AA2287"/>
      <c r="AB2287"/>
      <c r="AC2287"/>
      <c r="AD2287"/>
      <c r="AE2287"/>
      <c r="AF2287"/>
    </row>
    <row r="2288" spans="2:32" x14ac:dyDescent="0.25">
      <c r="B2288"/>
      <c r="C2288"/>
      <c r="D2288"/>
      <c r="E2288"/>
      <c r="F2288"/>
      <c r="G2288"/>
      <c r="H2288"/>
      <c r="I2288"/>
      <c r="J2288"/>
      <c r="K2288"/>
      <c r="L2288"/>
      <c r="M2288"/>
      <c r="N2288"/>
      <c r="O2288"/>
      <c r="P2288"/>
      <c r="Q2288"/>
      <c r="R2288"/>
      <c r="S2288"/>
      <c r="T2288"/>
      <c r="U2288"/>
      <c r="V2288"/>
      <c r="W2288"/>
      <c r="X2288"/>
      <c r="Y2288"/>
      <c r="Z2288"/>
      <c r="AA2288"/>
      <c r="AB2288"/>
      <c r="AC2288"/>
      <c r="AD2288"/>
      <c r="AE2288"/>
      <c r="AF2288"/>
    </row>
    <row r="2289" spans="2:32" x14ac:dyDescent="0.25">
      <c r="B2289"/>
      <c r="C2289"/>
      <c r="D2289"/>
      <c r="E2289"/>
      <c r="F2289"/>
      <c r="G2289"/>
      <c r="H2289"/>
      <c r="I2289"/>
      <c r="J2289"/>
      <c r="K2289"/>
      <c r="L2289"/>
      <c r="M2289"/>
      <c r="N2289"/>
      <c r="O2289"/>
      <c r="P2289"/>
      <c r="Q2289"/>
      <c r="R2289"/>
      <c r="S2289"/>
      <c r="T2289"/>
      <c r="U2289"/>
      <c r="V2289"/>
      <c r="W2289"/>
      <c r="X2289"/>
      <c r="Y2289"/>
      <c r="Z2289"/>
      <c r="AA2289"/>
      <c r="AB2289"/>
      <c r="AC2289"/>
      <c r="AD2289"/>
      <c r="AE2289"/>
      <c r="AF2289"/>
    </row>
    <row r="2290" spans="2:32" x14ac:dyDescent="0.25">
      <c r="B2290"/>
      <c r="C2290"/>
      <c r="D2290"/>
      <c r="E2290"/>
      <c r="F2290"/>
      <c r="G2290"/>
      <c r="H2290"/>
      <c r="I2290"/>
      <c r="J2290"/>
      <c r="K2290"/>
      <c r="L2290"/>
      <c r="M2290"/>
      <c r="N2290"/>
      <c r="O2290"/>
      <c r="P2290"/>
      <c r="Q2290"/>
      <c r="R2290"/>
      <c r="S2290"/>
      <c r="T2290"/>
      <c r="U2290"/>
      <c r="V2290"/>
      <c r="W2290"/>
      <c r="X2290"/>
      <c r="Y2290"/>
      <c r="Z2290"/>
      <c r="AA2290"/>
      <c r="AB2290"/>
      <c r="AC2290"/>
      <c r="AD2290"/>
      <c r="AE2290"/>
      <c r="AF2290"/>
    </row>
    <row r="2291" spans="2:32" x14ac:dyDescent="0.25">
      <c r="B2291"/>
      <c r="C2291"/>
      <c r="D2291"/>
      <c r="E2291"/>
      <c r="F2291"/>
      <c r="G2291"/>
      <c r="H2291"/>
      <c r="I2291"/>
      <c r="J2291"/>
      <c r="K2291"/>
      <c r="L2291"/>
      <c r="M2291"/>
      <c r="N2291"/>
      <c r="O2291"/>
      <c r="P2291"/>
      <c r="Q2291"/>
      <c r="R2291"/>
      <c r="S2291"/>
      <c r="T2291"/>
      <c r="U2291"/>
      <c r="V2291"/>
      <c r="W2291"/>
      <c r="X2291"/>
      <c r="Y2291"/>
      <c r="Z2291"/>
      <c r="AA2291"/>
      <c r="AB2291"/>
      <c r="AC2291"/>
      <c r="AD2291"/>
      <c r="AE2291"/>
      <c r="AF2291"/>
    </row>
    <row r="2292" spans="2:32" x14ac:dyDescent="0.25">
      <c r="B2292"/>
      <c r="C2292"/>
      <c r="D2292"/>
      <c r="E2292"/>
      <c r="F2292"/>
      <c r="G2292"/>
      <c r="H2292"/>
      <c r="I2292"/>
      <c r="J2292"/>
      <c r="K2292"/>
      <c r="L2292"/>
      <c r="M2292"/>
      <c r="N2292"/>
      <c r="O2292"/>
      <c r="P2292"/>
      <c r="Q2292"/>
      <c r="R2292"/>
      <c r="S2292"/>
      <c r="T2292"/>
      <c r="U2292"/>
      <c r="V2292"/>
      <c r="W2292"/>
      <c r="X2292"/>
      <c r="Y2292"/>
      <c r="Z2292"/>
      <c r="AA2292"/>
      <c r="AB2292"/>
      <c r="AC2292"/>
      <c r="AD2292"/>
      <c r="AE2292"/>
      <c r="AF2292"/>
    </row>
    <row r="2293" spans="2:32" x14ac:dyDescent="0.25">
      <c r="B2293"/>
      <c r="C2293"/>
      <c r="D2293"/>
      <c r="E2293"/>
      <c r="F2293"/>
      <c r="G2293"/>
      <c r="H2293"/>
      <c r="I2293"/>
      <c r="J2293"/>
      <c r="K2293"/>
      <c r="L2293"/>
      <c r="M2293"/>
      <c r="N2293"/>
      <c r="O2293"/>
      <c r="P2293"/>
      <c r="Q2293"/>
      <c r="R2293"/>
      <c r="S2293"/>
      <c r="T2293"/>
      <c r="U2293"/>
      <c r="V2293"/>
      <c r="W2293"/>
      <c r="X2293"/>
      <c r="Y2293"/>
      <c r="Z2293"/>
      <c r="AA2293"/>
      <c r="AB2293"/>
      <c r="AC2293"/>
      <c r="AD2293"/>
      <c r="AE2293"/>
      <c r="AF2293"/>
    </row>
    <row r="2294" spans="2:32" x14ac:dyDescent="0.25">
      <c r="B2294"/>
      <c r="C2294"/>
      <c r="D2294"/>
      <c r="E2294"/>
      <c r="F2294"/>
      <c r="G2294"/>
      <c r="H2294"/>
      <c r="I2294"/>
      <c r="J2294"/>
      <c r="K2294"/>
      <c r="L2294"/>
      <c r="M2294"/>
      <c r="N2294"/>
      <c r="O2294"/>
      <c r="P2294"/>
      <c r="Q2294"/>
      <c r="R2294"/>
      <c r="S2294"/>
      <c r="T2294"/>
      <c r="U2294"/>
      <c r="V2294"/>
      <c r="W2294"/>
      <c r="X2294"/>
      <c r="Y2294"/>
      <c r="Z2294"/>
      <c r="AA2294"/>
      <c r="AB2294"/>
      <c r="AC2294"/>
      <c r="AD2294"/>
      <c r="AE2294"/>
      <c r="AF2294"/>
    </row>
    <row r="2295" spans="2:32" x14ac:dyDescent="0.25">
      <c r="B2295"/>
      <c r="C2295"/>
      <c r="D2295"/>
      <c r="E2295"/>
      <c r="F2295"/>
      <c r="G2295"/>
      <c r="H2295"/>
      <c r="I2295"/>
      <c r="J2295"/>
      <c r="K2295"/>
      <c r="L2295"/>
      <c r="M2295"/>
      <c r="N2295"/>
      <c r="O2295"/>
      <c r="P2295"/>
      <c r="Q2295"/>
      <c r="R2295"/>
      <c r="S2295"/>
      <c r="T2295"/>
      <c r="U2295"/>
      <c r="V2295"/>
      <c r="W2295"/>
      <c r="X2295"/>
      <c r="Y2295"/>
      <c r="Z2295"/>
      <c r="AA2295"/>
      <c r="AB2295"/>
      <c r="AC2295"/>
      <c r="AD2295"/>
      <c r="AE2295"/>
      <c r="AF2295"/>
    </row>
    <row r="2296" spans="2:32" x14ac:dyDescent="0.25">
      <c r="B2296"/>
      <c r="C2296"/>
      <c r="D2296"/>
      <c r="E2296"/>
      <c r="F2296"/>
      <c r="G2296"/>
      <c r="H2296"/>
      <c r="I2296"/>
      <c r="J2296"/>
      <c r="K2296"/>
      <c r="L2296"/>
      <c r="M2296"/>
      <c r="N2296"/>
      <c r="O2296"/>
      <c r="P2296"/>
      <c r="Q2296"/>
      <c r="R2296"/>
      <c r="S2296"/>
      <c r="T2296"/>
      <c r="U2296"/>
      <c r="V2296"/>
      <c r="W2296"/>
      <c r="X2296"/>
      <c r="Y2296"/>
      <c r="Z2296"/>
      <c r="AA2296"/>
      <c r="AB2296"/>
      <c r="AC2296"/>
      <c r="AD2296"/>
      <c r="AE2296"/>
      <c r="AF2296"/>
    </row>
    <row r="2297" spans="2:32" x14ac:dyDescent="0.25">
      <c r="B2297"/>
      <c r="C2297"/>
      <c r="D2297"/>
      <c r="E2297"/>
      <c r="F2297"/>
      <c r="G2297"/>
      <c r="H2297"/>
      <c r="I2297"/>
      <c r="J2297"/>
      <c r="K2297"/>
      <c r="L2297"/>
      <c r="M2297"/>
      <c r="N2297"/>
      <c r="O2297"/>
      <c r="P2297"/>
      <c r="Q2297"/>
      <c r="R2297"/>
      <c r="S2297"/>
      <c r="T2297"/>
      <c r="U2297"/>
      <c r="V2297"/>
      <c r="W2297"/>
      <c r="X2297"/>
      <c r="Y2297"/>
      <c r="Z2297"/>
      <c r="AA2297"/>
      <c r="AB2297"/>
      <c r="AC2297"/>
      <c r="AD2297"/>
      <c r="AE2297"/>
      <c r="AF2297"/>
    </row>
    <row r="2298" spans="2:32" x14ac:dyDescent="0.25">
      <c r="B2298"/>
      <c r="C2298"/>
      <c r="D2298"/>
      <c r="E2298"/>
      <c r="F2298"/>
      <c r="G2298"/>
      <c r="H2298"/>
      <c r="I2298"/>
      <c r="J2298"/>
      <c r="K2298"/>
      <c r="L2298"/>
      <c r="M2298"/>
      <c r="N2298"/>
      <c r="O2298"/>
      <c r="P2298"/>
      <c r="Q2298"/>
      <c r="R2298"/>
      <c r="S2298"/>
      <c r="T2298"/>
      <c r="U2298"/>
      <c r="V2298"/>
      <c r="W2298"/>
      <c r="X2298"/>
      <c r="Y2298"/>
      <c r="Z2298"/>
      <c r="AA2298"/>
      <c r="AB2298"/>
      <c r="AC2298"/>
      <c r="AD2298"/>
      <c r="AE2298"/>
      <c r="AF2298"/>
    </row>
    <row r="2299" spans="2:32" x14ac:dyDescent="0.25">
      <c r="B2299"/>
      <c r="C2299"/>
      <c r="D2299"/>
      <c r="E2299"/>
      <c r="F2299"/>
      <c r="G2299"/>
      <c r="H2299"/>
      <c r="I2299"/>
      <c r="J2299"/>
      <c r="K2299"/>
      <c r="L2299"/>
      <c r="M2299"/>
      <c r="N2299"/>
      <c r="O2299"/>
      <c r="P2299"/>
      <c r="Q2299"/>
      <c r="R2299"/>
      <c r="S2299"/>
      <c r="T2299"/>
      <c r="U2299"/>
      <c r="V2299"/>
      <c r="W2299"/>
      <c r="X2299"/>
      <c r="Y2299"/>
      <c r="Z2299"/>
      <c r="AA2299"/>
      <c r="AB2299"/>
      <c r="AC2299"/>
      <c r="AD2299"/>
      <c r="AE2299"/>
      <c r="AF2299"/>
    </row>
    <row r="2300" spans="2:32" x14ac:dyDescent="0.25">
      <c r="B2300"/>
      <c r="C2300"/>
      <c r="D2300"/>
      <c r="E2300"/>
      <c r="F2300"/>
      <c r="G2300"/>
      <c r="H2300"/>
      <c r="I2300"/>
      <c r="J2300"/>
      <c r="K2300"/>
      <c r="L2300"/>
      <c r="M2300"/>
      <c r="N2300"/>
      <c r="O2300"/>
      <c r="P2300"/>
      <c r="Q2300"/>
      <c r="R2300"/>
      <c r="S2300"/>
      <c r="T2300"/>
      <c r="U2300"/>
      <c r="V2300"/>
      <c r="W2300"/>
      <c r="X2300"/>
      <c r="Y2300"/>
      <c r="Z2300"/>
      <c r="AA2300"/>
      <c r="AB2300"/>
      <c r="AC2300"/>
      <c r="AD2300"/>
      <c r="AE2300"/>
      <c r="AF2300"/>
    </row>
    <row r="2301" spans="2:32" x14ac:dyDescent="0.25">
      <c r="B2301"/>
      <c r="C2301"/>
      <c r="D2301"/>
      <c r="E2301"/>
      <c r="F2301"/>
      <c r="G2301"/>
      <c r="H2301"/>
      <c r="I2301"/>
      <c r="J2301"/>
      <c r="K2301"/>
      <c r="L2301"/>
      <c r="M2301"/>
      <c r="N2301"/>
      <c r="O2301"/>
      <c r="P2301"/>
      <c r="Q2301"/>
      <c r="R2301"/>
      <c r="S2301"/>
      <c r="T2301"/>
      <c r="U2301"/>
      <c r="V2301"/>
      <c r="W2301"/>
      <c r="X2301"/>
      <c r="Y2301"/>
      <c r="Z2301"/>
      <c r="AA2301"/>
      <c r="AB2301"/>
      <c r="AC2301"/>
      <c r="AD2301"/>
      <c r="AE2301"/>
      <c r="AF2301"/>
    </row>
    <row r="2302" spans="2:32" x14ac:dyDescent="0.25">
      <c r="B2302"/>
      <c r="C2302"/>
      <c r="D2302"/>
      <c r="E2302"/>
      <c r="F2302"/>
      <c r="G2302"/>
      <c r="H2302"/>
      <c r="I2302"/>
      <c r="J2302"/>
      <c r="K2302"/>
      <c r="L2302"/>
      <c r="M2302"/>
      <c r="N2302"/>
      <c r="O2302"/>
      <c r="P2302"/>
      <c r="Q2302"/>
      <c r="R2302"/>
      <c r="S2302"/>
      <c r="T2302"/>
      <c r="U2302"/>
      <c r="V2302"/>
      <c r="W2302"/>
      <c r="X2302"/>
      <c r="Y2302"/>
      <c r="Z2302"/>
      <c r="AA2302"/>
      <c r="AB2302"/>
      <c r="AC2302"/>
      <c r="AD2302"/>
      <c r="AE2302"/>
      <c r="AF2302"/>
    </row>
    <row r="2303" spans="2:32" x14ac:dyDescent="0.25">
      <c r="B2303"/>
      <c r="C2303"/>
      <c r="D2303"/>
      <c r="E2303"/>
      <c r="F2303"/>
      <c r="G2303"/>
      <c r="H2303"/>
      <c r="I2303"/>
      <c r="J2303"/>
      <c r="K2303"/>
      <c r="L2303"/>
      <c r="M2303"/>
      <c r="N2303"/>
      <c r="O2303"/>
      <c r="P2303"/>
      <c r="Q2303"/>
      <c r="R2303"/>
      <c r="S2303"/>
      <c r="T2303"/>
      <c r="U2303"/>
      <c r="V2303"/>
      <c r="W2303"/>
      <c r="X2303"/>
      <c r="Y2303"/>
      <c r="Z2303"/>
      <c r="AA2303"/>
      <c r="AB2303"/>
      <c r="AC2303"/>
      <c r="AD2303"/>
      <c r="AE2303"/>
      <c r="AF2303"/>
    </row>
    <row r="2304" spans="2:32" x14ac:dyDescent="0.25">
      <c r="B2304"/>
      <c r="C2304"/>
      <c r="D2304"/>
      <c r="E2304"/>
      <c r="F2304"/>
      <c r="G2304"/>
      <c r="H2304"/>
      <c r="I2304"/>
      <c r="J2304"/>
      <c r="K2304"/>
      <c r="L2304"/>
      <c r="M2304"/>
      <c r="N2304"/>
      <c r="O2304"/>
      <c r="P2304"/>
      <c r="Q2304"/>
      <c r="R2304"/>
      <c r="S2304"/>
      <c r="T2304"/>
      <c r="U2304"/>
      <c r="V2304"/>
      <c r="W2304"/>
      <c r="X2304"/>
      <c r="Y2304"/>
      <c r="Z2304"/>
      <c r="AA2304"/>
      <c r="AB2304"/>
      <c r="AC2304"/>
      <c r="AD2304"/>
      <c r="AE2304"/>
      <c r="AF2304"/>
    </row>
    <row r="2305" spans="2:32" x14ac:dyDescent="0.25">
      <c r="B2305"/>
      <c r="C2305"/>
      <c r="D2305"/>
      <c r="E2305"/>
      <c r="F2305"/>
      <c r="G2305"/>
      <c r="H2305"/>
      <c r="I2305"/>
      <c r="J2305"/>
      <c r="K2305"/>
      <c r="L2305"/>
      <c r="M2305"/>
      <c r="N2305"/>
      <c r="O2305"/>
      <c r="P2305"/>
      <c r="Q2305"/>
      <c r="R2305"/>
      <c r="S2305"/>
      <c r="T2305"/>
      <c r="U2305"/>
      <c r="V2305"/>
      <c r="W2305"/>
      <c r="X2305"/>
      <c r="Y2305"/>
      <c r="Z2305"/>
      <c r="AA2305"/>
      <c r="AB2305"/>
      <c r="AC2305"/>
      <c r="AD2305"/>
      <c r="AE2305"/>
      <c r="AF2305"/>
    </row>
    <row r="2306" spans="2:32" x14ac:dyDescent="0.25">
      <c r="B2306"/>
      <c r="C2306"/>
      <c r="D2306"/>
      <c r="E2306"/>
      <c r="F2306"/>
      <c r="G2306"/>
      <c r="H2306"/>
      <c r="I2306"/>
      <c r="J2306"/>
      <c r="K2306"/>
      <c r="L2306"/>
      <c r="M2306"/>
      <c r="N2306"/>
      <c r="O2306"/>
      <c r="P2306"/>
      <c r="Q2306"/>
      <c r="R2306"/>
      <c r="S2306"/>
      <c r="T2306"/>
      <c r="U2306"/>
      <c r="V2306"/>
      <c r="W2306"/>
      <c r="X2306"/>
      <c r="Y2306"/>
      <c r="Z2306"/>
      <c r="AA2306"/>
      <c r="AB2306"/>
      <c r="AC2306"/>
      <c r="AD2306"/>
      <c r="AE2306"/>
      <c r="AF2306"/>
    </row>
    <row r="2307" spans="2:32" x14ac:dyDescent="0.25">
      <c r="B2307"/>
      <c r="C2307"/>
      <c r="D2307"/>
      <c r="E2307"/>
      <c r="F2307"/>
      <c r="G2307"/>
      <c r="H2307"/>
      <c r="I2307"/>
      <c r="J2307"/>
      <c r="K2307"/>
      <c r="L2307"/>
      <c r="M2307"/>
      <c r="N2307"/>
      <c r="O2307"/>
      <c r="P2307"/>
      <c r="Q2307"/>
      <c r="R2307"/>
      <c r="S2307"/>
      <c r="T2307"/>
      <c r="U2307"/>
      <c r="V2307"/>
      <c r="W2307"/>
      <c r="X2307"/>
      <c r="Y2307"/>
      <c r="Z2307"/>
      <c r="AA2307"/>
      <c r="AB2307"/>
      <c r="AC2307"/>
      <c r="AD2307"/>
      <c r="AE2307"/>
      <c r="AF2307"/>
    </row>
    <row r="2308" spans="2:32" x14ac:dyDescent="0.25">
      <c r="B2308"/>
      <c r="C2308"/>
      <c r="D2308"/>
      <c r="E2308"/>
      <c r="F2308"/>
      <c r="G2308"/>
      <c r="H2308"/>
      <c r="I2308"/>
      <c r="J2308"/>
      <c r="K2308"/>
      <c r="L2308"/>
      <c r="M2308"/>
      <c r="N2308"/>
      <c r="O2308"/>
      <c r="P2308"/>
      <c r="Q2308"/>
      <c r="R2308"/>
      <c r="S2308"/>
      <c r="T2308"/>
      <c r="U2308"/>
      <c r="V2308"/>
      <c r="W2308"/>
      <c r="X2308"/>
      <c r="Y2308"/>
      <c r="Z2308"/>
      <c r="AA2308"/>
      <c r="AB2308"/>
      <c r="AC2308"/>
      <c r="AD2308"/>
      <c r="AE2308"/>
      <c r="AF2308"/>
    </row>
    <row r="2309" spans="2:32" x14ac:dyDescent="0.25">
      <c r="B2309"/>
      <c r="C2309"/>
      <c r="D2309"/>
      <c r="E2309"/>
      <c r="F2309"/>
      <c r="G2309"/>
      <c r="H2309"/>
      <c r="I2309"/>
      <c r="J2309"/>
      <c r="K2309"/>
      <c r="L2309"/>
      <c r="M2309"/>
      <c r="N2309"/>
      <c r="O2309"/>
      <c r="P2309"/>
      <c r="Q2309"/>
      <c r="R2309"/>
      <c r="S2309"/>
      <c r="T2309"/>
      <c r="U2309"/>
      <c r="V2309"/>
      <c r="W2309"/>
      <c r="X2309"/>
      <c r="Y2309"/>
      <c r="Z2309"/>
      <c r="AA2309"/>
      <c r="AB2309"/>
      <c r="AC2309"/>
      <c r="AD2309"/>
      <c r="AE2309"/>
      <c r="AF2309"/>
    </row>
    <row r="2310" spans="2:32" x14ac:dyDescent="0.25">
      <c r="B2310"/>
      <c r="C2310"/>
      <c r="D2310"/>
      <c r="E2310"/>
      <c r="F2310"/>
      <c r="G2310"/>
      <c r="H2310"/>
      <c r="I2310"/>
      <c r="J2310"/>
      <c r="K2310"/>
      <c r="L2310"/>
      <c r="M2310"/>
      <c r="N2310"/>
      <c r="O2310"/>
      <c r="P2310"/>
      <c r="Q2310"/>
      <c r="R2310"/>
      <c r="S2310"/>
      <c r="T2310"/>
      <c r="U2310"/>
      <c r="V2310"/>
      <c r="W2310"/>
      <c r="X2310"/>
      <c r="Y2310"/>
      <c r="Z2310"/>
      <c r="AA2310"/>
      <c r="AB2310"/>
      <c r="AC2310"/>
      <c r="AD2310"/>
      <c r="AE2310"/>
      <c r="AF2310"/>
    </row>
    <row r="2311" spans="2:32" x14ac:dyDescent="0.25">
      <c r="B2311"/>
      <c r="C2311"/>
      <c r="D2311"/>
      <c r="E2311"/>
      <c r="F2311"/>
      <c r="G2311"/>
      <c r="H2311"/>
      <c r="I2311"/>
      <c r="J2311"/>
      <c r="K2311"/>
      <c r="L2311"/>
      <c r="M2311"/>
      <c r="N2311"/>
      <c r="O2311"/>
      <c r="P2311"/>
      <c r="Q2311"/>
      <c r="R2311"/>
      <c r="S2311"/>
      <c r="T2311"/>
      <c r="U2311"/>
      <c r="V2311"/>
      <c r="W2311"/>
      <c r="X2311"/>
      <c r="Y2311"/>
      <c r="Z2311"/>
      <c r="AA2311"/>
      <c r="AB2311"/>
      <c r="AC2311"/>
      <c r="AD2311"/>
      <c r="AE2311"/>
      <c r="AF2311"/>
    </row>
    <row r="2312" spans="2:32" x14ac:dyDescent="0.25">
      <c r="B2312"/>
      <c r="C2312"/>
      <c r="D2312"/>
      <c r="E2312"/>
      <c r="F2312"/>
      <c r="G2312"/>
      <c r="H2312"/>
      <c r="I2312"/>
      <c r="J2312"/>
      <c r="K2312"/>
      <c r="L2312"/>
      <c r="M2312"/>
      <c r="N2312"/>
      <c r="O2312"/>
      <c r="P2312"/>
      <c r="Q2312"/>
      <c r="R2312"/>
      <c r="S2312"/>
      <c r="T2312"/>
      <c r="U2312"/>
      <c r="V2312"/>
      <c r="W2312"/>
      <c r="X2312"/>
      <c r="Y2312"/>
      <c r="Z2312"/>
      <c r="AA2312"/>
      <c r="AB2312"/>
      <c r="AC2312"/>
      <c r="AD2312"/>
      <c r="AE2312"/>
      <c r="AF2312"/>
    </row>
    <row r="2313" spans="2:32" x14ac:dyDescent="0.25">
      <c r="B2313"/>
      <c r="C2313"/>
      <c r="D2313"/>
      <c r="E2313"/>
      <c r="F2313"/>
      <c r="G2313"/>
      <c r="H2313"/>
      <c r="I2313"/>
      <c r="J2313"/>
      <c r="K2313"/>
      <c r="L2313"/>
      <c r="M2313"/>
      <c r="N2313"/>
      <c r="O2313"/>
      <c r="P2313"/>
      <c r="Q2313"/>
      <c r="R2313"/>
      <c r="S2313"/>
      <c r="T2313"/>
      <c r="U2313"/>
      <c r="V2313"/>
      <c r="W2313"/>
      <c r="X2313"/>
      <c r="Y2313"/>
      <c r="Z2313"/>
      <c r="AA2313"/>
      <c r="AB2313"/>
      <c r="AC2313"/>
      <c r="AD2313"/>
      <c r="AE2313"/>
      <c r="AF2313"/>
    </row>
    <row r="2314" spans="2:32" x14ac:dyDescent="0.25">
      <c r="B2314"/>
      <c r="C2314"/>
      <c r="D2314"/>
      <c r="E2314"/>
      <c r="F2314"/>
      <c r="G2314"/>
      <c r="H2314"/>
      <c r="I2314"/>
      <c r="J2314"/>
      <c r="K2314"/>
      <c r="L2314"/>
      <c r="M2314"/>
      <c r="N2314"/>
      <c r="O2314"/>
      <c r="P2314"/>
      <c r="Q2314"/>
      <c r="R2314"/>
      <c r="S2314"/>
      <c r="T2314"/>
      <c r="U2314"/>
      <c r="V2314"/>
      <c r="W2314"/>
      <c r="X2314"/>
      <c r="Y2314"/>
      <c r="Z2314"/>
      <c r="AA2314"/>
      <c r="AB2314"/>
      <c r="AC2314"/>
      <c r="AD2314"/>
      <c r="AE2314"/>
      <c r="AF2314"/>
    </row>
    <row r="2315" spans="2:32" x14ac:dyDescent="0.25">
      <c r="B2315"/>
      <c r="C2315"/>
      <c r="D2315"/>
      <c r="E2315"/>
      <c r="F2315"/>
      <c r="G2315"/>
      <c r="H2315"/>
      <c r="I2315"/>
      <c r="J2315"/>
      <c r="K2315"/>
      <c r="L2315"/>
      <c r="M2315"/>
      <c r="N2315"/>
      <c r="O2315"/>
      <c r="P2315"/>
      <c r="Q2315"/>
      <c r="R2315"/>
      <c r="S2315"/>
      <c r="T2315"/>
      <c r="U2315"/>
      <c r="V2315"/>
      <c r="W2315"/>
      <c r="X2315"/>
      <c r="Y2315"/>
      <c r="Z2315"/>
      <c r="AA2315"/>
      <c r="AB2315"/>
      <c r="AC2315"/>
      <c r="AD2315"/>
      <c r="AE2315"/>
      <c r="AF2315"/>
    </row>
    <row r="2316" spans="2:32" x14ac:dyDescent="0.25">
      <c r="B2316"/>
      <c r="C2316"/>
      <c r="D2316"/>
      <c r="E2316"/>
      <c r="F2316"/>
      <c r="G2316"/>
      <c r="H2316"/>
      <c r="I2316"/>
      <c r="J2316"/>
      <c r="K2316"/>
      <c r="L2316"/>
      <c r="M2316"/>
      <c r="N2316"/>
      <c r="O2316"/>
      <c r="P2316"/>
      <c r="Q2316"/>
      <c r="R2316"/>
      <c r="S2316"/>
      <c r="T2316"/>
      <c r="U2316"/>
      <c r="V2316"/>
      <c r="W2316"/>
      <c r="X2316"/>
      <c r="Y2316"/>
      <c r="Z2316"/>
      <c r="AA2316"/>
      <c r="AB2316"/>
      <c r="AC2316"/>
      <c r="AD2316"/>
      <c r="AE2316"/>
      <c r="AF2316"/>
    </row>
    <row r="2317" spans="2:32" x14ac:dyDescent="0.25">
      <c r="B2317"/>
      <c r="C2317"/>
      <c r="D2317"/>
      <c r="E2317"/>
      <c r="F2317"/>
      <c r="G2317"/>
      <c r="H2317"/>
      <c r="I2317"/>
      <c r="J2317"/>
      <c r="K2317"/>
      <c r="L2317"/>
      <c r="M2317"/>
      <c r="N2317"/>
      <c r="O2317"/>
      <c r="P2317"/>
      <c r="Q2317"/>
      <c r="R2317"/>
      <c r="S2317"/>
      <c r="T2317"/>
      <c r="U2317"/>
      <c r="V2317"/>
      <c r="W2317"/>
      <c r="X2317"/>
      <c r="Y2317"/>
      <c r="Z2317"/>
      <c r="AA2317"/>
      <c r="AB2317"/>
      <c r="AC2317"/>
      <c r="AD2317"/>
      <c r="AE2317"/>
      <c r="AF2317"/>
    </row>
    <row r="2318" spans="2:32" x14ac:dyDescent="0.25">
      <c r="B2318"/>
      <c r="C2318"/>
      <c r="D2318"/>
      <c r="E2318"/>
      <c r="F2318"/>
      <c r="G2318"/>
      <c r="H2318"/>
      <c r="I2318"/>
      <c r="J2318"/>
      <c r="K2318"/>
      <c r="L2318"/>
      <c r="M2318"/>
      <c r="N2318"/>
      <c r="O2318"/>
      <c r="P2318"/>
      <c r="Q2318"/>
      <c r="R2318"/>
      <c r="S2318"/>
      <c r="T2318"/>
      <c r="U2318"/>
      <c r="V2318"/>
      <c r="W2318"/>
      <c r="X2318"/>
      <c r="Y2318"/>
      <c r="Z2318"/>
      <c r="AA2318"/>
      <c r="AB2318"/>
      <c r="AC2318"/>
      <c r="AD2318"/>
      <c r="AE2318"/>
      <c r="AF2318"/>
    </row>
    <row r="2319" spans="2:32" x14ac:dyDescent="0.25">
      <c r="B2319"/>
      <c r="C2319"/>
      <c r="D2319"/>
      <c r="E2319"/>
      <c r="F2319"/>
      <c r="G2319"/>
      <c r="H2319"/>
      <c r="I2319"/>
      <c r="J2319"/>
      <c r="K2319"/>
      <c r="L2319"/>
      <c r="M2319"/>
      <c r="N2319"/>
      <c r="O2319"/>
      <c r="P2319"/>
      <c r="Q2319"/>
      <c r="R2319"/>
      <c r="S2319"/>
      <c r="T2319"/>
      <c r="U2319"/>
      <c r="V2319"/>
      <c r="W2319"/>
      <c r="X2319"/>
      <c r="Y2319"/>
      <c r="Z2319"/>
      <c r="AA2319"/>
      <c r="AB2319"/>
      <c r="AC2319"/>
      <c r="AD2319"/>
      <c r="AE2319"/>
      <c r="AF2319"/>
    </row>
    <row r="2320" spans="2:32" x14ac:dyDescent="0.25">
      <c r="B2320"/>
      <c r="C2320"/>
      <c r="D2320"/>
      <c r="E2320"/>
      <c r="F2320"/>
      <c r="G2320"/>
      <c r="H2320"/>
      <c r="I2320"/>
      <c r="J2320"/>
      <c r="K2320"/>
      <c r="L2320"/>
      <c r="M2320"/>
      <c r="N2320"/>
      <c r="O2320"/>
      <c r="P2320"/>
      <c r="Q2320"/>
      <c r="R2320"/>
      <c r="S2320"/>
      <c r="T2320"/>
      <c r="U2320"/>
      <c r="V2320"/>
      <c r="W2320"/>
      <c r="X2320"/>
      <c r="Y2320"/>
      <c r="Z2320"/>
      <c r="AA2320"/>
      <c r="AB2320"/>
      <c r="AC2320"/>
      <c r="AD2320"/>
      <c r="AE2320"/>
      <c r="AF2320"/>
    </row>
    <row r="2321" spans="2:32" x14ac:dyDescent="0.25">
      <c r="B2321"/>
      <c r="C2321"/>
      <c r="D2321"/>
      <c r="E2321"/>
      <c r="F2321"/>
      <c r="G2321"/>
      <c r="H2321"/>
      <c r="I2321"/>
      <c r="J2321"/>
      <c r="K2321"/>
      <c r="L2321"/>
      <c r="M2321"/>
      <c r="N2321"/>
      <c r="O2321"/>
      <c r="P2321"/>
      <c r="Q2321"/>
      <c r="R2321"/>
      <c r="S2321"/>
      <c r="T2321"/>
      <c r="U2321"/>
      <c r="V2321"/>
      <c r="W2321"/>
      <c r="X2321"/>
      <c r="Y2321"/>
      <c r="Z2321"/>
      <c r="AA2321"/>
      <c r="AB2321"/>
      <c r="AC2321"/>
      <c r="AD2321"/>
      <c r="AE2321"/>
      <c r="AF2321"/>
    </row>
    <row r="2322" spans="2:32" x14ac:dyDescent="0.25">
      <c r="B2322"/>
      <c r="C2322"/>
      <c r="D2322"/>
      <c r="E2322"/>
      <c r="F2322"/>
      <c r="G2322"/>
      <c r="H2322"/>
      <c r="I2322"/>
      <c r="J2322"/>
      <c r="K2322"/>
      <c r="L2322"/>
      <c r="M2322"/>
      <c r="N2322"/>
      <c r="O2322"/>
      <c r="P2322"/>
      <c r="Q2322"/>
      <c r="R2322"/>
      <c r="S2322"/>
      <c r="T2322"/>
      <c r="U2322"/>
      <c r="V2322"/>
      <c r="W2322"/>
      <c r="X2322"/>
      <c r="Y2322"/>
      <c r="Z2322"/>
      <c r="AA2322"/>
      <c r="AB2322"/>
      <c r="AC2322"/>
      <c r="AD2322"/>
      <c r="AE2322"/>
      <c r="AF2322"/>
    </row>
    <row r="2323" spans="2:32" x14ac:dyDescent="0.25">
      <c r="B2323"/>
      <c r="C2323"/>
      <c r="D2323"/>
      <c r="E2323"/>
      <c r="F2323"/>
      <c r="G2323"/>
      <c r="H2323"/>
      <c r="I2323"/>
      <c r="J2323"/>
      <c r="K2323"/>
      <c r="L2323"/>
      <c r="M2323"/>
      <c r="N2323"/>
      <c r="O2323"/>
      <c r="P2323"/>
      <c r="Q2323"/>
      <c r="R2323"/>
      <c r="S2323"/>
      <c r="T2323"/>
      <c r="U2323"/>
      <c r="V2323"/>
      <c r="W2323"/>
      <c r="X2323"/>
      <c r="Y2323"/>
      <c r="Z2323"/>
      <c r="AA2323"/>
      <c r="AB2323"/>
      <c r="AC2323"/>
      <c r="AD2323"/>
      <c r="AE2323"/>
      <c r="AF2323"/>
    </row>
    <row r="2324" spans="2:32" x14ac:dyDescent="0.25">
      <c r="B2324"/>
      <c r="C2324"/>
      <c r="D2324"/>
      <c r="E2324"/>
      <c r="F2324"/>
      <c r="G2324"/>
      <c r="H2324"/>
      <c r="I2324"/>
      <c r="J2324"/>
      <c r="K2324"/>
      <c r="L2324"/>
      <c r="M2324"/>
      <c r="N2324"/>
      <c r="O2324"/>
      <c r="P2324"/>
      <c r="Q2324"/>
      <c r="R2324"/>
      <c r="S2324"/>
      <c r="T2324"/>
      <c r="U2324"/>
      <c r="V2324"/>
      <c r="W2324"/>
      <c r="X2324"/>
      <c r="Y2324"/>
      <c r="Z2324"/>
      <c r="AA2324"/>
      <c r="AB2324"/>
      <c r="AC2324"/>
      <c r="AD2324"/>
      <c r="AE2324"/>
      <c r="AF2324"/>
    </row>
    <row r="2325" spans="2:32" x14ac:dyDescent="0.25">
      <c r="B2325"/>
      <c r="C2325"/>
      <c r="D2325"/>
      <c r="E2325"/>
      <c r="F2325"/>
      <c r="G2325"/>
      <c r="H2325"/>
      <c r="I2325"/>
      <c r="J2325"/>
      <c r="K2325"/>
      <c r="L2325"/>
      <c r="M2325"/>
      <c r="N2325"/>
      <c r="O2325"/>
      <c r="P2325"/>
      <c r="Q2325"/>
      <c r="R2325"/>
      <c r="S2325"/>
      <c r="T2325"/>
      <c r="U2325"/>
      <c r="V2325"/>
      <c r="W2325"/>
      <c r="X2325"/>
      <c r="Y2325"/>
      <c r="Z2325"/>
      <c r="AA2325"/>
      <c r="AB2325"/>
      <c r="AC2325"/>
      <c r="AD2325"/>
      <c r="AE2325"/>
      <c r="AF2325"/>
    </row>
    <row r="2326" spans="2:32" x14ac:dyDescent="0.25">
      <c r="B2326"/>
      <c r="C2326"/>
      <c r="D2326"/>
      <c r="E2326"/>
      <c r="F2326"/>
      <c r="G2326"/>
      <c r="H2326"/>
      <c r="I2326"/>
      <c r="J2326"/>
      <c r="K2326"/>
      <c r="L2326"/>
      <c r="M2326"/>
      <c r="N2326"/>
      <c r="O2326"/>
      <c r="P2326"/>
      <c r="Q2326"/>
      <c r="R2326"/>
      <c r="S2326"/>
      <c r="T2326"/>
      <c r="U2326"/>
      <c r="V2326"/>
      <c r="W2326"/>
      <c r="X2326"/>
      <c r="Y2326"/>
      <c r="Z2326"/>
      <c r="AA2326"/>
      <c r="AB2326"/>
      <c r="AC2326"/>
      <c r="AD2326"/>
      <c r="AE2326"/>
      <c r="AF2326"/>
    </row>
    <row r="2327" spans="2:32" x14ac:dyDescent="0.25">
      <c r="B2327"/>
      <c r="C2327"/>
      <c r="D2327"/>
      <c r="E2327"/>
      <c r="F2327"/>
      <c r="G2327"/>
      <c r="H2327"/>
      <c r="I2327"/>
      <c r="J2327"/>
      <c r="K2327"/>
      <c r="L2327"/>
      <c r="M2327"/>
      <c r="N2327"/>
      <c r="O2327"/>
      <c r="P2327"/>
      <c r="Q2327"/>
      <c r="R2327"/>
      <c r="S2327"/>
      <c r="T2327"/>
      <c r="U2327"/>
      <c r="V2327"/>
      <c r="W2327"/>
      <c r="X2327"/>
      <c r="Y2327"/>
      <c r="Z2327"/>
      <c r="AA2327"/>
      <c r="AB2327"/>
      <c r="AC2327"/>
      <c r="AD2327"/>
      <c r="AE2327"/>
      <c r="AF2327"/>
    </row>
    <row r="2328" spans="2:32" x14ac:dyDescent="0.25">
      <c r="B2328"/>
      <c r="C2328"/>
      <c r="D2328"/>
      <c r="E2328"/>
      <c r="F2328"/>
      <c r="G2328"/>
      <c r="H2328"/>
      <c r="I2328"/>
      <c r="J2328"/>
      <c r="K2328"/>
      <c r="L2328"/>
      <c r="M2328"/>
      <c r="N2328"/>
      <c r="O2328"/>
      <c r="P2328"/>
      <c r="Q2328"/>
      <c r="R2328"/>
      <c r="S2328"/>
      <c r="T2328"/>
      <c r="U2328"/>
      <c r="V2328"/>
      <c r="W2328"/>
      <c r="X2328"/>
      <c r="Y2328"/>
      <c r="Z2328"/>
      <c r="AA2328"/>
      <c r="AB2328"/>
      <c r="AC2328"/>
      <c r="AD2328"/>
      <c r="AE2328"/>
      <c r="AF2328"/>
    </row>
    <row r="2329" spans="2:32" x14ac:dyDescent="0.25">
      <c r="B2329"/>
      <c r="C2329"/>
      <c r="D2329"/>
      <c r="E2329"/>
      <c r="F2329"/>
      <c r="G2329"/>
      <c r="H2329"/>
      <c r="I2329"/>
      <c r="J2329"/>
      <c r="K2329"/>
      <c r="L2329"/>
      <c r="M2329"/>
      <c r="N2329"/>
      <c r="O2329"/>
      <c r="P2329"/>
      <c r="Q2329"/>
      <c r="R2329"/>
      <c r="S2329"/>
      <c r="T2329"/>
      <c r="U2329"/>
      <c r="V2329"/>
      <c r="W2329"/>
      <c r="X2329"/>
      <c r="Y2329"/>
      <c r="Z2329"/>
      <c r="AA2329"/>
      <c r="AB2329"/>
      <c r="AC2329"/>
      <c r="AD2329"/>
      <c r="AE2329"/>
      <c r="AF2329"/>
    </row>
    <row r="2330" spans="2:32" x14ac:dyDescent="0.25">
      <c r="B2330"/>
      <c r="C2330"/>
      <c r="D2330"/>
      <c r="E2330"/>
      <c r="F2330"/>
      <c r="G2330"/>
      <c r="H2330"/>
      <c r="I2330"/>
      <c r="J2330"/>
      <c r="K2330"/>
      <c r="L2330"/>
      <c r="M2330"/>
      <c r="N2330"/>
      <c r="O2330"/>
      <c r="P2330"/>
      <c r="Q2330"/>
      <c r="R2330"/>
      <c r="S2330"/>
      <c r="T2330"/>
      <c r="U2330"/>
      <c r="V2330"/>
      <c r="W2330"/>
      <c r="X2330"/>
      <c r="Y2330"/>
      <c r="Z2330"/>
      <c r="AA2330"/>
      <c r="AB2330"/>
      <c r="AC2330"/>
      <c r="AD2330"/>
      <c r="AE2330"/>
      <c r="AF2330"/>
    </row>
    <row r="2331" spans="2:32" x14ac:dyDescent="0.25">
      <c r="B2331"/>
      <c r="C2331"/>
      <c r="D2331"/>
      <c r="E2331"/>
      <c r="F2331"/>
      <c r="G2331"/>
      <c r="H2331"/>
      <c r="I2331"/>
      <c r="J2331"/>
      <c r="K2331"/>
      <c r="L2331"/>
      <c r="M2331"/>
      <c r="N2331"/>
      <c r="O2331"/>
      <c r="P2331"/>
      <c r="Q2331"/>
      <c r="R2331"/>
      <c r="S2331"/>
      <c r="T2331"/>
      <c r="U2331"/>
      <c r="V2331"/>
      <c r="W2331"/>
      <c r="X2331"/>
      <c r="Y2331"/>
      <c r="Z2331"/>
      <c r="AA2331"/>
      <c r="AB2331"/>
      <c r="AC2331"/>
      <c r="AD2331"/>
      <c r="AE2331"/>
      <c r="AF2331"/>
    </row>
    <row r="2332" spans="2:32" x14ac:dyDescent="0.25">
      <c r="B2332"/>
      <c r="C2332"/>
      <c r="D2332"/>
      <c r="E2332"/>
      <c r="F2332"/>
      <c r="G2332"/>
      <c r="H2332"/>
      <c r="I2332"/>
      <c r="J2332"/>
      <c r="K2332"/>
      <c r="L2332"/>
      <c r="M2332"/>
      <c r="N2332"/>
      <c r="O2332"/>
      <c r="P2332"/>
      <c r="Q2332"/>
      <c r="R2332"/>
      <c r="S2332"/>
      <c r="T2332"/>
      <c r="U2332"/>
      <c r="V2332"/>
      <c r="W2332"/>
      <c r="X2332"/>
      <c r="Y2332"/>
      <c r="Z2332"/>
      <c r="AA2332"/>
      <c r="AB2332"/>
      <c r="AC2332"/>
      <c r="AD2332"/>
      <c r="AE2332"/>
      <c r="AF2332"/>
    </row>
    <row r="2333" spans="2:32" x14ac:dyDescent="0.25">
      <c r="B2333"/>
      <c r="C2333"/>
      <c r="D2333"/>
      <c r="E2333"/>
      <c r="F2333"/>
      <c r="G2333"/>
      <c r="H2333"/>
      <c r="I2333"/>
      <c r="J2333"/>
      <c r="K2333"/>
      <c r="L2333"/>
      <c r="M2333"/>
      <c r="N2333"/>
      <c r="O2333"/>
      <c r="P2333"/>
      <c r="Q2333"/>
      <c r="R2333"/>
      <c r="S2333"/>
      <c r="T2333"/>
      <c r="U2333"/>
      <c r="V2333"/>
      <c r="W2333"/>
      <c r="X2333"/>
      <c r="Y2333"/>
      <c r="Z2333"/>
      <c r="AA2333"/>
      <c r="AB2333"/>
      <c r="AC2333"/>
      <c r="AD2333"/>
      <c r="AE2333"/>
      <c r="AF2333"/>
    </row>
    <row r="2334" spans="2:32" x14ac:dyDescent="0.25">
      <c r="B2334"/>
      <c r="C2334"/>
      <c r="D2334"/>
      <c r="E2334"/>
      <c r="F2334"/>
      <c r="G2334"/>
      <c r="H2334"/>
      <c r="I2334"/>
      <c r="J2334"/>
      <c r="K2334"/>
      <c r="L2334"/>
      <c r="M2334"/>
      <c r="N2334"/>
      <c r="O2334"/>
      <c r="P2334"/>
      <c r="Q2334"/>
      <c r="R2334"/>
      <c r="S2334"/>
      <c r="T2334"/>
      <c r="U2334"/>
      <c r="V2334"/>
      <c r="W2334"/>
      <c r="X2334"/>
      <c r="Y2334"/>
      <c r="Z2334"/>
      <c r="AA2334"/>
      <c r="AB2334"/>
      <c r="AC2334"/>
      <c r="AD2334"/>
      <c r="AE2334"/>
      <c r="AF2334"/>
    </row>
    <row r="2335" spans="2:32" x14ac:dyDescent="0.25">
      <c r="B2335"/>
      <c r="C2335"/>
      <c r="D2335"/>
      <c r="E2335"/>
      <c r="F2335"/>
      <c r="G2335"/>
      <c r="H2335"/>
      <c r="I2335"/>
      <c r="J2335"/>
      <c r="K2335"/>
      <c r="L2335"/>
      <c r="M2335"/>
      <c r="N2335"/>
      <c r="O2335"/>
      <c r="P2335"/>
      <c r="Q2335"/>
      <c r="R2335"/>
      <c r="S2335"/>
      <c r="T2335"/>
      <c r="U2335"/>
      <c r="V2335"/>
      <c r="W2335"/>
      <c r="X2335"/>
      <c r="Y2335"/>
      <c r="Z2335"/>
      <c r="AA2335"/>
      <c r="AB2335"/>
      <c r="AC2335"/>
      <c r="AD2335"/>
      <c r="AE2335"/>
      <c r="AF2335"/>
    </row>
    <row r="2336" spans="2:32" x14ac:dyDescent="0.25">
      <c r="B2336"/>
      <c r="C2336"/>
      <c r="D2336"/>
      <c r="E2336"/>
      <c r="F2336"/>
      <c r="G2336"/>
      <c r="H2336"/>
      <c r="I2336"/>
      <c r="J2336"/>
      <c r="K2336"/>
      <c r="L2336"/>
      <c r="M2336"/>
      <c r="N2336"/>
      <c r="O2336"/>
      <c r="P2336"/>
      <c r="Q2336"/>
      <c r="R2336"/>
      <c r="S2336"/>
      <c r="T2336"/>
      <c r="U2336"/>
      <c r="V2336"/>
      <c r="W2336"/>
      <c r="X2336"/>
      <c r="Y2336"/>
      <c r="Z2336"/>
      <c r="AA2336"/>
      <c r="AB2336"/>
      <c r="AC2336"/>
      <c r="AD2336"/>
      <c r="AE2336"/>
      <c r="AF2336"/>
    </row>
    <row r="2337" spans="2:32" x14ac:dyDescent="0.25">
      <c r="B2337"/>
      <c r="C2337"/>
      <c r="D2337"/>
      <c r="E2337"/>
      <c r="F2337"/>
      <c r="G2337"/>
      <c r="H2337"/>
      <c r="I2337"/>
      <c r="J2337"/>
      <c r="K2337"/>
      <c r="L2337"/>
      <c r="M2337"/>
      <c r="N2337"/>
      <c r="O2337"/>
      <c r="P2337"/>
      <c r="Q2337"/>
      <c r="R2337"/>
      <c r="S2337"/>
      <c r="T2337"/>
      <c r="U2337"/>
      <c r="V2337"/>
      <c r="W2337"/>
      <c r="X2337"/>
      <c r="Y2337"/>
      <c r="Z2337"/>
      <c r="AA2337"/>
      <c r="AB2337"/>
      <c r="AC2337"/>
      <c r="AD2337"/>
      <c r="AE2337"/>
      <c r="AF2337"/>
    </row>
    <row r="2338" spans="2:32" x14ac:dyDescent="0.25">
      <c r="B2338"/>
      <c r="C2338"/>
      <c r="D2338"/>
      <c r="E2338"/>
      <c r="F2338"/>
      <c r="G2338"/>
      <c r="H2338"/>
      <c r="I2338"/>
      <c r="J2338"/>
      <c r="K2338"/>
      <c r="L2338"/>
      <c r="M2338"/>
      <c r="N2338"/>
      <c r="O2338"/>
      <c r="P2338"/>
      <c r="Q2338"/>
      <c r="R2338"/>
      <c r="S2338"/>
      <c r="T2338"/>
      <c r="U2338"/>
      <c r="V2338"/>
      <c r="W2338"/>
      <c r="X2338"/>
      <c r="Y2338"/>
      <c r="Z2338"/>
      <c r="AA2338"/>
      <c r="AB2338"/>
      <c r="AC2338"/>
      <c r="AD2338"/>
      <c r="AE2338"/>
      <c r="AF2338"/>
    </row>
    <row r="2339" spans="2:32" x14ac:dyDescent="0.25">
      <c r="B2339"/>
      <c r="C2339"/>
      <c r="D2339"/>
      <c r="E2339"/>
      <c r="F2339"/>
      <c r="G2339"/>
      <c r="H2339"/>
      <c r="I2339"/>
      <c r="J2339"/>
      <c r="K2339"/>
      <c r="L2339"/>
      <c r="M2339"/>
      <c r="N2339"/>
      <c r="O2339"/>
      <c r="P2339"/>
      <c r="Q2339"/>
      <c r="R2339"/>
      <c r="S2339"/>
      <c r="T2339"/>
      <c r="U2339"/>
      <c r="V2339"/>
      <c r="W2339"/>
      <c r="X2339"/>
      <c r="Y2339"/>
      <c r="Z2339"/>
      <c r="AA2339"/>
      <c r="AB2339"/>
      <c r="AC2339"/>
      <c r="AD2339"/>
      <c r="AE2339"/>
      <c r="AF2339"/>
    </row>
    <row r="2340" spans="2:32" x14ac:dyDescent="0.25">
      <c r="B2340"/>
      <c r="C2340"/>
      <c r="D2340"/>
      <c r="E2340"/>
      <c r="F2340"/>
      <c r="G2340"/>
      <c r="H2340"/>
      <c r="I2340"/>
      <c r="J2340"/>
      <c r="K2340"/>
      <c r="L2340"/>
      <c r="M2340"/>
      <c r="N2340"/>
      <c r="O2340"/>
      <c r="P2340"/>
      <c r="Q2340"/>
      <c r="R2340"/>
      <c r="S2340"/>
      <c r="T2340"/>
      <c r="U2340"/>
      <c r="V2340"/>
      <c r="W2340"/>
      <c r="X2340"/>
      <c r="Y2340"/>
      <c r="Z2340"/>
      <c r="AA2340"/>
      <c r="AB2340"/>
      <c r="AC2340"/>
      <c r="AD2340"/>
      <c r="AE2340"/>
      <c r="AF2340"/>
    </row>
    <row r="2341" spans="2:32" x14ac:dyDescent="0.25">
      <c r="B2341"/>
      <c r="C2341"/>
      <c r="D2341"/>
      <c r="E2341"/>
      <c r="F2341"/>
      <c r="G2341"/>
      <c r="H2341"/>
      <c r="I2341"/>
      <c r="J2341"/>
      <c r="K2341"/>
      <c r="L2341"/>
      <c r="M2341"/>
      <c r="N2341"/>
      <c r="O2341"/>
      <c r="P2341"/>
      <c r="Q2341"/>
      <c r="R2341"/>
      <c r="S2341"/>
      <c r="T2341"/>
      <c r="U2341"/>
      <c r="V2341"/>
      <c r="W2341"/>
      <c r="X2341"/>
      <c r="Y2341"/>
      <c r="Z2341"/>
      <c r="AA2341"/>
      <c r="AB2341"/>
      <c r="AC2341"/>
      <c r="AD2341"/>
      <c r="AE2341"/>
      <c r="AF2341"/>
    </row>
    <row r="2342" spans="2:32" x14ac:dyDescent="0.25">
      <c r="B2342"/>
      <c r="C2342"/>
      <c r="D2342"/>
      <c r="E2342"/>
      <c r="F2342"/>
      <c r="G2342"/>
      <c r="H2342"/>
      <c r="I2342"/>
      <c r="J2342"/>
      <c r="K2342"/>
      <c r="L2342"/>
      <c r="M2342"/>
      <c r="N2342"/>
      <c r="O2342"/>
      <c r="P2342"/>
      <c r="Q2342"/>
      <c r="R2342"/>
      <c r="S2342"/>
      <c r="T2342"/>
      <c r="U2342"/>
      <c r="V2342"/>
      <c r="W2342"/>
      <c r="X2342"/>
      <c r="Y2342"/>
      <c r="Z2342"/>
      <c r="AA2342"/>
      <c r="AB2342"/>
      <c r="AC2342"/>
      <c r="AD2342"/>
      <c r="AE2342"/>
      <c r="AF2342"/>
    </row>
    <row r="2343" spans="2:32" x14ac:dyDescent="0.25">
      <c r="B2343"/>
      <c r="C2343"/>
      <c r="D2343"/>
      <c r="E2343"/>
      <c r="F2343"/>
      <c r="G2343"/>
      <c r="H2343"/>
      <c r="I2343"/>
      <c r="J2343"/>
      <c r="K2343"/>
      <c r="L2343"/>
      <c r="M2343"/>
      <c r="N2343"/>
      <c r="O2343"/>
      <c r="P2343"/>
      <c r="Q2343"/>
      <c r="R2343"/>
      <c r="S2343"/>
      <c r="T2343"/>
      <c r="U2343"/>
      <c r="V2343"/>
      <c r="W2343"/>
      <c r="X2343"/>
      <c r="Y2343"/>
      <c r="Z2343"/>
      <c r="AA2343"/>
      <c r="AB2343"/>
      <c r="AC2343"/>
      <c r="AD2343"/>
      <c r="AE2343"/>
      <c r="AF2343"/>
    </row>
    <row r="2344" spans="2:32" x14ac:dyDescent="0.25">
      <c r="B2344"/>
      <c r="C2344"/>
      <c r="D2344"/>
      <c r="E2344"/>
      <c r="F2344"/>
      <c r="G2344"/>
      <c r="H2344"/>
      <c r="I2344"/>
      <c r="J2344"/>
      <c r="K2344"/>
      <c r="L2344"/>
      <c r="M2344"/>
      <c r="N2344"/>
      <c r="O2344"/>
      <c r="P2344"/>
      <c r="Q2344"/>
      <c r="R2344"/>
      <c r="S2344"/>
      <c r="T2344"/>
      <c r="U2344"/>
      <c r="V2344"/>
      <c r="W2344"/>
      <c r="X2344"/>
      <c r="Y2344"/>
      <c r="Z2344"/>
      <c r="AA2344"/>
      <c r="AB2344"/>
      <c r="AC2344"/>
      <c r="AD2344"/>
      <c r="AE2344"/>
      <c r="AF2344"/>
    </row>
    <row r="2345" spans="2:32" x14ac:dyDescent="0.25">
      <c r="B2345"/>
      <c r="C2345"/>
      <c r="D2345"/>
      <c r="E2345"/>
      <c r="F2345"/>
      <c r="G2345"/>
      <c r="H2345"/>
      <c r="I2345"/>
      <c r="J2345"/>
      <c r="K2345"/>
      <c r="L2345"/>
      <c r="M2345"/>
      <c r="N2345"/>
      <c r="O2345"/>
      <c r="P2345"/>
      <c r="Q2345"/>
      <c r="R2345"/>
      <c r="S2345"/>
      <c r="T2345"/>
      <c r="U2345"/>
      <c r="V2345"/>
      <c r="W2345"/>
      <c r="X2345"/>
      <c r="Y2345"/>
      <c r="Z2345"/>
      <c r="AA2345"/>
      <c r="AB2345"/>
      <c r="AC2345"/>
      <c r="AD2345"/>
      <c r="AE2345"/>
      <c r="AF2345"/>
    </row>
    <row r="2346" spans="2:32" x14ac:dyDescent="0.25">
      <c r="B2346"/>
      <c r="C2346"/>
      <c r="D2346"/>
      <c r="E2346"/>
      <c r="F2346"/>
      <c r="G2346"/>
      <c r="H2346"/>
      <c r="I2346"/>
      <c r="J2346"/>
      <c r="K2346"/>
      <c r="L2346"/>
      <c r="M2346"/>
      <c r="N2346"/>
      <c r="O2346"/>
      <c r="P2346"/>
      <c r="Q2346"/>
      <c r="R2346"/>
      <c r="S2346"/>
      <c r="T2346"/>
      <c r="U2346"/>
      <c r="V2346"/>
      <c r="W2346"/>
      <c r="X2346"/>
      <c r="Y2346"/>
      <c r="Z2346"/>
      <c r="AA2346"/>
      <c r="AB2346"/>
      <c r="AC2346"/>
      <c r="AD2346"/>
      <c r="AE2346"/>
      <c r="AF2346"/>
    </row>
    <row r="2347" spans="2:32" x14ac:dyDescent="0.25">
      <c r="B2347"/>
      <c r="C2347"/>
      <c r="D2347"/>
      <c r="E2347"/>
      <c r="F2347"/>
      <c r="G2347"/>
      <c r="H2347"/>
      <c r="I2347"/>
      <c r="J2347"/>
      <c r="K2347"/>
      <c r="L2347"/>
      <c r="M2347"/>
      <c r="N2347"/>
      <c r="O2347"/>
      <c r="P2347"/>
      <c r="Q2347"/>
      <c r="R2347"/>
      <c r="S2347"/>
      <c r="T2347"/>
      <c r="U2347"/>
      <c r="V2347"/>
      <c r="W2347"/>
      <c r="X2347"/>
      <c r="Y2347"/>
      <c r="Z2347"/>
      <c r="AA2347"/>
      <c r="AB2347"/>
      <c r="AC2347"/>
      <c r="AD2347"/>
      <c r="AE2347"/>
      <c r="AF2347"/>
    </row>
    <row r="2348" spans="2:32" x14ac:dyDescent="0.25">
      <c r="B2348"/>
      <c r="C2348"/>
      <c r="D2348"/>
      <c r="E2348"/>
      <c r="F2348"/>
      <c r="G2348"/>
      <c r="H2348"/>
      <c r="I2348"/>
      <c r="J2348"/>
      <c r="K2348"/>
      <c r="L2348"/>
      <c r="M2348"/>
      <c r="N2348"/>
      <c r="O2348"/>
      <c r="P2348"/>
      <c r="Q2348"/>
      <c r="R2348"/>
      <c r="S2348"/>
      <c r="T2348"/>
      <c r="U2348"/>
      <c r="V2348"/>
      <c r="W2348"/>
      <c r="X2348"/>
      <c r="Y2348"/>
      <c r="Z2348"/>
      <c r="AA2348"/>
      <c r="AB2348"/>
      <c r="AC2348"/>
      <c r="AD2348"/>
      <c r="AE2348"/>
      <c r="AF2348"/>
    </row>
    <row r="2349" spans="2:32" x14ac:dyDescent="0.25">
      <c r="B2349"/>
      <c r="C2349"/>
      <c r="D2349"/>
      <c r="E2349"/>
      <c r="F2349"/>
      <c r="G2349"/>
      <c r="H2349"/>
      <c r="I2349"/>
      <c r="J2349"/>
      <c r="K2349"/>
      <c r="L2349"/>
      <c r="M2349"/>
      <c r="N2349"/>
      <c r="O2349"/>
      <c r="P2349"/>
      <c r="Q2349"/>
      <c r="R2349"/>
      <c r="S2349"/>
      <c r="T2349"/>
      <c r="U2349"/>
      <c r="V2349"/>
      <c r="W2349"/>
      <c r="X2349"/>
      <c r="Y2349"/>
      <c r="Z2349"/>
      <c r="AA2349"/>
      <c r="AB2349"/>
      <c r="AC2349"/>
      <c r="AD2349"/>
      <c r="AE2349"/>
      <c r="AF2349"/>
    </row>
    <row r="2350" spans="2:32" x14ac:dyDescent="0.25">
      <c r="B2350"/>
      <c r="C2350"/>
      <c r="D2350"/>
      <c r="E2350"/>
      <c r="F2350"/>
      <c r="G2350"/>
      <c r="H2350"/>
      <c r="I2350"/>
      <c r="J2350"/>
      <c r="K2350"/>
      <c r="L2350"/>
      <c r="M2350"/>
      <c r="N2350"/>
      <c r="O2350"/>
      <c r="P2350"/>
      <c r="Q2350"/>
      <c r="R2350"/>
      <c r="S2350"/>
      <c r="T2350"/>
      <c r="U2350"/>
      <c r="V2350"/>
      <c r="W2350"/>
      <c r="X2350"/>
      <c r="Y2350"/>
      <c r="Z2350"/>
      <c r="AA2350"/>
      <c r="AB2350"/>
      <c r="AC2350"/>
      <c r="AD2350"/>
      <c r="AE2350"/>
      <c r="AF2350"/>
    </row>
    <row r="2351" spans="2:32" x14ac:dyDescent="0.25">
      <c r="B2351"/>
      <c r="C2351"/>
      <c r="D2351"/>
      <c r="E2351"/>
      <c r="F2351"/>
      <c r="G2351"/>
      <c r="H2351"/>
      <c r="I2351"/>
      <c r="J2351"/>
      <c r="K2351"/>
      <c r="L2351"/>
      <c r="M2351"/>
      <c r="N2351"/>
      <c r="O2351"/>
      <c r="P2351"/>
      <c r="Q2351"/>
      <c r="R2351"/>
      <c r="S2351"/>
      <c r="T2351"/>
      <c r="U2351"/>
      <c r="V2351"/>
      <c r="W2351"/>
      <c r="X2351"/>
      <c r="Y2351"/>
      <c r="Z2351"/>
      <c r="AA2351"/>
      <c r="AB2351"/>
      <c r="AC2351"/>
      <c r="AD2351"/>
      <c r="AE2351"/>
      <c r="AF2351"/>
    </row>
    <row r="2352" spans="2:32" x14ac:dyDescent="0.25">
      <c r="B2352"/>
      <c r="C2352"/>
      <c r="D2352"/>
      <c r="E2352"/>
      <c r="F2352"/>
      <c r="G2352"/>
      <c r="H2352"/>
      <c r="I2352"/>
      <c r="J2352"/>
      <c r="K2352"/>
      <c r="L2352"/>
      <c r="M2352"/>
      <c r="N2352"/>
      <c r="O2352"/>
      <c r="P2352"/>
      <c r="Q2352"/>
      <c r="R2352"/>
      <c r="S2352"/>
      <c r="T2352"/>
      <c r="U2352"/>
      <c r="V2352"/>
      <c r="W2352"/>
      <c r="X2352"/>
      <c r="Y2352"/>
      <c r="Z2352"/>
      <c r="AA2352"/>
      <c r="AB2352"/>
      <c r="AC2352"/>
      <c r="AD2352"/>
      <c r="AE2352"/>
      <c r="AF2352"/>
    </row>
    <row r="2353" spans="2:32" x14ac:dyDescent="0.25">
      <c r="B2353"/>
      <c r="C2353"/>
      <c r="D2353"/>
      <c r="E2353"/>
      <c r="F2353"/>
      <c r="G2353"/>
      <c r="H2353"/>
      <c r="I2353"/>
      <c r="J2353"/>
      <c r="K2353"/>
      <c r="L2353"/>
      <c r="M2353"/>
      <c r="N2353"/>
      <c r="O2353"/>
      <c r="P2353"/>
      <c r="Q2353"/>
      <c r="R2353"/>
      <c r="S2353"/>
      <c r="T2353"/>
      <c r="U2353"/>
      <c r="V2353"/>
      <c r="W2353"/>
      <c r="X2353"/>
      <c r="Y2353"/>
      <c r="Z2353"/>
      <c r="AA2353"/>
      <c r="AB2353"/>
      <c r="AC2353"/>
      <c r="AD2353"/>
      <c r="AE2353"/>
      <c r="AF2353"/>
    </row>
    <row r="2354" spans="2:32" x14ac:dyDescent="0.25">
      <c r="B2354"/>
      <c r="C2354"/>
      <c r="D2354"/>
      <c r="E2354"/>
      <c r="F2354"/>
      <c r="G2354"/>
      <c r="H2354"/>
      <c r="I2354"/>
      <c r="J2354"/>
      <c r="K2354"/>
      <c r="L2354"/>
      <c r="M2354"/>
      <c r="N2354"/>
      <c r="O2354"/>
      <c r="P2354"/>
      <c r="Q2354"/>
      <c r="R2354"/>
      <c r="S2354"/>
      <c r="T2354"/>
      <c r="U2354"/>
      <c r="V2354"/>
      <c r="W2354"/>
      <c r="X2354"/>
      <c r="Y2354"/>
      <c r="Z2354"/>
      <c r="AA2354"/>
      <c r="AB2354"/>
      <c r="AC2354"/>
      <c r="AD2354"/>
      <c r="AE2354"/>
      <c r="AF2354"/>
    </row>
    <row r="2355" spans="2:32" x14ac:dyDescent="0.25">
      <c r="B2355"/>
      <c r="C2355"/>
      <c r="D2355"/>
      <c r="E2355"/>
      <c r="F2355"/>
      <c r="G2355"/>
      <c r="H2355"/>
      <c r="I2355"/>
      <c r="J2355"/>
      <c r="K2355"/>
      <c r="L2355"/>
      <c r="M2355"/>
      <c r="N2355"/>
      <c r="O2355"/>
      <c r="P2355"/>
      <c r="Q2355"/>
      <c r="R2355"/>
      <c r="S2355"/>
      <c r="T2355"/>
      <c r="U2355"/>
      <c r="V2355"/>
      <c r="W2355"/>
      <c r="X2355"/>
      <c r="Y2355"/>
      <c r="Z2355"/>
      <c r="AA2355"/>
      <c r="AB2355"/>
      <c r="AC2355"/>
      <c r="AD2355"/>
      <c r="AE2355"/>
      <c r="AF2355"/>
    </row>
    <row r="2356" spans="2:32" x14ac:dyDescent="0.25">
      <c r="B2356"/>
      <c r="C2356"/>
      <c r="D2356"/>
      <c r="E2356"/>
      <c r="F2356"/>
      <c r="G2356"/>
      <c r="H2356"/>
      <c r="I2356"/>
      <c r="J2356"/>
      <c r="K2356"/>
      <c r="L2356"/>
      <c r="M2356"/>
      <c r="N2356"/>
      <c r="O2356"/>
      <c r="P2356"/>
      <c r="Q2356"/>
      <c r="R2356"/>
      <c r="S2356"/>
      <c r="T2356"/>
      <c r="U2356"/>
      <c r="V2356"/>
      <c r="W2356"/>
      <c r="X2356"/>
      <c r="Y2356"/>
      <c r="Z2356"/>
      <c r="AA2356"/>
      <c r="AB2356"/>
      <c r="AC2356"/>
      <c r="AD2356"/>
      <c r="AE2356"/>
      <c r="AF2356"/>
    </row>
    <row r="2357" spans="2:32" x14ac:dyDescent="0.25">
      <c r="B2357"/>
      <c r="C2357"/>
      <c r="D2357"/>
      <c r="E2357"/>
      <c r="F2357"/>
      <c r="G2357"/>
      <c r="H2357"/>
      <c r="I2357"/>
      <c r="J2357"/>
      <c r="K2357"/>
      <c r="L2357"/>
      <c r="M2357"/>
      <c r="N2357"/>
      <c r="O2357"/>
      <c r="P2357"/>
      <c r="Q2357"/>
      <c r="R2357"/>
      <c r="S2357"/>
      <c r="T2357"/>
      <c r="U2357"/>
      <c r="V2357"/>
      <c r="W2357"/>
      <c r="X2357"/>
      <c r="Y2357"/>
      <c r="Z2357"/>
      <c r="AA2357"/>
      <c r="AB2357"/>
      <c r="AC2357"/>
      <c r="AD2357"/>
      <c r="AE2357"/>
      <c r="AF2357"/>
    </row>
    <row r="2358" spans="2:32" x14ac:dyDescent="0.25">
      <c r="B2358"/>
      <c r="C2358"/>
      <c r="D2358"/>
      <c r="E2358"/>
      <c r="F2358"/>
      <c r="G2358"/>
      <c r="H2358"/>
      <c r="I2358"/>
      <c r="J2358"/>
      <c r="K2358"/>
      <c r="L2358"/>
      <c r="M2358"/>
      <c r="N2358"/>
      <c r="O2358"/>
      <c r="P2358"/>
      <c r="Q2358"/>
      <c r="R2358"/>
      <c r="S2358"/>
      <c r="T2358"/>
      <c r="U2358"/>
      <c r="V2358"/>
      <c r="W2358"/>
      <c r="X2358"/>
      <c r="Y2358"/>
      <c r="Z2358"/>
      <c r="AA2358"/>
      <c r="AB2358"/>
      <c r="AC2358"/>
      <c r="AD2358"/>
      <c r="AE2358"/>
      <c r="AF2358"/>
    </row>
    <row r="2359" spans="2:32" x14ac:dyDescent="0.25">
      <c r="B2359"/>
      <c r="C2359"/>
      <c r="D2359"/>
      <c r="E2359"/>
      <c r="F2359"/>
      <c r="G2359"/>
      <c r="H2359"/>
      <c r="I2359"/>
      <c r="J2359"/>
      <c r="K2359"/>
      <c r="L2359"/>
      <c r="M2359"/>
      <c r="N2359"/>
      <c r="O2359"/>
      <c r="P2359"/>
      <c r="Q2359"/>
      <c r="R2359"/>
      <c r="S2359"/>
      <c r="T2359"/>
      <c r="U2359"/>
      <c r="V2359"/>
      <c r="W2359"/>
      <c r="X2359"/>
      <c r="Y2359"/>
      <c r="Z2359"/>
      <c r="AA2359"/>
      <c r="AB2359"/>
      <c r="AC2359"/>
      <c r="AD2359"/>
      <c r="AE2359"/>
      <c r="AF2359"/>
    </row>
    <row r="2360" spans="2:32" x14ac:dyDescent="0.25">
      <c r="B2360"/>
      <c r="C2360"/>
      <c r="D2360"/>
      <c r="E2360"/>
      <c r="F2360"/>
      <c r="G2360"/>
      <c r="H2360"/>
      <c r="I2360"/>
      <c r="J2360"/>
      <c r="K2360"/>
      <c r="L2360"/>
      <c r="M2360"/>
      <c r="N2360"/>
      <c r="O2360"/>
      <c r="P2360"/>
      <c r="Q2360"/>
      <c r="R2360"/>
      <c r="S2360"/>
      <c r="T2360"/>
      <c r="U2360"/>
      <c r="V2360"/>
      <c r="W2360"/>
      <c r="X2360"/>
      <c r="Y2360"/>
      <c r="Z2360"/>
      <c r="AA2360"/>
      <c r="AB2360"/>
      <c r="AC2360"/>
      <c r="AD2360"/>
      <c r="AE2360"/>
      <c r="AF2360"/>
    </row>
    <row r="2361" spans="2:32" x14ac:dyDescent="0.25">
      <c r="B2361"/>
      <c r="C2361"/>
      <c r="D2361"/>
      <c r="E2361"/>
      <c r="F2361"/>
      <c r="G2361"/>
      <c r="H2361"/>
      <c r="I2361"/>
      <c r="J2361"/>
      <c r="K2361"/>
      <c r="L2361"/>
      <c r="M2361"/>
      <c r="N2361"/>
      <c r="O2361"/>
      <c r="P2361"/>
      <c r="Q2361"/>
      <c r="R2361"/>
      <c r="S2361"/>
      <c r="T2361"/>
      <c r="U2361"/>
      <c r="V2361"/>
      <c r="W2361"/>
      <c r="X2361"/>
      <c r="Y2361"/>
      <c r="Z2361"/>
      <c r="AA2361"/>
      <c r="AB2361"/>
      <c r="AC2361"/>
      <c r="AD2361"/>
      <c r="AE2361"/>
      <c r="AF2361"/>
    </row>
    <row r="2362" spans="2:32" x14ac:dyDescent="0.25">
      <c r="B2362"/>
      <c r="C2362"/>
      <c r="D2362"/>
      <c r="E2362"/>
      <c r="F2362"/>
      <c r="G2362"/>
      <c r="H2362"/>
      <c r="I2362"/>
      <c r="J2362"/>
      <c r="K2362"/>
      <c r="L2362"/>
      <c r="M2362"/>
      <c r="N2362"/>
      <c r="O2362"/>
      <c r="P2362"/>
      <c r="Q2362"/>
      <c r="R2362"/>
      <c r="S2362"/>
      <c r="T2362"/>
      <c r="U2362"/>
      <c r="V2362"/>
      <c r="W2362"/>
      <c r="X2362"/>
      <c r="Y2362"/>
      <c r="Z2362"/>
      <c r="AA2362"/>
      <c r="AB2362"/>
      <c r="AC2362"/>
      <c r="AD2362"/>
      <c r="AE2362"/>
      <c r="AF2362"/>
    </row>
    <row r="2363" spans="2:32" x14ac:dyDescent="0.25">
      <c r="B2363"/>
      <c r="C2363"/>
      <c r="D2363"/>
      <c r="E2363"/>
      <c r="F2363"/>
      <c r="G2363"/>
      <c r="H2363"/>
      <c r="I2363"/>
      <c r="J2363"/>
      <c r="K2363"/>
      <c r="L2363"/>
      <c r="M2363"/>
      <c r="N2363"/>
      <c r="O2363"/>
      <c r="P2363"/>
      <c r="Q2363"/>
      <c r="R2363"/>
      <c r="S2363"/>
      <c r="T2363"/>
      <c r="U2363"/>
      <c r="V2363"/>
      <c r="W2363"/>
      <c r="X2363"/>
      <c r="Y2363"/>
      <c r="Z2363"/>
      <c r="AA2363"/>
      <c r="AB2363"/>
      <c r="AC2363"/>
      <c r="AD2363"/>
      <c r="AE2363"/>
      <c r="AF2363"/>
    </row>
    <row r="2364" spans="2:32" x14ac:dyDescent="0.25">
      <c r="B2364"/>
      <c r="C2364"/>
      <c r="D2364"/>
      <c r="E2364"/>
      <c r="F2364"/>
      <c r="G2364"/>
      <c r="H2364"/>
      <c r="I2364"/>
      <c r="J2364"/>
      <c r="K2364"/>
      <c r="L2364"/>
      <c r="M2364"/>
      <c r="N2364"/>
      <c r="O2364"/>
      <c r="P2364"/>
      <c r="Q2364"/>
      <c r="R2364"/>
      <c r="S2364"/>
      <c r="T2364"/>
      <c r="U2364"/>
      <c r="V2364"/>
      <c r="W2364"/>
      <c r="X2364"/>
      <c r="Y2364"/>
      <c r="Z2364"/>
      <c r="AA2364"/>
      <c r="AB2364"/>
      <c r="AC2364"/>
      <c r="AD2364"/>
      <c r="AE2364"/>
      <c r="AF2364"/>
    </row>
    <row r="2365" spans="2:32" x14ac:dyDescent="0.25">
      <c r="B2365"/>
      <c r="C2365"/>
      <c r="D2365"/>
      <c r="E2365"/>
      <c r="F2365"/>
      <c r="G2365"/>
      <c r="H2365"/>
      <c r="I2365"/>
      <c r="J2365"/>
      <c r="K2365"/>
      <c r="L2365"/>
      <c r="M2365"/>
      <c r="N2365"/>
      <c r="O2365"/>
      <c r="P2365"/>
      <c r="Q2365"/>
      <c r="R2365"/>
      <c r="S2365"/>
      <c r="T2365"/>
      <c r="U2365"/>
      <c r="V2365"/>
      <c r="W2365"/>
      <c r="X2365"/>
      <c r="Y2365"/>
      <c r="Z2365"/>
      <c r="AA2365"/>
      <c r="AB2365"/>
      <c r="AC2365"/>
      <c r="AD2365"/>
      <c r="AE2365"/>
      <c r="AF2365"/>
    </row>
    <row r="2366" spans="2:32" x14ac:dyDescent="0.25">
      <c r="B2366"/>
      <c r="C2366"/>
      <c r="D2366"/>
      <c r="E2366"/>
      <c r="F2366"/>
      <c r="G2366"/>
      <c r="H2366"/>
      <c r="I2366"/>
      <c r="J2366"/>
      <c r="K2366"/>
      <c r="L2366"/>
      <c r="M2366"/>
      <c r="N2366"/>
      <c r="O2366"/>
      <c r="P2366"/>
      <c r="Q2366"/>
      <c r="R2366"/>
      <c r="S2366"/>
      <c r="T2366"/>
      <c r="U2366"/>
      <c r="V2366"/>
      <c r="W2366"/>
      <c r="X2366"/>
      <c r="Y2366"/>
      <c r="Z2366"/>
      <c r="AA2366"/>
      <c r="AB2366"/>
      <c r="AC2366"/>
      <c r="AD2366"/>
      <c r="AE2366"/>
      <c r="AF2366"/>
    </row>
    <row r="2367" spans="2:32" x14ac:dyDescent="0.25">
      <c r="B2367"/>
      <c r="C2367"/>
      <c r="D2367"/>
      <c r="E2367"/>
      <c r="F2367"/>
      <c r="G2367"/>
      <c r="H2367"/>
      <c r="I2367"/>
      <c r="J2367"/>
      <c r="K2367"/>
      <c r="L2367"/>
      <c r="M2367"/>
      <c r="N2367"/>
      <c r="O2367"/>
      <c r="P2367"/>
      <c r="Q2367"/>
      <c r="R2367"/>
      <c r="S2367"/>
      <c r="T2367"/>
      <c r="U2367"/>
      <c r="V2367"/>
      <c r="W2367"/>
      <c r="X2367"/>
      <c r="Y2367"/>
      <c r="Z2367"/>
      <c r="AA2367"/>
      <c r="AB2367"/>
      <c r="AC2367"/>
      <c r="AD2367"/>
      <c r="AE2367"/>
      <c r="AF2367"/>
    </row>
    <row r="2368" spans="2:32" x14ac:dyDescent="0.25">
      <c r="B2368"/>
      <c r="C2368"/>
      <c r="D2368"/>
      <c r="E2368"/>
      <c r="F2368"/>
      <c r="G2368"/>
      <c r="H2368"/>
      <c r="I2368"/>
      <c r="J2368"/>
      <c r="K2368"/>
      <c r="L2368"/>
      <c r="M2368"/>
      <c r="N2368"/>
      <c r="O2368"/>
      <c r="P2368"/>
      <c r="Q2368"/>
      <c r="R2368"/>
      <c r="S2368"/>
      <c r="T2368"/>
      <c r="U2368"/>
      <c r="V2368"/>
      <c r="W2368"/>
      <c r="X2368"/>
      <c r="Y2368"/>
      <c r="Z2368"/>
      <c r="AA2368"/>
      <c r="AB2368"/>
      <c r="AC2368"/>
      <c r="AD2368"/>
      <c r="AE2368"/>
      <c r="AF2368"/>
    </row>
    <row r="2369" spans="2:32" x14ac:dyDescent="0.25">
      <c r="B2369"/>
      <c r="C2369"/>
      <c r="D2369"/>
      <c r="E2369"/>
      <c r="F2369"/>
      <c r="G2369"/>
      <c r="H2369"/>
      <c r="I2369"/>
      <c r="J2369"/>
      <c r="K2369"/>
      <c r="L2369"/>
      <c r="M2369"/>
      <c r="N2369"/>
      <c r="O2369"/>
      <c r="P2369"/>
      <c r="Q2369"/>
      <c r="R2369"/>
      <c r="S2369"/>
      <c r="T2369"/>
      <c r="U2369"/>
      <c r="V2369"/>
      <c r="W2369"/>
      <c r="X2369"/>
      <c r="Y2369"/>
      <c r="Z2369"/>
      <c r="AA2369"/>
      <c r="AB2369"/>
      <c r="AC2369"/>
      <c r="AD2369"/>
      <c r="AE2369"/>
      <c r="AF2369"/>
    </row>
    <row r="2370" spans="2:32" x14ac:dyDescent="0.25">
      <c r="B2370"/>
      <c r="C2370"/>
      <c r="D2370"/>
      <c r="E2370"/>
      <c r="F2370"/>
      <c r="G2370"/>
      <c r="H2370"/>
      <c r="I2370"/>
      <c r="J2370"/>
      <c r="K2370"/>
      <c r="L2370"/>
      <c r="M2370"/>
      <c r="N2370"/>
      <c r="O2370"/>
      <c r="P2370"/>
      <c r="Q2370"/>
      <c r="R2370"/>
      <c r="S2370"/>
      <c r="T2370"/>
      <c r="U2370"/>
      <c r="V2370"/>
      <c r="W2370"/>
      <c r="X2370"/>
      <c r="Y2370"/>
      <c r="Z2370"/>
      <c r="AA2370"/>
      <c r="AB2370"/>
      <c r="AC2370"/>
      <c r="AD2370"/>
      <c r="AE2370"/>
      <c r="AF2370"/>
    </row>
    <row r="2371" spans="2:32" x14ac:dyDescent="0.25">
      <c r="B2371"/>
      <c r="C2371"/>
      <c r="D2371"/>
      <c r="E2371"/>
      <c r="F2371"/>
      <c r="G2371"/>
      <c r="H2371"/>
      <c r="I2371"/>
      <c r="J2371"/>
      <c r="K2371"/>
      <c r="L2371"/>
      <c r="M2371"/>
      <c r="N2371"/>
      <c r="O2371"/>
      <c r="P2371"/>
      <c r="Q2371"/>
      <c r="R2371"/>
      <c r="S2371"/>
      <c r="T2371"/>
      <c r="U2371"/>
      <c r="V2371"/>
      <c r="W2371"/>
      <c r="X2371"/>
      <c r="Y2371"/>
      <c r="Z2371"/>
      <c r="AA2371"/>
      <c r="AB2371"/>
      <c r="AC2371"/>
      <c r="AD2371"/>
      <c r="AE2371"/>
      <c r="AF2371"/>
    </row>
    <row r="2372" spans="2:32" x14ac:dyDescent="0.25">
      <c r="B2372"/>
      <c r="C2372"/>
      <c r="D2372"/>
      <c r="E2372"/>
      <c r="F2372"/>
      <c r="G2372"/>
      <c r="H2372"/>
      <c r="I2372"/>
      <c r="J2372"/>
      <c r="K2372"/>
      <c r="L2372"/>
      <c r="M2372"/>
      <c r="N2372"/>
      <c r="O2372"/>
      <c r="P2372"/>
      <c r="Q2372"/>
      <c r="R2372"/>
      <c r="S2372"/>
      <c r="T2372"/>
      <c r="U2372"/>
      <c r="V2372"/>
      <c r="W2372"/>
      <c r="X2372"/>
      <c r="Y2372"/>
      <c r="Z2372"/>
      <c r="AA2372"/>
      <c r="AB2372"/>
      <c r="AC2372"/>
      <c r="AD2372"/>
      <c r="AE2372"/>
      <c r="AF2372"/>
    </row>
    <row r="2373" spans="2:32" x14ac:dyDescent="0.25">
      <c r="B2373"/>
      <c r="C2373"/>
      <c r="D2373"/>
      <c r="E2373"/>
      <c r="F2373"/>
      <c r="G2373"/>
      <c r="H2373"/>
      <c r="I2373"/>
      <c r="J2373"/>
      <c r="K2373"/>
      <c r="L2373"/>
      <c r="M2373"/>
      <c r="N2373"/>
      <c r="O2373"/>
      <c r="P2373"/>
      <c r="Q2373"/>
      <c r="R2373"/>
      <c r="S2373"/>
      <c r="T2373"/>
      <c r="U2373"/>
      <c r="V2373"/>
      <c r="W2373"/>
      <c r="X2373"/>
      <c r="Y2373"/>
      <c r="Z2373"/>
      <c r="AA2373"/>
      <c r="AB2373"/>
      <c r="AC2373"/>
      <c r="AD2373"/>
      <c r="AE2373"/>
      <c r="AF2373"/>
    </row>
    <row r="2374" spans="2:32" x14ac:dyDescent="0.25">
      <c r="B2374"/>
      <c r="C2374"/>
      <c r="D2374"/>
      <c r="E2374"/>
      <c r="F2374"/>
      <c r="G2374"/>
      <c r="H2374"/>
      <c r="I2374"/>
      <c r="J2374"/>
      <c r="K2374"/>
      <c r="L2374"/>
      <c r="M2374"/>
      <c r="N2374"/>
      <c r="O2374"/>
      <c r="P2374"/>
      <c r="Q2374"/>
      <c r="R2374"/>
      <c r="S2374"/>
      <c r="T2374"/>
      <c r="U2374"/>
      <c r="V2374"/>
      <c r="W2374"/>
      <c r="X2374"/>
      <c r="Y2374"/>
      <c r="Z2374"/>
      <c r="AA2374"/>
      <c r="AB2374"/>
      <c r="AC2374"/>
      <c r="AD2374"/>
      <c r="AE2374"/>
      <c r="AF2374"/>
    </row>
    <row r="2375" spans="2:32" x14ac:dyDescent="0.25">
      <c r="B2375"/>
      <c r="C2375"/>
      <c r="D2375"/>
      <c r="E2375"/>
      <c r="F2375"/>
      <c r="G2375"/>
      <c r="H2375"/>
      <c r="I2375"/>
      <c r="J2375"/>
      <c r="K2375"/>
      <c r="L2375"/>
      <c r="M2375"/>
      <c r="N2375"/>
      <c r="O2375"/>
      <c r="P2375"/>
      <c r="Q2375"/>
      <c r="R2375"/>
      <c r="S2375"/>
      <c r="T2375"/>
      <c r="U2375"/>
      <c r="V2375"/>
      <c r="W2375"/>
      <c r="X2375"/>
      <c r="Y2375"/>
      <c r="Z2375"/>
      <c r="AA2375"/>
      <c r="AB2375"/>
      <c r="AC2375"/>
      <c r="AD2375"/>
      <c r="AE2375"/>
      <c r="AF2375"/>
    </row>
    <row r="2376" spans="2:32" x14ac:dyDescent="0.25">
      <c r="B2376"/>
      <c r="C2376"/>
      <c r="D2376"/>
      <c r="E2376"/>
      <c r="F2376"/>
      <c r="G2376"/>
      <c r="H2376"/>
      <c r="I2376"/>
      <c r="J2376"/>
      <c r="K2376"/>
      <c r="L2376"/>
      <c r="M2376"/>
      <c r="N2376"/>
      <c r="O2376"/>
      <c r="P2376"/>
      <c r="Q2376"/>
      <c r="R2376"/>
      <c r="S2376"/>
      <c r="T2376"/>
      <c r="U2376"/>
      <c r="V2376"/>
      <c r="W2376"/>
      <c r="X2376"/>
      <c r="Y2376"/>
      <c r="Z2376"/>
      <c r="AA2376"/>
      <c r="AB2376"/>
      <c r="AC2376"/>
      <c r="AD2376"/>
      <c r="AE2376"/>
      <c r="AF2376"/>
    </row>
    <row r="2377" spans="2:32" x14ac:dyDescent="0.25">
      <c r="B2377"/>
      <c r="C2377"/>
      <c r="D2377"/>
      <c r="E2377"/>
      <c r="F2377"/>
      <c r="G2377"/>
      <c r="H2377"/>
      <c r="I2377"/>
      <c r="J2377"/>
      <c r="K2377"/>
      <c r="L2377"/>
      <c r="M2377"/>
      <c r="N2377"/>
      <c r="O2377"/>
      <c r="P2377"/>
      <c r="Q2377"/>
      <c r="R2377"/>
      <c r="S2377"/>
      <c r="T2377"/>
      <c r="U2377"/>
      <c r="V2377"/>
      <c r="W2377"/>
      <c r="X2377"/>
      <c r="Y2377"/>
      <c r="Z2377"/>
      <c r="AA2377"/>
      <c r="AB2377"/>
      <c r="AC2377"/>
      <c r="AD2377"/>
      <c r="AE2377"/>
      <c r="AF2377"/>
    </row>
    <row r="2378" spans="2:32" x14ac:dyDescent="0.25">
      <c r="B2378"/>
      <c r="C2378"/>
      <c r="D2378"/>
      <c r="E2378"/>
      <c r="F2378"/>
      <c r="G2378"/>
      <c r="H2378"/>
      <c r="I2378"/>
      <c r="J2378"/>
      <c r="K2378"/>
      <c r="L2378"/>
      <c r="M2378"/>
      <c r="N2378"/>
      <c r="O2378"/>
      <c r="P2378"/>
      <c r="Q2378"/>
      <c r="R2378"/>
      <c r="S2378"/>
      <c r="T2378"/>
      <c r="U2378"/>
      <c r="V2378"/>
      <c r="W2378"/>
      <c r="X2378"/>
      <c r="Y2378"/>
      <c r="Z2378"/>
      <c r="AA2378"/>
      <c r="AB2378"/>
      <c r="AC2378"/>
      <c r="AD2378"/>
      <c r="AE2378"/>
      <c r="AF2378"/>
    </row>
    <row r="2379" spans="2:32" x14ac:dyDescent="0.25">
      <c r="B2379"/>
      <c r="C2379"/>
      <c r="D2379"/>
      <c r="E2379"/>
      <c r="F2379"/>
      <c r="G2379"/>
      <c r="H2379"/>
      <c r="I2379"/>
      <c r="J2379"/>
      <c r="K2379"/>
      <c r="L2379"/>
      <c r="M2379"/>
      <c r="N2379"/>
      <c r="O2379"/>
      <c r="P2379"/>
      <c r="Q2379"/>
      <c r="R2379"/>
      <c r="S2379"/>
      <c r="T2379"/>
      <c r="U2379"/>
      <c r="V2379"/>
      <c r="W2379"/>
      <c r="X2379"/>
      <c r="Y2379"/>
      <c r="Z2379"/>
      <c r="AA2379"/>
      <c r="AB2379"/>
      <c r="AC2379"/>
      <c r="AD2379"/>
      <c r="AE2379"/>
      <c r="AF2379"/>
    </row>
    <row r="2380" spans="2:32" x14ac:dyDescent="0.25">
      <c r="B2380"/>
      <c r="C2380"/>
      <c r="D2380"/>
      <c r="E2380"/>
      <c r="F2380"/>
      <c r="G2380"/>
      <c r="H2380"/>
      <c r="I2380"/>
      <c r="J2380"/>
      <c r="K2380"/>
      <c r="L2380"/>
      <c r="M2380"/>
      <c r="N2380"/>
      <c r="O2380"/>
      <c r="P2380"/>
      <c r="Q2380"/>
      <c r="R2380"/>
      <c r="S2380"/>
      <c r="T2380"/>
      <c r="U2380"/>
      <c r="V2380"/>
      <c r="W2380"/>
      <c r="X2380"/>
      <c r="Y2380"/>
      <c r="Z2380"/>
      <c r="AA2380"/>
      <c r="AB2380"/>
      <c r="AC2380"/>
      <c r="AD2380"/>
      <c r="AE2380"/>
      <c r="AF2380"/>
    </row>
    <row r="2381" spans="2:32" x14ac:dyDescent="0.25">
      <c r="B2381"/>
      <c r="C2381"/>
      <c r="D2381"/>
      <c r="E2381"/>
      <c r="F2381"/>
      <c r="G2381"/>
      <c r="H2381"/>
      <c r="I2381"/>
      <c r="J2381"/>
      <c r="K2381"/>
      <c r="L2381"/>
      <c r="M2381"/>
      <c r="N2381"/>
      <c r="O2381"/>
      <c r="P2381"/>
      <c r="Q2381"/>
      <c r="R2381"/>
      <c r="S2381"/>
      <c r="T2381"/>
      <c r="U2381"/>
      <c r="V2381"/>
      <c r="W2381"/>
      <c r="X2381"/>
      <c r="Y2381"/>
      <c r="Z2381"/>
      <c r="AA2381"/>
      <c r="AB2381"/>
      <c r="AC2381"/>
      <c r="AD2381"/>
      <c r="AE2381"/>
      <c r="AF2381"/>
    </row>
    <row r="2382" spans="2:32" x14ac:dyDescent="0.25">
      <c r="B2382"/>
      <c r="C2382"/>
      <c r="D2382"/>
      <c r="E2382"/>
      <c r="F2382"/>
      <c r="G2382"/>
      <c r="H2382"/>
      <c r="I2382"/>
      <c r="J2382"/>
      <c r="K2382"/>
      <c r="L2382"/>
      <c r="M2382"/>
      <c r="N2382"/>
      <c r="O2382"/>
      <c r="P2382"/>
      <c r="Q2382"/>
      <c r="R2382"/>
      <c r="S2382"/>
      <c r="T2382"/>
      <c r="U2382"/>
      <c r="V2382"/>
      <c r="W2382"/>
      <c r="X2382"/>
      <c r="Y2382"/>
      <c r="Z2382"/>
      <c r="AA2382"/>
      <c r="AB2382"/>
      <c r="AC2382"/>
      <c r="AD2382"/>
      <c r="AE2382"/>
      <c r="AF2382"/>
    </row>
    <row r="2383" spans="2:32" x14ac:dyDescent="0.25">
      <c r="B2383"/>
      <c r="C2383"/>
      <c r="D2383"/>
      <c r="E2383"/>
      <c r="F2383"/>
      <c r="G2383"/>
      <c r="H2383"/>
      <c r="I2383"/>
      <c r="J2383"/>
      <c r="K2383"/>
      <c r="L2383"/>
      <c r="M2383"/>
      <c r="N2383"/>
      <c r="O2383"/>
      <c r="P2383"/>
      <c r="Q2383"/>
      <c r="R2383"/>
      <c r="S2383"/>
      <c r="T2383"/>
      <c r="U2383"/>
      <c r="V2383"/>
      <c r="W2383"/>
      <c r="X2383"/>
      <c r="Y2383"/>
      <c r="Z2383"/>
      <c r="AA2383"/>
      <c r="AB2383"/>
      <c r="AC2383"/>
      <c r="AD2383"/>
      <c r="AE2383"/>
      <c r="AF2383"/>
    </row>
    <row r="2384" spans="2:32" x14ac:dyDescent="0.25">
      <c r="B2384"/>
      <c r="C2384"/>
      <c r="D2384"/>
      <c r="E2384"/>
      <c r="F2384"/>
      <c r="G2384"/>
      <c r="H2384"/>
      <c r="I2384"/>
      <c r="J2384"/>
      <c r="K2384"/>
      <c r="L2384"/>
      <c r="M2384"/>
      <c r="N2384"/>
      <c r="O2384"/>
      <c r="P2384"/>
      <c r="Q2384"/>
      <c r="R2384"/>
      <c r="S2384"/>
      <c r="T2384"/>
      <c r="U2384"/>
      <c r="V2384"/>
      <c r="W2384"/>
      <c r="X2384"/>
      <c r="Y2384"/>
      <c r="Z2384"/>
      <c r="AA2384"/>
      <c r="AB2384"/>
      <c r="AC2384"/>
      <c r="AD2384"/>
      <c r="AE2384"/>
      <c r="AF2384"/>
    </row>
    <row r="2385" spans="2:32" x14ac:dyDescent="0.25">
      <c r="B2385"/>
      <c r="C2385"/>
      <c r="D2385"/>
      <c r="E2385"/>
      <c r="F2385"/>
      <c r="G2385"/>
      <c r="H2385"/>
      <c r="I2385"/>
      <c r="J2385"/>
      <c r="K2385"/>
      <c r="L2385"/>
      <c r="M2385"/>
      <c r="N2385"/>
      <c r="O2385"/>
      <c r="P2385"/>
      <c r="Q2385"/>
      <c r="R2385"/>
      <c r="S2385"/>
      <c r="T2385"/>
      <c r="U2385"/>
      <c r="V2385"/>
      <c r="W2385"/>
      <c r="X2385"/>
      <c r="Y2385"/>
      <c r="Z2385"/>
      <c r="AA2385"/>
      <c r="AB2385"/>
      <c r="AC2385"/>
      <c r="AD2385"/>
      <c r="AE2385"/>
      <c r="AF2385"/>
    </row>
    <row r="2386" spans="2:32" x14ac:dyDescent="0.25">
      <c r="B2386"/>
      <c r="C2386"/>
      <c r="D2386"/>
      <c r="E2386"/>
      <c r="F2386"/>
      <c r="G2386"/>
      <c r="H2386"/>
      <c r="I2386"/>
      <c r="J2386"/>
      <c r="K2386"/>
      <c r="L2386"/>
      <c r="M2386"/>
      <c r="N2386"/>
      <c r="O2386"/>
      <c r="P2386"/>
      <c r="Q2386"/>
      <c r="R2386"/>
      <c r="S2386"/>
      <c r="T2386"/>
      <c r="U2386"/>
      <c r="V2386"/>
      <c r="W2386"/>
      <c r="X2386"/>
      <c r="Y2386"/>
      <c r="Z2386"/>
      <c r="AA2386"/>
      <c r="AB2386"/>
      <c r="AC2386"/>
      <c r="AD2386"/>
      <c r="AE2386"/>
      <c r="AF2386"/>
    </row>
    <row r="2387" spans="2:32" x14ac:dyDescent="0.25">
      <c r="B2387"/>
      <c r="C2387"/>
      <c r="D2387"/>
      <c r="E2387"/>
      <c r="F2387"/>
      <c r="G2387"/>
      <c r="H2387"/>
      <c r="I2387"/>
      <c r="J2387"/>
      <c r="K2387"/>
      <c r="L2387"/>
      <c r="M2387"/>
      <c r="N2387"/>
      <c r="O2387"/>
      <c r="P2387"/>
      <c r="Q2387"/>
      <c r="R2387"/>
      <c r="S2387"/>
      <c r="T2387"/>
      <c r="U2387"/>
      <c r="V2387"/>
      <c r="W2387"/>
      <c r="X2387"/>
      <c r="Y2387"/>
      <c r="Z2387"/>
      <c r="AA2387"/>
      <c r="AB2387"/>
      <c r="AC2387"/>
      <c r="AD2387"/>
      <c r="AE2387"/>
      <c r="AF2387"/>
    </row>
    <row r="2388" spans="2:32" x14ac:dyDescent="0.25">
      <c r="B2388"/>
      <c r="C2388"/>
      <c r="D2388"/>
      <c r="E2388"/>
      <c r="F2388"/>
      <c r="G2388"/>
      <c r="H2388"/>
      <c r="I2388"/>
      <c r="J2388"/>
      <c r="K2388"/>
      <c r="L2388"/>
      <c r="M2388"/>
      <c r="N2388"/>
      <c r="O2388"/>
      <c r="P2388"/>
      <c r="Q2388"/>
      <c r="R2388"/>
      <c r="S2388"/>
      <c r="T2388"/>
      <c r="U2388"/>
      <c r="V2388"/>
      <c r="W2388"/>
      <c r="X2388"/>
      <c r="Y2388"/>
      <c r="Z2388"/>
      <c r="AA2388"/>
      <c r="AB2388"/>
      <c r="AC2388"/>
      <c r="AD2388"/>
      <c r="AE2388"/>
      <c r="AF2388"/>
    </row>
    <row r="2389" spans="2:32" x14ac:dyDescent="0.25">
      <c r="B2389"/>
      <c r="C2389"/>
      <c r="D2389"/>
      <c r="E2389"/>
      <c r="F2389"/>
      <c r="G2389"/>
      <c r="H2389"/>
      <c r="I2389"/>
      <c r="J2389"/>
      <c r="K2389"/>
      <c r="L2389"/>
      <c r="M2389"/>
      <c r="N2389"/>
      <c r="O2389"/>
      <c r="P2389"/>
      <c r="Q2389"/>
      <c r="R2389"/>
      <c r="S2389"/>
      <c r="T2389"/>
      <c r="U2389"/>
      <c r="V2389"/>
      <c r="W2389"/>
      <c r="X2389"/>
      <c r="Y2389"/>
      <c r="Z2389"/>
      <c r="AA2389"/>
      <c r="AB2389"/>
      <c r="AC2389"/>
      <c r="AD2389"/>
      <c r="AE2389"/>
      <c r="AF2389"/>
    </row>
    <row r="2390" spans="2:32" x14ac:dyDescent="0.25">
      <c r="B2390"/>
      <c r="C2390"/>
      <c r="D2390"/>
      <c r="E2390"/>
      <c r="F2390"/>
      <c r="G2390"/>
      <c r="H2390"/>
      <c r="I2390"/>
      <c r="J2390"/>
      <c r="K2390"/>
      <c r="L2390"/>
      <c r="M2390"/>
      <c r="N2390"/>
      <c r="O2390"/>
      <c r="P2390"/>
      <c r="Q2390"/>
      <c r="R2390"/>
      <c r="S2390"/>
      <c r="T2390"/>
      <c r="U2390"/>
      <c r="V2390"/>
      <c r="W2390"/>
      <c r="X2390"/>
      <c r="Y2390"/>
      <c r="Z2390"/>
      <c r="AA2390"/>
      <c r="AB2390"/>
      <c r="AC2390"/>
      <c r="AD2390"/>
      <c r="AE2390"/>
      <c r="AF2390"/>
    </row>
    <row r="2391" spans="2:32" x14ac:dyDescent="0.25">
      <c r="B2391"/>
      <c r="C2391"/>
      <c r="D2391"/>
      <c r="E2391"/>
      <c r="F2391"/>
      <c r="G2391"/>
      <c r="H2391"/>
      <c r="I2391"/>
      <c r="J2391"/>
      <c r="K2391"/>
      <c r="L2391"/>
      <c r="M2391"/>
      <c r="N2391"/>
      <c r="O2391"/>
      <c r="P2391"/>
      <c r="Q2391"/>
      <c r="R2391"/>
      <c r="S2391"/>
      <c r="T2391"/>
      <c r="U2391"/>
      <c r="V2391"/>
      <c r="W2391"/>
      <c r="X2391"/>
      <c r="Y2391"/>
      <c r="Z2391"/>
      <c r="AA2391"/>
      <c r="AB2391"/>
      <c r="AC2391"/>
      <c r="AD2391"/>
      <c r="AE2391"/>
      <c r="AF2391"/>
    </row>
    <row r="2392" spans="2:32" x14ac:dyDescent="0.25">
      <c r="B2392"/>
      <c r="C2392"/>
      <c r="D2392"/>
      <c r="E2392"/>
      <c r="F2392"/>
      <c r="G2392"/>
      <c r="H2392"/>
      <c r="I2392"/>
      <c r="J2392"/>
      <c r="K2392"/>
      <c r="L2392"/>
      <c r="M2392"/>
      <c r="N2392"/>
      <c r="O2392"/>
      <c r="P2392"/>
      <c r="Q2392"/>
      <c r="R2392"/>
      <c r="S2392"/>
      <c r="T2392"/>
      <c r="U2392"/>
      <c r="V2392"/>
      <c r="W2392"/>
      <c r="X2392"/>
      <c r="Y2392"/>
      <c r="Z2392"/>
      <c r="AA2392"/>
      <c r="AB2392"/>
      <c r="AC2392"/>
      <c r="AD2392"/>
      <c r="AE2392"/>
      <c r="AF2392"/>
    </row>
    <row r="2393" spans="2:32" x14ac:dyDescent="0.25">
      <c r="B2393"/>
      <c r="C2393"/>
      <c r="D2393"/>
      <c r="E2393"/>
      <c r="F2393"/>
      <c r="G2393"/>
      <c r="H2393"/>
      <c r="I2393"/>
      <c r="J2393"/>
      <c r="K2393"/>
      <c r="L2393"/>
      <c r="M2393"/>
      <c r="N2393"/>
      <c r="O2393"/>
      <c r="P2393"/>
      <c r="Q2393"/>
      <c r="R2393"/>
      <c r="S2393"/>
      <c r="T2393"/>
      <c r="U2393"/>
      <c r="V2393"/>
      <c r="W2393"/>
      <c r="X2393"/>
      <c r="Y2393"/>
      <c r="Z2393"/>
      <c r="AA2393"/>
      <c r="AB2393"/>
      <c r="AC2393"/>
      <c r="AD2393"/>
      <c r="AE2393"/>
      <c r="AF2393"/>
    </row>
    <row r="2394" spans="2:32" x14ac:dyDescent="0.25">
      <c r="B2394"/>
      <c r="C2394"/>
      <c r="D2394"/>
      <c r="E2394"/>
      <c r="F2394"/>
      <c r="G2394"/>
      <c r="H2394"/>
      <c r="I2394"/>
      <c r="J2394"/>
      <c r="K2394"/>
      <c r="L2394"/>
      <c r="M2394"/>
      <c r="N2394"/>
      <c r="O2394"/>
      <c r="P2394"/>
      <c r="Q2394"/>
      <c r="R2394"/>
      <c r="S2394"/>
      <c r="T2394"/>
      <c r="U2394"/>
      <c r="V2394"/>
      <c r="W2394"/>
      <c r="X2394"/>
      <c r="Y2394"/>
      <c r="Z2394"/>
      <c r="AA2394"/>
      <c r="AB2394"/>
      <c r="AC2394"/>
      <c r="AD2394"/>
      <c r="AE2394"/>
      <c r="AF2394"/>
    </row>
    <row r="2395" spans="2:32" x14ac:dyDescent="0.25">
      <c r="B2395"/>
      <c r="C2395"/>
      <c r="D2395"/>
      <c r="E2395"/>
      <c r="F2395"/>
      <c r="G2395"/>
      <c r="H2395"/>
      <c r="I2395"/>
      <c r="J2395"/>
      <c r="K2395"/>
      <c r="L2395"/>
      <c r="M2395"/>
      <c r="N2395"/>
      <c r="O2395"/>
      <c r="P2395"/>
      <c r="Q2395"/>
      <c r="R2395"/>
      <c r="S2395"/>
      <c r="T2395"/>
      <c r="U2395"/>
      <c r="V2395"/>
      <c r="W2395"/>
      <c r="X2395"/>
      <c r="Y2395"/>
      <c r="Z2395"/>
      <c r="AA2395"/>
      <c r="AB2395"/>
      <c r="AC2395"/>
      <c r="AD2395"/>
      <c r="AE2395"/>
      <c r="AF2395"/>
    </row>
    <row r="2396" spans="2:32" x14ac:dyDescent="0.25">
      <c r="B2396"/>
      <c r="C2396"/>
      <c r="D2396"/>
      <c r="E2396"/>
      <c r="F2396"/>
      <c r="G2396"/>
      <c r="H2396"/>
      <c r="I2396"/>
      <c r="J2396"/>
      <c r="K2396"/>
      <c r="L2396"/>
      <c r="M2396"/>
      <c r="N2396"/>
      <c r="O2396"/>
      <c r="P2396"/>
      <c r="Q2396"/>
      <c r="R2396"/>
      <c r="S2396"/>
      <c r="T2396"/>
      <c r="U2396"/>
      <c r="V2396"/>
      <c r="W2396"/>
      <c r="X2396"/>
      <c r="Y2396"/>
      <c r="Z2396"/>
      <c r="AA2396"/>
      <c r="AB2396"/>
      <c r="AC2396"/>
      <c r="AD2396"/>
      <c r="AE2396"/>
      <c r="AF2396"/>
    </row>
    <row r="2397" spans="2:32" x14ac:dyDescent="0.25">
      <c r="B2397"/>
      <c r="C2397"/>
      <c r="D2397"/>
      <c r="E2397"/>
      <c r="F2397"/>
      <c r="G2397"/>
      <c r="H2397"/>
      <c r="I2397"/>
      <c r="J2397"/>
      <c r="K2397"/>
      <c r="L2397"/>
      <c r="M2397"/>
      <c r="N2397"/>
      <c r="O2397"/>
      <c r="P2397"/>
      <c r="Q2397"/>
      <c r="R2397"/>
      <c r="S2397"/>
      <c r="T2397"/>
      <c r="U2397"/>
      <c r="V2397"/>
      <c r="W2397"/>
      <c r="X2397"/>
      <c r="Y2397"/>
      <c r="Z2397"/>
      <c r="AA2397"/>
      <c r="AB2397"/>
      <c r="AC2397"/>
      <c r="AD2397"/>
      <c r="AE2397"/>
      <c r="AF2397"/>
    </row>
    <row r="2398" spans="2:32" x14ac:dyDescent="0.25">
      <c r="B2398"/>
      <c r="C2398"/>
      <c r="D2398"/>
      <c r="E2398"/>
      <c r="F2398"/>
      <c r="G2398"/>
      <c r="H2398"/>
      <c r="I2398"/>
      <c r="J2398"/>
      <c r="K2398"/>
      <c r="L2398"/>
      <c r="M2398"/>
      <c r="N2398"/>
      <c r="O2398"/>
      <c r="P2398"/>
      <c r="Q2398"/>
      <c r="R2398"/>
      <c r="S2398"/>
      <c r="T2398"/>
      <c r="U2398"/>
      <c r="V2398"/>
      <c r="W2398"/>
      <c r="X2398"/>
      <c r="Y2398"/>
      <c r="Z2398"/>
      <c r="AA2398"/>
      <c r="AB2398"/>
      <c r="AC2398"/>
      <c r="AD2398"/>
      <c r="AE2398"/>
      <c r="AF2398"/>
    </row>
    <row r="2399" spans="2:32" x14ac:dyDescent="0.25">
      <c r="B2399"/>
      <c r="C2399"/>
      <c r="D2399"/>
      <c r="E2399"/>
      <c r="F2399"/>
      <c r="G2399"/>
      <c r="H2399"/>
      <c r="I2399"/>
      <c r="J2399"/>
      <c r="K2399"/>
      <c r="L2399"/>
      <c r="M2399"/>
      <c r="N2399"/>
      <c r="O2399"/>
      <c r="P2399"/>
      <c r="Q2399"/>
      <c r="R2399"/>
      <c r="S2399"/>
      <c r="T2399"/>
      <c r="U2399"/>
      <c r="V2399"/>
      <c r="W2399"/>
      <c r="X2399"/>
      <c r="Y2399"/>
      <c r="Z2399"/>
      <c r="AA2399"/>
      <c r="AB2399"/>
      <c r="AC2399"/>
      <c r="AD2399"/>
      <c r="AE2399"/>
      <c r="AF2399"/>
    </row>
    <row r="2400" spans="2:32" x14ac:dyDescent="0.25">
      <c r="B2400"/>
      <c r="C2400"/>
      <c r="D2400"/>
      <c r="E2400"/>
      <c r="F2400"/>
      <c r="G2400"/>
      <c r="H2400"/>
      <c r="I2400"/>
      <c r="J2400"/>
      <c r="K2400"/>
      <c r="L2400"/>
      <c r="M2400"/>
      <c r="N2400"/>
      <c r="O2400"/>
      <c r="P2400"/>
      <c r="Q2400"/>
      <c r="R2400"/>
      <c r="S2400"/>
      <c r="T2400"/>
      <c r="U2400"/>
      <c r="V2400"/>
      <c r="W2400"/>
      <c r="X2400"/>
      <c r="Y2400"/>
      <c r="Z2400"/>
      <c r="AA2400"/>
      <c r="AB2400"/>
      <c r="AC2400"/>
      <c r="AD2400"/>
      <c r="AE2400"/>
      <c r="AF2400"/>
    </row>
    <row r="2401" spans="2:32" x14ac:dyDescent="0.25">
      <c r="B2401"/>
      <c r="C2401"/>
      <c r="D2401"/>
      <c r="E2401"/>
      <c r="F2401"/>
      <c r="G2401"/>
      <c r="H2401"/>
      <c r="I2401"/>
      <c r="J2401"/>
      <c r="K2401"/>
      <c r="L2401"/>
      <c r="M2401"/>
      <c r="N2401"/>
      <c r="O2401"/>
      <c r="P2401"/>
      <c r="Q2401"/>
      <c r="R2401"/>
      <c r="S2401"/>
      <c r="T2401"/>
      <c r="U2401"/>
      <c r="V2401"/>
      <c r="W2401"/>
      <c r="X2401"/>
      <c r="Y2401"/>
      <c r="Z2401"/>
      <c r="AA2401"/>
      <c r="AB2401"/>
      <c r="AC2401"/>
      <c r="AD2401"/>
      <c r="AE2401"/>
      <c r="AF2401"/>
    </row>
    <row r="2402" spans="2:32" x14ac:dyDescent="0.25">
      <c r="B2402"/>
      <c r="C2402"/>
      <c r="D2402"/>
      <c r="E2402"/>
      <c r="F2402"/>
      <c r="G2402"/>
      <c r="H2402"/>
      <c r="I2402"/>
      <c r="J2402"/>
      <c r="K2402"/>
      <c r="L2402"/>
      <c r="M2402"/>
      <c r="N2402"/>
      <c r="O2402"/>
      <c r="P2402"/>
      <c r="Q2402"/>
      <c r="R2402"/>
      <c r="S2402"/>
      <c r="T2402"/>
      <c r="U2402"/>
      <c r="V2402"/>
      <c r="W2402"/>
      <c r="X2402"/>
      <c r="Y2402"/>
      <c r="Z2402"/>
      <c r="AA2402"/>
      <c r="AB2402"/>
      <c r="AC2402"/>
      <c r="AD2402"/>
      <c r="AE2402"/>
      <c r="AF2402"/>
    </row>
    <row r="2403" spans="2:32" x14ac:dyDescent="0.25">
      <c r="B2403"/>
      <c r="C2403"/>
      <c r="D2403"/>
      <c r="E2403"/>
      <c r="F2403"/>
      <c r="G2403"/>
      <c r="H2403"/>
      <c r="I2403"/>
      <c r="J2403"/>
      <c r="K2403"/>
      <c r="L2403"/>
      <c r="M2403"/>
      <c r="N2403"/>
      <c r="O2403"/>
      <c r="P2403"/>
      <c r="Q2403"/>
      <c r="R2403"/>
      <c r="S2403"/>
      <c r="T2403"/>
      <c r="U2403"/>
      <c r="V2403"/>
      <c r="W2403"/>
      <c r="X2403"/>
      <c r="Y2403"/>
      <c r="Z2403"/>
      <c r="AA2403"/>
      <c r="AB2403"/>
      <c r="AC2403"/>
      <c r="AD2403"/>
      <c r="AE2403"/>
      <c r="AF2403"/>
    </row>
    <row r="2404" spans="2:32" x14ac:dyDescent="0.25">
      <c r="B2404"/>
      <c r="C2404"/>
      <c r="D2404"/>
      <c r="E2404"/>
      <c r="F2404"/>
      <c r="G2404"/>
      <c r="H2404"/>
      <c r="I2404"/>
      <c r="J2404"/>
      <c r="K2404"/>
      <c r="L2404"/>
      <c r="M2404"/>
      <c r="N2404"/>
      <c r="O2404"/>
      <c r="P2404"/>
      <c r="Q2404"/>
      <c r="R2404"/>
      <c r="S2404"/>
      <c r="T2404"/>
      <c r="U2404"/>
      <c r="V2404"/>
      <c r="W2404"/>
      <c r="X2404"/>
      <c r="Y2404"/>
      <c r="Z2404"/>
      <c r="AA2404"/>
      <c r="AB2404"/>
      <c r="AC2404"/>
      <c r="AD2404"/>
      <c r="AE2404"/>
      <c r="AF2404"/>
    </row>
    <row r="2405" spans="2:32" x14ac:dyDescent="0.25">
      <c r="B2405"/>
      <c r="C2405"/>
      <c r="D2405"/>
      <c r="E2405"/>
      <c r="F2405"/>
      <c r="G2405"/>
      <c r="H2405"/>
      <c r="I2405"/>
      <c r="J2405"/>
      <c r="K2405"/>
      <c r="L2405"/>
      <c r="M2405"/>
      <c r="N2405"/>
      <c r="O2405"/>
      <c r="P2405"/>
      <c r="Q2405"/>
      <c r="R2405"/>
      <c r="S2405"/>
      <c r="T2405"/>
      <c r="U2405"/>
      <c r="V2405"/>
      <c r="W2405"/>
      <c r="X2405"/>
      <c r="Y2405"/>
      <c r="Z2405"/>
      <c r="AA2405"/>
      <c r="AB2405"/>
      <c r="AC2405"/>
      <c r="AD2405"/>
      <c r="AE2405"/>
      <c r="AF2405"/>
    </row>
    <row r="2406" spans="2:32" x14ac:dyDescent="0.25">
      <c r="B2406"/>
      <c r="C2406"/>
      <c r="D2406"/>
      <c r="E2406"/>
      <c r="F2406"/>
      <c r="G2406"/>
      <c r="H2406"/>
      <c r="I2406"/>
      <c r="J2406"/>
      <c r="K2406"/>
      <c r="L2406"/>
      <c r="M2406"/>
      <c r="N2406"/>
      <c r="O2406"/>
      <c r="P2406"/>
      <c r="Q2406"/>
      <c r="R2406"/>
      <c r="S2406"/>
      <c r="T2406"/>
      <c r="U2406"/>
      <c r="V2406"/>
      <c r="W2406"/>
      <c r="X2406"/>
      <c r="Y2406"/>
      <c r="Z2406"/>
      <c r="AA2406"/>
      <c r="AB2406"/>
      <c r="AC2406"/>
      <c r="AD2406"/>
      <c r="AE2406"/>
      <c r="AF2406"/>
    </row>
    <row r="2407" spans="2:32" x14ac:dyDescent="0.25">
      <c r="B2407"/>
      <c r="C2407"/>
      <c r="D2407"/>
      <c r="E2407"/>
      <c r="F2407"/>
      <c r="G2407"/>
      <c r="H2407"/>
      <c r="I2407"/>
      <c r="J2407"/>
      <c r="K2407"/>
      <c r="L2407"/>
      <c r="M2407"/>
      <c r="N2407"/>
      <c r="O2407"/>
      <c r="P2407"/>
      <c r="Q2407"/>
      <c r="R2407"/>
      <c r="S2407"/>
      <c r="T2407"/>
      <c r="U2407"/>
      <c r="V2407"/>
      <c r="W2407"/>
      <c r="X2407"/>
      <c r="Y2407"/>
      <c r="Z2407"/>
      <c r="AA2407"/>
      <c r="AB2407"/>
      <c r="AC2407"/>
      <c r="AD2407"/>
      <c r="AE2407"/>
      <c r="AF2407"/>
    </row>
    <row r="2408" spans="2:32" x14ac:dyDescent="0.25">
      <c r="B2408"/>
      <c r="C2408"/>
      <c r="D2408"/>
      <c r="E2408"/>
      <c r="F2408"/>
      <c r="G2408"/>
      <c r="H2408"/>
      <c r="I2408"/>
      <c r="J2408"/>
      <c r="K2408"/>
      <c r="L2408"/>
      <c r="M2408"/>
      <c r="N2408"/>
      <c r="O2408"/>
      <c r="P2408"/>
      <c r="Q2408"/>
      <c r="R2408"/>
      <c r="S2408"/>
      <c r="T2408"/>
      <c r="U2408"/>
      <c r="V2408"/>
      <c r="W2408"/>
      <c r="X2408"/>
      <c r="Y2408"/>
      <c r="Z2408"/>
      <c r="AA2408"/>
      <c r="AB2408"/>
      <c r="AC2408"/>
      <c r="AD2408"/>
      <c r="AE2408"/>
      <c r="AF2408"/>
    </row>
    <row r="2409" spans="2:32" x14ac:dyDescent="0.25">
      <c r="B2409"/>
      <c r="C2409"/>
      <c r="D2409"/>
      <c r="E2409"/>
      <c r="F2409"/>
      <c r="G2409"/>
      <c r="H2409"/>
      <c r="I2409"/>
      <c r="J2409"/>
      <c r="K2409"/>
      <c r="L2409"/>
      <c r="M2409"/>
      <c r="N2409"/>
      <c r="O2409"/>
      <c r="P2409"/>
      <c r="Q2409"/>
      <c r="R2409"/>
      <c r="S2409"/>
      <c r="T2409"/>
      <c r="U2409"/>
      <c r="V2409"/>
      <c r="W2409"/>
      <c r="X2409"/>
      <c r="Y2409"/>
      <c r="Z2409"/>
      <c r="AA2409"/>
      <c r="AB2409"/>
      <c r="AC2409"/>
      <c r="AD2409"/>
      <c r="AE2409"/>
      <c r="AF2409"/>
    </row>
    <row r="2410" spans="2:32" x14ac:dyDescent="0.25">
      <c r="B2410"/>
      <c r="C2410"/>
      <c r="D2410"/>
      <c r="E2410"/>
      <c r="F2410"/>
      <c r="G2410"/>
      <c r="H2410"/>
      <c r="I2410"/>
      <c r="J2410"/>
      <c r="K2410"/>
      <c r="L2410"/>
      <c r="M2410"/>
      <c r="N2410"/>
      <c r="O2410"/>
      <c r="P2410"/>
      <c r="Q2410"/>
      <c r="R2410"/>
      <c r="S2410"/>
      <c r="T2410"/>
      <c r="U2410"/>
      <c r="V2410"/>
      <c r="W2410"/>
      <c r="X2410"/>
      <c r="Y2410"/>
      <c r="Z2410"/>
      <c r="AA2410"/>
      <c r="AB2410"/>
      <c r="AC2410"/>
      <c r="AD2410"/>
      <c r="AE2410"/>
      <c r="AF2410"/>
    </row>
    <row r="2411" spans="2:32" x14ac:dyDescent="0.25">
      <c r="B2411"/>
      <c r="C2411"/>
      <c r="D2411"/>
      <c r="E2411"/>
      <c r="F2411"/>
      <c r="G2411"/>
      <c r="H2411"/>
      <c r="I2411"/>
      <c r="J2411"/>
      <c r="K2411"/>
      <c r="L2411"/>
      <c r="M2411"/>
      <c r="N2411"/>
      <c r="O2411"/>
      <c r="P2411"/>
      <c r="Q2411"/>
      <c r="R2411"/>
      <c r="S2411"/>
      <c r="T2411"/>
      <c r="U2411"/>
      <c r="V2411"/>
      <c r="W2411"/>
      <c r="X2411"/>
      <c r="Y2411"/>
      <c r="Z2411"/>
      <c r="AA2411"/>
      <c r="AB2411"/>
      <c r="AC2411"/>
      <c r="AD2411"/>
      <c r="AE2411"/>
      <c r="AF2411"/>
    </row>
    <row r="2412" spans="2:32" x14ac:dyDescent="0.25">
      <c r="B2412"/>
      <c r="C2412"/>
      <c r="D2412"/>
      <c r="E2412"/>
      <c r="F2412"/>
      <c r="G2412"/>
      <c r="H2412"/>
      <c r="I2412"/>
      <c r="J2412"/>
      <c r="K2412"/>
      <c r="L2412"/>
      <c r="M2412"/>
      <c r="N2412"/>
      <c r="O2412"/>
      <c r="P2412"/>
      <c r="Q2412"/>
      <c r="R2412"/>
      <c r="S2412"/>
      <c r="T2412"/>
      <c r="U2412"/>
      <c r="V2412"/>
      <c r="W2412"/>
      <c r="X2412"/>
      <c r="Y2412"/>
      <c r="Z2412"/>
      <c r="AA2412"/>
      <c r="AB2412"/>
      <c r="AC2412"/>
      <c r="AD2412"/>
      <c r="AE2412"/>
      <c r="AF2412"/>
    </row>
    <row r="2413" spans="2:32" x14ac:dyDescent="0.25">
      <c r="B2413"/>
      <c r="C2413"/>
      <c r="D2413"/>
      <c r="E2413"/>
      <c r="F2413"/>
      <c r="G2413"/>
      <c r="H2413"/>
      <c r="I2413"/>
      <c r="J2413"/>
      <c r="K2413"/>
      <c r="L2413"/>
      <c r="M2413"/>
      <c r="N2413"/>
      <c r="O2413"/>
      <c r="P2413"/>
      <c r="Q2413"/>
      <c r="R2413"/>
      <c r="S2413"/>
      <c r="T2413"/>
      <c r="U2413"/>
      <c r="V2413"/>
      <c r="W2413"/>
      <c r="X2413"/>
      <c r="Y2413"/>
      <c r="Z2413"/>
      <c r="AA2413"/>
      <c r="AB2413"/>
      <c r="AC2413"/>
      <c r="AD2413"/>
      <c r="AE2413"/>
      <c r="AF2413"/>
    </row>
    <row r="2414" spans="2:32" x14ac:dyDescent="0.25">
      <c r="B2414"/>
      <c r="C2414"/>
      <c r="D2414"/>
      <c r="E2414"/>
      <c r="F2414"/>
      <c r="G2414"/>
      <c r="H2414"/>
      <c r="I2414"/>
      <c r="J2414"/>
      <c r="K2414"/>
      <c r="L2414"/>
      <c r="M2414"/>
      <c r="N2414"/>
      <c r="O2414"/>
      <c r="P2414"/>
      <c r="Q2414"/>
      <c r="R2414"/>
      <c r="S2414"/>
      <c r="T2414"/>
      <c r="U2414"/>
      <c r="V2414"/>
      <c r="W2414"/>
      <c r="X2414"/>
      <c r="Y2414"/>
      <c r="Z2414"/>
      <c r="AA2414"/>
      <c r="AB2414"/>
      <c r="AC2414"/>
      <c r="AD2414"/>
      <c r="AE2414"/>
      <c r="AF2414"/>
    </row>
    <row r="2415" spans="2:32" x14ac:dyDescent="0.25">
      <c r="B2415"/>
      <c r="C2415"/>
      <c r="D2415"/>
      <c r="E2415"/>
      <c r="F2415"/>
      <c r="G2415"/>
      <c r="H2415"/>
      <c r="I2415"/>
      <c r="J2415"/>
      <c r="K2415"/>
      <c r="L2415"/>
      <c r="M2415"/>
      <c r="N2415"/>
      <c r="O2415"/>
      <c r="P2415"/>
      <c r="Q2415"/>
      <c r="R2415"/>
      <c r="S2415"/>
      <c r="T2415"/>
      <c r="U2415"/>
      <c r="V2415"/>
      <c r="W2415"/>
      <c r="X2415"/>
      <c r="Y2415"/>
      <c r="Z2415"/>
      <c r="AA2415"/>
      <c r="AB2415"/>
      <c r="AC2415"/>
      <c r="AD2415"/>
      <c r="AE2415"/>
      <c r="AF2415"/>
    </row>
    <row r="2416" spans="2:32" x14ac:dyDescent="0.25">
      <c r="B2416"/>
      <c r="C2416"/>
      <c r="D2416"/>
      <c r="E2416"/>
      <c r="F2416"/>
      <c r="G2416"/>
      <c r="H2416"/>
      <c r="I2416"/>
      <c r="J2416"/>
      <c r="K2416"/>
      <c r="L2416"/>
      <c r="M2416"/>
      <c r="N2416"/>
      <c r="O2416"/>
      <c r="P2416"/>
      <c r="Q2416"/>
      <c r="R2416"/>
      <c r="S2416"/>
      <c r="T2416"/>
      <c r="U2416"/>
      <c r="V2416"/>
      <c r="W2416"/>
      <c r="X2416"/>
      <c r="Y2416"/>
      <c r="Z2416"/>
      <c r="AA2416"/>
      <c r="AB2416"/>
      <c r="AC2416"/>
      <c r="AD2416"/>
      <c r="AE2416"/>
      <c r="AF2416"/>
    </row>
    <row r="2417" spans="2:32" x14ac:dyDescent="0.25">
      <c r="B2417"/>
      <c r="C2417"/>
      <c r="D2417"/>
      <c r="E2417"/>
      <c r="F2417"/>
      <c r="G2417"/>
      <c r="H2417"/>
      <c r="I2417"/>
      <c r="J2417"/>
      <c r="K2417"/>
      <c r="L2417"/>
      <c r="M2417"/>
      <c r="N2417"/>
      <c r="O2417"/>
      <c r="P2417"/>
      <c r="Q2417"/>
      <c r="R2417"/>
      <c r="S2417"/>
      <c r="T2417"/>
      <c r="U2417"/>
      <c r="V2417"/>
      <c r="W2417"/>
      <c r="X2417"/>
      <c r="Y2417"/>
      <c r="Z2417"/>
      <c r="AA2417"/>
      <c r="AB2417"/>
      <c r="AC2417"/>
      <c r="AD2417"/>
      <c r="AE2417"/>
      <c r="AF2417"/>
    </row>
    <row r="2418" spans="2:32" x14ac:dyDescent="0.25">
      <c r="B2418"/>
      <c r="C2418"/>
      <c r="D2418"/>
      <c r="E2418"/>
      <c r="F2418"/>
      <c r="G2418"/>
      <c r="H2418"/>
      <c r="I2418"/>
      <c r="J2418"/>
      <c r="K2418"/>
      <c r="L2418"/>
      <c r="M2418"/>
      <c r="N2418"/>
      <c r="O2418"/>
      <c r="P2418"/>
      <c r="Q2418"/>
      <c r="R2418"/>
      <c r="S2418"/>
      <c r="T2418"/>
      <c r="U2418"/>
      <c r="V2418"/>
      <c r="W2418"/>
      <c r="X2418"/>
      <c r="Y2418"/>
      <c r="Z2418"/>
      <c r="AA2418"/>
      <c r="AB2418"/>
      <c r="AC2418"/>
      <c r="AD2418"/>
      <c r="AE2418"/>
      <c r="AF2418"/>
    </row>
    <row r="2419" spans="2:32" x14ac:dyDescent="0.25">
      <c r="B2419"/>
      <c r="C2419"/>
      <c r="D2419"/>
      <c r="E2419"/>
      <c r="F2419"/>
      <c r="G2419"/>
      <c r="H2419"/>
      <c r="I2419"/>
      <c r="J2419"/>
      <c r="K2419"/>
      <c r="L2419"/>
      <c r="M2419"/>
      <c r="N2419"/>
      <c r="O2419"/>
      <c r="P2419"/>
      <c r="Q2419"/>
      <c r="R2419"/>
      <c r="S2419"/>
      <c r="T2419"/>
      <c r="U2419"/>
      <c r="V2419"/>
      <c r="W2419"/>
      <c r="X2419"/>
      <c r="Y2419"/>
      <c r="Z2419"/>
      <c r="AA2419"/>
      <c r="AB2419"/>
      <c r="AC2419"/>
      <c r="AD2419"/>
      <c r="AE2419"/>
      <c r="AF2419"/>
    </row>
    <row r="2420" spans="2:32" x14ac:dyDescent="0.25">
      <c r="B2420"/>
      <c r="C2420"/>
      <c r="D2420"/>
      <c r="E2420"/>
      <c r="F2420"/>
      <c r="G2420"/>
      <c r="H2420"/>
      <c r="I2420"/>
      <c r="J2420"/>
      <c r="K2420"/>
      <c r="L2420"/>
      <c r="M2420"/>
      <c r="N2420"/>
      <c r="O2420"/>
      <c r="P2420"/>
      <c r="Q2420"/>
      <c r="R2420"/>
      <c r="S2420"/>
      <c r="T2420"/>
      <c r="U2420"/>
      <c r="V2420"/>
      <c r="W2420"/>
      <c r="X2420"/>
      <c r="Y2420"/>
      <c r="Z2420"/>
      <c r="AA2420"/>
      <c r="AB2420"/>
      <c r="AC2420"/>
      <c r="AD2420"/>
      <c r="AE2420"/>
      <c r="AF2420"/>
    </row>
    <row r="2421" spans="2:32" x14ac:dyDescent="0.25">
      <c r="B2421"/>
      <c r="C2421"/>
      <c r="D2421"/>
      <c r="E2421"/>
      <c r="F2421"/>
      <c r="G2421"/>
      <c r="H2421"/>
      <c r="I2421"/>
      <c r="J2421"/>
      <c r="K2421"/>
      <c r="L2421"/>
      <c r="M2421"/>
      <c r="N2421"/>
      <c r="O2421"/>
      <c r="P2421"/>
      <c r="Q2421"/>
      <c r="R2421"/>
      <c r="S2421"/>
      <c r="T2421"/>
      <c r="U2421"/>
      <c r="V2421"/>
      <c r="W2421"/>
      <c r="X2421"/>
      <c r="Y2421"/>
      <c r="Z2421"/>
      <c r="AA2421"/>
      <c r="AB2421"/>
      <c r="AC2421"/>
      <c r="AD2421"/>
      <c r="AE2421"/>
      <c r="AF2421"/>
    </row>
    <row r="2422" spans="2:32" x14ac:dyDescent="0.25">
      <c r="B2422"/>
      <c r="C2422"/>
      <c r="D2422"/>
      <c r="E2422"/>
      <c r="F2422"/>
      <c r="G2422"/>
      <c r="H2422"/>
      <c r="I2422"/>
      <c r="J2422"/>
      <c r="K2422"/>
      <c r="L2422"/>
      <c r="M2422"/>
      <c r="N2422"/>
      <c r="O2422"/>
      <c r="P2422"/>
      <c r="Q2422"/>
      <c r="R2422"/>
      <c r="S2422"/>
      <c r="T2422"/>
      <c r="U2422"/>
      <c r="V2422"/>
      <c r="W2422"/>
      <c r="X2422"/>
      <c r="Y2422"/>
      <c r="Z2422"/>
      <c r="AA2422"/>
      <c r="AB2422"/>
      <c r="AC2422"/>
      <c r="AD2422"/>
      <c r="AE2422"/>
      <c r="AF2422"/>
    </row>
    <row r="2423" spans="2:32" x14ac:dyDescent="0.25">
      <c r="B2423"/>
      <c r="C2423"/>
      <c r="D2423"/>
      <c r="E2423"/>
      <c r="F2423"/>
      <c r="G2423"/>
      <c r="H2423"/>
      <c r="I2423"/>
      <c r="J2423"/>
      <c r="K2423"/>
      <c r="L2423"/>
      <c r="M2423"/>
      <c r="N2423"/>
      <c r="O2423"/>
      <c r="P2423"/>
      <c r="Q2423"/>
      <c r="R2423"/>
      <c r="S2423"/>
      <c r="T2423"/>
      <c r="U2423"/>
      <c r="V2423"/>
      <c r="W2423"/>
      <c r="X2423"/>
      <c r="Y2423"/>
      <c r="Z2423"/>
      <c r="AA2423"/>
      <c r="AB2423"/>
      <c r="AC2423"/>
      <c r="AD2423"/>
      <c r="AE2423"/>
      <c r="AF2423"/>
    </row>
    <row r="2424" spans="2:32" x14ac:dyDescent="0.25">
      <c r="B2424"/>
      <c r="C2424"/>
      <c r="D2424"/>
      <c r="E2424"/>
      <c r="F2424"/>
      <c r="G2424"/>
      <c r="H2424"/>
      <c r="I2424"/>
      <c r="J2424"/>
      <c r="K2424"/>
      <c r="L2424"/>
      <c r="M2424"/>
      <c r="N2424"/>
      <c r="O2424"/>
      <c r="P2424"/>
      <c r="Q2424"/>
      <c r="R2424"/>
      <c r="S2424"/>
      <c r="T2424"/>
      <c r="U2424"/>
      <c r="V2424"/>
      <c r="W2424"/>
      <c r="X2424"/>
      <c r="Y2424"/>
      <c r="Z2424"/>
      <c r="AA2424"/>
      <c r="AB2424"/>
      <c r="AC2424"/>
      <c r="AD2424"/>
      <c r="AE2424"/>
      <c r="AF2424"/>
    </row>
    <row r="2425" spans="2:32" x14ac:dyDescent="0.25">
      <c r="B2425"/>
      <c r="C2425"/>
      <c r="D2425"/>
      <c r="E2425"/>
      <c r="F2425"/>
      <c r="G2425"/>
      <c r="H2425"/>
      <c r="I2425"/>
      <c r="J2425"/>
      <c r="K2425"/>
      <c r="L2425"/>
      <c r="M2425"/>
      <c r="N2425"/>
      <c r="O2425"/>
      <c r="P2425"/>
      <c r="Q2425"/>
      <c r="R2425"/>
      <c r="S2425"/>
      <c r="T2425"/>
      <c r="U2425"/>
      <c r="V2425"/>
      <c r="W2425"/>
      <c r="X2425"/>
      <c r="Y2425"/>
      <c r="Z2425"/>
      <c r="AA2425"/>
      <c r="AB2425"/>
      <c r="AC2425"/>
      <c r="AD2425"/>
      <c r="AE2425"/>
      <c r="AF2425"/>
    </row>
    <row r="2426" spans="2:32" x14ac:dyDescent="0.25">
      <c r="B2426"/>
      <c r="C2426"/>
      <c r="D2426"/>
      <c r="E2426"/>
      <c r="F2426"/>
      <c r="G2426"/>
      <c r="H2426"/>
      <c r="I2426"/>
      <c r="J2426"/>
      <c r="K2426"/>
      <c r="L2426"/>
      <c r="M2426"/>
      <c r="N2426"/>
      <c r="O2426"/>
      <c r="P2426"/>
      <c r="Q2426"/>
      <c r="R2426"/>
      <c r="S2426"/>
      <c r="T2426"/>
      <c r="U2426"/>
      <c r="V2426"/>
      <c r="W2426"/>
      <c r="X2426"/>
      <c r="Y2426"/>
      <c r="Z2426"/>
      <c r="AA2426"/>
      <c r="AB2426"/>
      <c r="AC2426"/>
      <c r="AD2426"/>
      <c r="AE2426"/>
      <c r="AF2426"/>
    </row>
    <row r="2427" spans="2:32" x14ac:dyDescent="0.25">
      <c r="B2427"/>
      <c r="C2427"/>
      <c r="D2427"/>
      <c r="E2427"/>
      <c r="F2427"/>
      <c r="G2427"/>
      <c r="H2427"/>
      <c r="I2427"/>
      <c r="J2427"/>
      <c r="K2427"/>
      <c r="L2427"/>
      <c r="M2427"/>
      <c r="N2427"/>
      <c r="O2427"/>
      <c r="P2427"/>
      <c r="Q2427"/>
      <c r="R2427"/>
      <c r="S2427"/>
      <c r="T2427"/>
      <c r="U2427"/>
      <c r="V2427"/>
      <c r="W2427"/>
      <c r="X2427"/>
      <c r="Y2427"/>
      <c r="Z2427"/>
      <c r="AA2427"/>
      <c r="AB2427"/>
      <c r="AC2427"/>
      <c r="AD2427"/>
      <c r="AE2427"/>
      <c r="AF2427"/>
    </row>
    <row r="2428" spans="2:32" x14ac:dyDescent="0.25">
      <c r="B2428"/>
      <c r="C2428"/>
      <c r="D2428"/>
      <c r="E2428"/>
      <c r="F2428"/>
      <c r="G2428"/>
      <c r="H2428"/>
      <c r="I2428"/>
      <c r="J2428"/>
      <c r="K2428"/>
      <c r="L2428"/>
      <c r="M2428"/>
      <c r="N2428"/>
      <c r="O2428"/>
      <c r="P2428"/>
      <c r="Q2428"/>
      <c r="R2428"/>
      <c r="S2428"/>
      <c r="T2428"/>
      <c r="U2428"/>
      <c r="V2428"/>
      <c r="W2428"/>
      <c r="X2428"/>
      <c r="Y2428"/>
      <c r="Z2428"/>
      <c r="AA2428"/>
      <c r="AB2428"/>
      <c r="AC2428"/>
      <c r="AD2428"/>
      <c r="AE2428"/>
      <c r="AF2428"/>
    </row>
    <row r="2429" spans="2:32" x14ac:dyDescent="0.25">
      <c r="B2429"/>
      <c r="C2429"/>
      <c r="D2429"/>
      <c r="E2429"/>
      <c r="F2429"/>
      <c r="G2429"/>
      <c r="H2429"/>
      <c r="I2429"/>
      <c r="J2429"/>
      <c r="K2429"/>
      <c r="L2429"/>
      <c r="M2429"/>
      <c r="N2429"/>
      <c r="O2429"/>
      <c r="P2429"/>
      <c r="Q2429"/>
      <c r="R2429"/>
      <c r="S2429"/>
      <c r="T2429"/>
      <c r="U2429"/>
      <c r="V2429"/>
      <c r="W2429"/>
      <c r="X2429"/>
      <c r="Y2429"/>
      <c r="Z2429"/>
      <c r="AA2429"/>
      <c r="AB2429"/>
      <c r="AC2429"/>
      <c r="AD2429"/>
      <c r="AE2429"/>
      <c r="AF2429"/>
    </row>
    <row r="2430" spans="2:32" x14ac:dyDescent="0.25">
      <c r="B2430"/>
      <c r="C2430"/>
      <c r="D2430"/>
      <c r="E2430"/>
      <c r="F2430"/>
      <c r="G2430"/>
      <c r="H2430"/>
      <c r="I2430"/>
      <c r="J2430"/>
      <c r="K2430"/>
      <c r="L2430"/>
      <c r="M2430"/>
      <c r="N2430"/>
      <c r="O2430"/>
      <c r="P2430"/>
      <c r="Q2430"/>
      <c r="R2430"/>
      <c r="S2430"/>
      <c r="T2430"/>
      <c r="U2430"/>
      <c r="V2430"/>
      <c r="W2430"/>
      <c r="X2430"/>
      <c r="Y2430"/>
      <c r="Z2430"/>
      <c r="AA2430"/>
      <c r="AB2430"/>
      <c r="AC2430"/>
      <c r="AD2430"/>
      <c r="AE2430"/>
      <c r="AF2430"/>
    </row>
    <row r="2431" spans="2:32" x14ac:dyDescent="0.25">
      <c r="B2431"/>
      <c r="C2431"/>
      <c r="D2431"/>
      <c r="E2431"/>
      <c r="F2431"/>
      <c r="G2431"/>
      <c r="H2431"/>
      <c r="I2431"/>
      <c r="J2431"/>
      <c r="K2431"/>
      <c r="L2431"/>
      <c r="M2431"/>
      <c r="N2431"/>
      <c r="O2431"/>
      <c r="P2431"/>
      <c r="Q2431"/>
      <c r="R2431"/>
      <c r="S2431"/>
      <c r="T2431"/>
      <c r="U2431"/>
      <c r="V2431"/>
      <c r="W2431"/>
      <c r="X2431"/>
      <c r="Y2431"/>
      <c r="Z2431"/>
      <c r="AA2431"/>
      <c r="AB2431"/>
      <c r="AC2431"/>
      <c r="AD2431"/>
      <c r="AE2431"/>
      <c r="AF2431"/>
    </row>
    <row r="2432" spans="2:32" x14ac:dyDescent="0.25">
      <c r="B2432"/>
      <c r="C2432"/>
      <c r="D2432"/>
      <c r="E2432"/>
      <c r="F2432"/>
      <c r="G2432"/>
      <c r="H2432"/>
      <c r="I2432"/>
      <c r="J2432"/>
      <c r="K2432"/>
      <c r="L2432"/>
      <c r="M2432"/>
      <c r="N2432"/>
      <c r="O2432"/>
      <c r="P2432"/>
      <c r="Q2432"/>
      <c r="R2432"/>
      <c r="S2432"/>
      <c r="T2432"/>
      <c r="U2432"/>
      <c r="V2432"/>
      <c r="W2432"/>
      <c r="X2432"/>
      <c r="Y2432"/>
      <c r="Z2432"/>
      <c r="AA2432"/>
      <c r="AB2432"/>
      <c r="AC2432"/>
      <c r="AD2432"/>
      <c r="AE2432"/>
      <c r="AF2432"/>
    </row>
    <row r="2433" spans="2:32" x14ac:dyDescent="0.25">
      <c r="B2433"/>
      <c r="C2433"/>
      <c r="D2433"/>
      <c r="E2433"/>
      <c r="F2433"/>
      <c r="G2433"/>
      <c r="H2433"/>
      <c r="I2433"/>
      <c r="J2433"/>
      <c r="K2433"/>
      <c r="L2433"/>
      <c r="M2433"/>
      <c r="N2433"/>
      <c r="O2433"/>
      <c r="P2433"/>
      <c r="Q2433"/>
      <c r="R2433"/>
      <c r="S2433"/>
      <c r="T2433"/>
      <c r="U2433"/>
      <c r="V2433"/>
      <c r="W2433"/>
      <c r="X2433"/>
      <c r="Y2433"/>
      <c r="Z2433"/>
      <c r="AA2433"/>
      <c r="AB2433"/>
      <c r="AC2433"/>
      <c r="AD2433"/>
      <c r="AE2433"/>
      <c r="AF2433"/>
    </row>
    <row r="2434" spans="2:32" x14ac:dyDescent="0.25">
      <c r="B2434"/>
      <c r="C2434"/>
      <c r="D2434"/>
      <c r="E2434"/>
      <c r="F2434"/>
      <c r="G2434"/>
      <c r="H2434"/>
      <c r="I2434"/>
      <c r="J2434"/>
      <c r="K2434"/>
      <c r="L2434"/>
      <c r="M2434"/>
      <c r="N2434"/>
      <c r="O2434"/>
      <c r="P2434"/>
      <c r="Q2434"/>
      <c r="R2434"/>
      <c r="S2434"/>
      <c r="T2434"/>
      <c r="U2434"/>
      <c r="V2434"/>
      <c r="W2434"/>
      <c r="X2434"/>
      <c r="Y2434"/>
      <c r="Z2434"/>
      <c r="AA2434"/>
      <c r="AB2434"/>
      <c r="AC2434"/>
      <c r="AD2434"/>
      <c r="AE2434"/>
      <c r="AF2434"/>
    </row>
    <row r="2435" spans="2:32" x14ac:dyDescent="0.25">
      <c r="B2435"/>
      <c r="C2435"/>
      <c r="D2435"/>
      <c r="E2435"/>
      <c r="F2435"/>
      <c r="G2435"/>
      <c r="H2435"/>
      <c r="I2435"/>
      <c r="J2435"/>
      <c r="K2435"/>
      <c r="L2435"/>
      <c r="M2435"/>
      <c r="N2435"/>
      <c r="O2435"/>
      <c r="P2435"/>
      <c r="Q2435"/>
      <c r="R2435"/>
      <c r="S2435"/>
      <c r="T2435"/>
      <c r="U2435"/>
      <c r="V2435"/>
      <c r="W2435"/>
      <c r="X2435"/>
      <c r="Y2435"/>
      <c r="Z2435"/>
      <c r="AA2435"/>
      <c r="AB2435"/>
      <c r="AC2435"/>
      <c r="AD2435"/>
      <c r="AE2435"/>
      <c r="AF2435"/>
    </row>
    <row r="2436" spans="2:32" x14ac:dyDescent="0.25">
      <c r="B2436"/>
      <c r="C2436"/>
      <c r="D2436"/>
      <c r="E2436"/>
      <c r="F2436"/>
      <c r="G2436"/>
      <c r="H2436"/>
      <c r="I2436"/>
      <c r="J2436"/>
      <c r="K2436"/>
      <c r="L2436"/>
      <c r="M2436"/>
      <c r="N2436"/>
      <c r="O2436"/>
      <c r="P2436"/>
      <c r="Q2436"/>
      <c r="R2436"/>
      <c r="S2436"/>
      <c r="T2436"/>
      <c r="U2436"/>
      <c r="V2436"/>
      <c r="W2436"/>
      <c r="X2436"/>
      <c r="Y2436"/>
      <c r="Z2436"/>
      <c r="AA2436"/>
      <c r="AB2436"/>
      <c r="AC2436"/>
      <c r="AD2436"/>
      <c r="AE2436"/>
      <c r="AF2436"/>
    </row>
    <row r="2437" spans="2:32" x14ac:dyDescent="0.25">
      <c r="B2437"/>
      <c r="C2437"/>
      <c r="D2437"/>
      <c r="E2437"/>
      <c r="F2437"/>
      <c r="G2437"/>
      <c r="H2437"/>
      <c r="I2437"/>
      <c r="J2437"/>
      <c r="K2437"/>
      <c r="L2437"/>
      <c r="M2437"/>
      <c r="N2437"/>
      <c r="O2437"/>
      <c r="P2437"/>
      <c r="Q2437"/>
      <c r="R2437"/>
      <c r="S2437"/>
      <c r="T2437"/>
      <c r="U2437"/>
      <c r="V2437"/>
      <c r="W2437"/>
      <c r="X2437"/>
      <c r="Y2437"/>
      <c r="Z2437"/>
      <c r="AA2437"/>
      <c r="AB2437"/>
      <c r="AC2437"/>
      <c r="AD2437"/>
      <c r="AE2437"/>
      <c r="AF2437"/>
    </row>
    <row r="2438" spans="2:32" x14ac:dyDescent="0.25">
      <c r="B2438"/>
      <c r="C2438"/>
      <c r="D2438"/>
      <c r="E2438"/>
      <c r="F2438"/>
      <c r="G2438"/>
      <c r="H2438"/>
      <c r="I2438"/>
      <c r="J2438"/>
      <c r="K2438"/>
      <c r="L2438"/>
      <c r="M2438"/>
      <c r="N2438"/>
      <c r="O2438"/>
      <c r="P2438"/>
      <c r="Q2438"/>
      <c r="R2438"/>
      <c r="S2438"/>
      <c r="T2438"/>
      <c r="U2438"/>
      <c r="V2438"/>
      <c r="W2438"/>
      <c r="X2438"/>
      <c r="Y2438"/>
      <c r="Z2438"/>
      <c r="AA2438"/>
      <c r="AB2438"/>
      <c r="AC2438"/>
      <c r="AD2438"/>
      <c r="AE2438"/>
      <c r="AF2438"/>
    </row>
    <row r="2439" spans="2:32" x14ac:dyDescent="0.25">
      <c r="B2439"/>
      <c r="C2439"/>
      <c r="D2439"/>
      <c r="E2439"/>
      <c r="F2439"/>
      <c r="G2439"/>
      <c r="H2439"/>
      <c r="I2439"/>
      <c r="J2439"/>
      <c r="K2439"/>
      <c r="L2439"/>
      <c r="M2439"/>
      <c r="N2439"/>
      <c r="O2439"/>
      <c r="P2439"/>
      <c r="Q2439"/>
      <c r="R2439"/>
      <c r="S2439"/>
      <c r="T2439"/>
      <c r="U2439"/>
      <c r="V2439"/>
      <c r="W2439"/>
      <c r="X2439"/>
      <c r="Y2439"/>
      <c r="Z2439"/>
      <c r="AA2439"/>
      <c r="AB2439"/>
      <c r="AC2439"/>
      <c r="AD2439"/>
      <c r="AE2439"/>
      <c r="AF2439"/>
    </row>
    <row r="2440" spans="2:32" x14ac:dyDescent="0.25">
      <c r="B2440"/>
      <c r="C2440"/>
      <c r="D2440"/>
      <c r="E2440"/>
      <c r="F2440"/>
      <c r="G2440"/>
      <c r="H2440"/>
      <c r="I2440"/>
      <c r="J2440"/>
      <c r="K2440"/>
      <c r="L2440"/>
      <c r="M2440"/>
      <c r="N2440"/>
      <c r="O2440"/>
      <c r="P2440"/>
      <c r="Q2440"/>
      <c r="R2440"/>
      <c r="S2440"/>
      <c r="T2440"/>
      <c r="U2440"/>
      <c r="V2440"/>
      <c r="W2440"/>
      <c r="X2440"/>
      <c r="Y2440"/>
      <c r="Z2440"/>
      <c r="AA2440"/>
      <c r="AB2440"/>
      <c r="AC2440"/>
      <c r="AD2440"/>
      <c r="AE2440"/>
      <c r="AF2440"/>
    </row>
    <row r="2441" spans="2:32" x14ac:dyDescent="0.25">
      <c r="B2441"/>
      <c r="C2441"/>
      <c r="D2441"/>
      <c r="E2441"/>
      <c r="F2441"/>
      <c r="G2441"/>
      <c r="H2441"/>
      <c r="I2441"/>
      <c r="J2441"/>
      <c r="K2441"/>
      <c r="L2441"/>
      <c r="M2441"/>
      <c r="N2441"/>
      <c r="O2441"/>
      <c r="P2441"/>
      <c r="Q2441"/>
      <c r="R2441"/>
      <c r="S2441"/>
      <c r="T2441"/>
      <c r="U2441"/>
      <c r="V2441"/>
      <c r="W2441"/>
      <c r="X2441"/>
      <c r="Y2441"/>
      <c r="Z2441"/>
      <c r="AA2441"/>
      <c r="AB2441"/>
      <c r="AC2441"/>
      <c r="AD2441"/>
      <c r="AE2441"/>
      <c r="AF2441"/>
    </row>
    <row r="2442" spans="2:32" x14ac:dyDescent="0.25">
      <c r="B2442"/>
      <c r="C2442"/>
      <c r="D2442"/>
      <c r="E2442"/>
      <c r="F2442"/>
      <c r="G2442"/>
      <c r="H2442"/>
      <c r="I2442"/>
      <c r="J2442"/>
      <c r="K2442"/>
      <c r="L2442"/>
      <c r="M2442"/>
      <c r="N2442"/>
      <c r="O2442"/>
      <c r="P2442"/>
      <c r="Q2442"/>
      <c r="R2442"/>
      <c r="S2442"/>
      <c r="T2442"/>
      <c r="U2442"/>
      <c r="V2442"/>
      <c r="W2442"/>
      <c r="X2442"/>
      <c r="Y2442"/>
      <c r="Z2442"/>
      <c r="AA2442"/>
      <c r="AB2442"/>
      <c r="AC2442"/>
      <c r="AD2442"/>
      <c r="AE2442"/>
      <c r="AF2442"/>
    </row>
    <row r="2443" spans="2:32" x14ac:dyDescent="0.25">
      <c r="B2443"/>
      <c r="C2443"/>
      <c r="D2443"/>
      <c r="E2443"/>
      <c r="F2443"/>
      <c r="G2443"/>
      <c r="H2443"/>
      <c r="I2443"/>
      <c r="J2443"/>
      <c r="K2443"/>
      <c r="L2443"/>
      <c r="M2443"/>
      <c r="N2443"/>
      <c r="O2443"/>
      <c r="P2443"/>
      <c r="Q2443"/>
      <c r="R2443"/>
      <c r="S2443"/>
      <c r="T2443"/>
      <c r="U2443"/>
      <c r="V2443"/>
      <c r="W2443"/>
      <c r="X2443"/>
      <c r="Y2443"/>
      <c r="Z2443"/>
      <c r="AA2443"/>
      <c r="AB2443"/>
      <c r="AC2443"/>
      <c r="AD2443"/>
      <c r="AE2443"/>
      <c r="AF2443"/>
    </row>
    <row r="2444" spans="2:32" x14ac:dyDescent="0.25">
      <c r="B2444"/>
      <c r="C2444"/>
      <c r="D2444"/>
      <c r="E2444"/>
      <c r="F2444"/>
      <c r="G2444"/>
      <c r="H2444"/>
      <c r="I2444"/>
      <c r="J2444"/>
      <c r="K2444"/>
      <c r="L2444"/>
      <c r="M2444"/>
      <c r="N2444"/>
      <c r="O2444"/>
      <c r="P2444"/>
      <c r="Q2444"/>
      <c r="R2444"/>
      <c r="S2444"/>
      <c r="T2444"/>
      <c r="U2444"/>
      <c r="V2444"/>
      <c r="W2444"/>
      <c r="X2444"/>
      <c r="Y2444"/>
      <c r="Z2444"/>
      <c r="AA2444"/>
      <c r="AB2444"/>
      <c r="AC2444"/>
      <c r="AD2444"/>
      <c r="AE2444"/>
      <c r="AF2444"/>
    </row>
    <row r="2445" spans="2:32" x14ac:dyDescent="0.25">
      <c r="B2445"/>
      <c r="C2445"/>
      <c r="D2445"/>
      <c r="E2445"/>
      <c r="F2445"/>
      <c r="G2445"/>
      <c r="H2445"/>
      <c r="I2445"/>
      <c r="J2445"/>
      <c r="K2445"/>
      <c r="L2445"/>
      <c r="M2445"/>
      <c r="N2445"/>
      <c r="O2445"/>
      <c r="P2445"/>
      <c r="Q2445"/>
      <c r="R2445"/>
      <c r="S2445"/>
      <c r="T2445"/>
      <c r="U2445"/>
      <c r="V2445"/>
      <c r="W2445"/>
      <c r="X2445"/>
      <c r="Y2445"/>
      <c r="Z2445"/>
      <c r="AA2445"/>
      <c r="AB2445"/>
      <c r="AC2445"/>
      <c r="AD2445"/>
      <c r="AE2445"/>
      <c r="AF2445"/>
    </row>
    <row r="2446" spans="2:32" x14ac:dyDescent="0.25">
      <c r="B2446"/>
      <c r="C2446"/>
      <c r="D2446"/>
      <c r="E2446"/>
      <c r="F2446"/>
      <c r="G2446"/>
      <c r="H2446"/>
      <c r="I2446"/>
      <c r="J2446"/>
      <c r="K2446"/>
      <c r="L2446"/>
      <c r="M2446"/>
      <c r="N2446"/>
      <c r="O2446"/>
      <c r="P2446"/>
      <c r="Q2446"/>
      <c r="R2446"/>
      <c r="S2446"/>
      <c r="T2446"/>
      <c r="U2446"/>
      <c r="V2446"/>
      <c r="W2446"/>
      <c r="X2446"/>
      <c r="Y2446"/>
      <c r="Z2446"/>
      <c r="AA2446"/>
      <c r="AB2446"/>
      <c r="AC2446"/>
      <c r="AD2446"/>
      <c r="AE2446"/>
      <c r="AF2446"/>
    </row>
    <row r="2447" spans="2:32" x14ac:dyDescent="0.25">
      <c r="B2447"/>
      <c r="C2447"/>
      <c r="D2447"/>
      <c r="E2447"/>
      <c r="F2447"/>
      <c r="G2447"/>
      <c r="H2447"/>
      <c r="I2447"/>
      <c r="J2447"/>
      <c r="K2447"/>
      <c r="L2447"/>
      <c r="M2447"/>
      <c r="N2447"/>
      <c r="O2447"/>
      <c r="P2447"/>
      <c r="Q2447"/>
      <c r="R2447"/>
      <c r="S2447"/>
      <c r="T2447"/>
      <c r="U2447"/>
      <c r="V2447"/>
      <c r="W2447"/>
      <c r="X2447"/>
      <c r="Y2447"/>
      <c r="Z2447"/>
      <c r="AA2447"/>
      <c r="AB2447"/>
      <c r="AC2447"/>
      <c r="AD2447"/>
      <c r="AE2447"/>
      <c r="AF2447"/>
    </row>
    <row r="2448" spans="2:32" x14ac:dyDescent="0.25">
      <c r="B2448"/>
      <c r="C2448"/>
      <c r="D2448"/>
      <c r="E2448"/>
      <c r="F2448"/>
      <c r="G2448"/>
      <c r="H2448"/>
      <c r="I2448"/>
      <c r="J2448"/>
      <c r="K2448"/>
      <c r="L2448"/>
      <c r="M2448"/>
      <c r="N2448"/>
      <c r="O2448"/>
      <c r="P2448"/>
      <c r="Q2448"/>
      <c r="R2448"/>
      <c r="S2448"/>
      <c r="T2448"/>
      <c r="U2448"/>
      <c r="V2448"/>
      <c r="W2448"/>
      <c r="X2448"/>
      <c r="Y2448"/>
      <c r="Z2448"/>
      <c r="AA2448"/>
      <c r="AB2448"/>
      <c r="AC2448"/>
      <c r="AD2448"/>
      <c r="AE2448"/>
      <c r="AF2448"/>
    </row>
    <row r="2449" spans="2:32" x14ac:dyDescent="0.25">
      <c r="B2449"/>
      <c r="C2449"/>
      <c r="D2449"/>
      <c r="E2449"/>
      <c r="F2449"/>
      <c r="G2449"/>
      <c r="H2449"/>
      <c r="I2449"/>
      <c r="J2449"/>
      <c r="K2449"/>
      <c r="L2449"/>
      <c r="M2449"/>
      <c r="N2449"/>
      <c r="O2449"/>
      <c r="P2449"/>
      <c r="Q2449"/>
      <c r="R2449"/>
      <c r="S2449"/>
      <c r="T2449"/>
      <c r="U2449"/>
      <c r="V2449"/>
      <c r="W2449"/>
      <c r="X2449"/>
      <c r="Y2449"/>
      <c r="Z2449"/>
      <c r="AA2449"/>
      <c r="AB2449"/>
      <c r="AC2449"/>
      <c r="AD2449"/>
      <c r="AE2449"/>
      <c r="AF2449"/>
    </row>
    <row r="2450" spans="2:32" x14ac:dyDescent="0.25">
      <c r="B2450"/>
      <c r="C2450"/>
      <c r="D2450"/>
      <c r="E2450"/>
      <c r="F2450"/>
      <c r="G2450"/>
      <c r="H2450"/>
      <c r="I2450"/>
      <c r="J2450"/>
      <c r="K2450"/>
      <c r="L2450"/>
      <c r="M2450"/>
      <c r="N2450"/>
      <c r="O2450"/>
      <c r="P2450"/>
      <c r="Q2450"/>
      <c r="R2450"/>
      <c r="S2450"/>
      <c r="T2450"/>
      <c r="U2450"/>
      <c r="V2450"/>
      <c r="W2450"/>
      <c r="X2450"/>
      <c r="Y2450"/>
      <c r="Z2450"/>
      <c r="AA2450"/>
      <c r="AB2450"/>
      <c r="AC2450"/>
      <c r="AD2450"/>
      <c r="AE2450"/>
      <c r="AF2450"/>
    </row>
    <row r="2451" spans="2:32" x14ac:dyDescent="0.25">
      <c r="B2451"/>
      <c r="C2451"/>
      <c r="D2451"/>
      <c r="E2451"/>
      <c r="F2451"/>
      <c r="G2451"/>
      <c r="H2451"/>
      <c r="I2451"/>
      <c r="J2451"/>
      <c r="K2451"/>
      <c r="L2451"/>
      <c r="M2451"/>
      <c r="N2451"/>
      <c r="O2451"/>
      <c r="P2451"/>
      <c r="Q2451"/>
      <c r="R2451"/>
      <c r="S2451"/>
      <c r="T2451"/>
      <c r="U2451"/>
      <c r="V2451"/>
      <c r="W2451"/>
      <c r="X2451"/>
      <c r="Y2451"/>
      <c r="Z2451"/>
      <c r="AA2451"/>
      <c r="AB2451"/>
      <c r="AC2451"/>
      <c r="AD2451"/>
      <c r="AE2451"/>
      <c r="AF2451"/>
    </row>
    <row r="2452" spans="2:32" x14ac:dyDescent="0.25">
      <c r="B2452"/>
      <c r="C2452"/>
      <c r="D2452"/>
      <c r="E2452"/>
      <c r="F2452"/>
      <c r="G2452"/>
      <c r="H2452"/>
      <c r="I2452"/>
      <c r="J2452"/>
      <c r="K2452"/>
      <c r="L2452"/>
      <c r="M2452"/>
      <c r="N2452"/>
      <c r="O2452"/>
      <c r="P2452"/>
      <c r="Q2452"/>
      <c r="R2452"/>
      <c r="S2452"/>
      <c r="T2452"/>
      <c r="U2452"/>
      <c r="V2452"/>
      <c r="W2452"/>
      <c r="X2452"/>
      <c r="Y2452"/>
      <c r="Z2452"/>
      <c r="AA2452"/>
      <c r="AB2452"/>
      <c r="AC2452"/>
      <c r="AD2452"/>
      <c r="AE2452"/>
      <c r="AF2452"/>
    </row>
    <row r="2453" spans="2:32" x14ac:dyDescent="0.25">
      <c r="B2453"/>
      <c r="C2453"/>
      <c r="D2453"/>
      <c r="E2453"/>
      <c r="F2453"/>
      <c r="G2453"/>
      <c r="H2453"/>
      <c r="I2453"/>
      <c r="J2453"/>
      <c r="K2453"/>
      <c r="L2453"/>
      <c r="M2453"/>
      <c r="N2453"/>
      <c r="O2453"/>
      <c r="P2453"/>
      <c r="Q2453"/>
      <c r="R2453"/>
      <c r="S2453"/>
      <c r="T2453"/>
      <c r="U2453"/>
      <c r="V2453"/>
      <c r="W2453"/>
      <c r="X2453"/>
      <c r="Y2453"/>
      <c r="Z2453"/>
      <c r="AA2453"/>
      <c r="AB2453"/>
      <c r="AC2453"/>
      <c r="AD2453"/>
      <c r="AE2453"/>
      <c r="AF2453"/>
    </row>
    <row r="2454" spans="2:32" x14ac:dyDescent="0.25">
      <c r="B2454"/>
      <c r="C2454"/>
      <c r="D2454"/>
      <c r="E2454"/>
      <c r="F2454"/>
      <c r="G2454"/>
      <c r="H2454"/>
      <c r="I2454"/>
      <c r="J2454"/>
      <c r="K2454"/>
      <c r="L2454"/>
      <c r="M2454"/>
      <c r="N2454"/>
      <c r="O2454"/>
      <c r="P2454"/>
      <c r="Q2454"/>
      <c r="R2454"/>
      <c r="S2454"/>
      <c r="T2454"/>
      <c r="U2454"/>
      <c r="V2454"/>
      <c r="W2454"/>
      <c r="X2454"/>
      <c r="Y2454"/>
      <c r="Z2454"/>
      <c r="AA2454"/>
      <c r="AB2454"/>
      <c r="AC2454"/>
      <c r="AD2454"/>
      <c r="AE2454"/>
      <c r="AF2454"/>
    </row>
    <row r="2455" spans="2:32" x14ac:dyDescent="0.25">
      <c r="B2455"/>
      <c r="C2455"/>
      <c r="D2455"/>
      <c r="E2455"/>
      <c r="F2455"/>
      <c r="G2455"/>
      <c r="H2455"/>
      <c r="I2455"/>
      <c r="J2455"/>
      <c r="K2455"/>
      <c r="L2455"/>
      <c r="M2455"/>
      <c r="N2455"/>
      <c r="O2455"/>
      <c r="P2455"/>
      <c r="Q2455"/>
      <c r="R2455"/>
      <c r="S2455"/>
      <c r="T2455"/>
      <c r="U2455"/>
      <c r="V2455"/>
      <c r="W2455"/>
      <c r="X2455"/>
      <c r="Y2455"/>
      <c r="Z2455"/>
      <c r="AA2455"/>
      <c r="AB2455"/>
      <c r="AC2455"/>
      <c r="AD2455"/>
      <c r="AE2455"/>
      <c r="AF2455"/>
    </row>
    <row r="2456" spans="2:32" x14ac:dyDescent="0.25">
      <c r="B2456"/>
      <c r="C2456"/>
      <c r="D2456"/>
      <c r="E2456"/>
      <c r="F2456"/>
      <c r="G2456"/>
      <c r="H2456"/>
      <c r="I2456"/>
      <c r="J2456"/>
      <c r="K2456"/>
      <c r="L2456"/>
      <c r="M2456"/>
      <c r="N2456"/>
      <c r="O2456"/>
      <c r="P2456"/>
      <c r="Q2456"/>
      <c r="R2456"/>
      <c r="S2456"/>
      <c r="T2456"/>
      <c r="U2456"/>
      <c r="V2456"/>
      <c r="W2456"/>
      <c r="X2456"/>
      <c r="Y2456"/>
      <c r="Z2456"/>
      <c r="AA2456"/>
      <c r="AB2456"/>
      <c r="AC2456"/>
      <c r="AD2456"/>
      <c r="AE2456"/>
      <c r="AF2456"/>
    </row>
    <row r="2457" spans="2:32" x14ac:dyDescent="0.25">
      <c r="B2457"/>
      <c r="C2457"/>
      <c r="D2457"/>
      <c r="E2457"/>
      <c r="F2457"/>
      <c r="G2457"/>
      <c r="H2457"/>
      <c r="I2457"/>
      <c r="J2457"/>
      <c r="K2457"/>
      <c r="L2457"/>
      <c r="M2457"/>
      <c r="N2457"/>
      <c r="O2457"/>
      <c r="P2457"/>
      <c r="Q2457"/>
      <c r="R2457"/>
      <c r="S2457"/>
      <c r="T2457"/>
      <c r="U2457"/>
      <c r="V2457"/>
      <c r="W2457"/>
      <c r="X2457"/>
      <c r="Y2457"/>
      <c r="Z2457"/>
      <c r="AA2457"/>
      <c r="AB2457"/>
      <c r="AC2457"/>
      <c r="AD2457"/>
      <c r="AE2457"/>
      <c r="AF2457"/>
    </row>
    <row r="2458" spans="2:32" x14ac:dyDescent="0.25">
      <c r="B2458"/>
      <c r="C2458"/>
      <c r="D2458"/>
      <c r="E2458"/>
      <c r="F2458"/>
      <c r="G2458"/>
      <c r="H2458"/>
      <c r="I2458"/>
      <c r="J2458"/>
      <c r="K2458"/>
      <c r="L2458"/>
      <c r="M2458"/>
      <c r="N2458"/>
      <c r="O2458"/>
      <c r="P2458"/>
      <c r="Q2458"/>
      <c r="R2458"/>
      <c r="S2458"/>
      <c r="T2458"/>
      <c r="U2458"/>
      <c r="V2458"/>
      <c r="W2458"/>
      <c r="X2458"/>
      <c r="Y2458"/>
      <c r="Z2458"/>
      <c r="AA2458"/>
      <c r="AB2458"/>
      <c r="AC2458"/>
      <c r="AD2458"/>
      <c r="AE2458"/>
      <c r="AF2458"/>
    </row>
    <row r="2459" spans="2:32" x14ac:dyDescent="0.25">
      <c r="B2459"/>
      <c r="C2459"/>
      <c r="D2459"/>
      <c r="E2459"/>
      <c r="F2459"/>
      <c r="G2459"/>
      <c r="H2459"/>
      <c r="I2459"/>
      <c r="J2459"/>
      <c r="K2459"/>
      <c r="L2459"/>
      <c r="M2459"/>
      <c r="N2459"/>
      <c r="O2459"/>
      <c r="P2459"/>
      <c r="Q2459"/>
      <c r="R2459"/>
      <c r="S2459"/>
      <c r="T2459"/>
      <c r="U2459"/>
      <c r="V2459"/>
      <c r="W2459"/>
      <c r="X2459"/>
      <c r="Y2459"/>
      <c r="Z2459"/>
      <c r="AA2459"/>
      <c r="AB2459"/>
      <c r="AC2459"/>
      <c r="AD2459"/>
      <c r="AE2459"/>
      <c r="AF2459"/>
    </row>
    <row r="2460" spans="2:32" x14ac:dyDescent="0.25">
      <c r="B2460"/>
      <c r="C2460"/>
      <c r="D2460"/>
      <c r="E2460"/>
      <c r="F2460"/>
      <c r="G2460"/>
      <c r="H2460"/>
      <c r="I2460"/>
      <c r="J2460"/>
      <c r="K2460"/>
      <c r="L2460"/>
      <c r="M2460"/>
      <c r="N2460"/>
      <c r="O2460"/>
      <c r="P2460"/>
      <c r="Q2460"/>
      <c r="R2460"/>
      <c r="S2460"/>
      <c r="T2460"/>
      <c r="U2460"/>
      <c r="V2460"/>
      <c r="W2460"/>
      <c r="X2460"/>
      <c r="Y2460"/>
      <c r="Z2460"/>
      <c r="AA2460"/>
      <c r="AB2460"/>
      <c r="AC2460"/>
      <c r="AD2460"/>
      <c r="AE2460"/>
      <c r="AF2460"/>
    </row>
    <row r="2461" spans="2:32" x14ac:dyDescent="0.25">
      <c r="B2461"/>
      <c r="C2461"/>
      <c r="D2461"/>
      <c r="E2461"/>
      <c r="F2461"/>
      <c r="G2461"/>
      <c r="H2461"/>
      <c r="I2461"/>
      <c r="J2461"/>
      <c r="K2461"/>
      <c r="L2461"/>
      <c r="M2461"/>
      <c r="N2461"/>
      <c r="O2461"/>
      <c r="P2461"/>
      <c r="Q2461"/>
      <c r="R2461"/>
      <c r="S2461"/>
      <c r="T2461"/>
      <c r="U2461"/>
      <c r="V2461"/>
      <c r="W2461"/>
      <c r="X2461"/>
      <c r="Y2461"/>
      <c r="Z2461"/>
      <c r="AA2461"/>
      <c r="AB2461"/>
      <c r="AC2461"/>
      <c r="AD2461"/>
      <c r="AE2461"/>
      <c r="AF2461"/>
    </row>
    <row r="2462" spans="2:32" x14ac:dyDescent="0.25">
      <c r="B2462"/>
      <c r="C2462"/>
      <c r="D2462"/>
      <c r="E2462"/>
      <c r="F2462"/>
      <c r="G2462"/>
      <c r="H2462"/>
      <c r="I2462"/>
      <c r="J2462"/>
      <c r="K2462"/>
      <c r="L2462"/>
      <c r="M2462"/>
      <c r="N2462"/>
      <c r="O2462"/>
      <c r="P2462"/>
      <c r="Q2462"/>
      <c r="R2462"/>
      <c r="S2462"/>
      <c r="T2462"/>
      <c r="U2462"/>
      <c r="V2462"/>
      <c r="W2462"/>
      <c r="X2462"/>
      <c r="Y2462"/>
      <c r="Z2462"/>
      <c r="AA2462"/>
      <c r="AB2462"/>
      <c r="AC2462"/>
      <c r="AD2462"/>
      <c r="AE2462"/>
      <c r="AF2462"/>
    </row>
    <row r="2463" spans="2:32" x14ac:dyDescent="0.25">
      <c r="B2463"/>
      <c r="C2463"/>
      <c r="D2463"/>
      <c r="E2463"/>
      <c r="F2463"/>
      <c r="G2463"/>
      <c r="H2463"/>
      <c r="I2463"/>
      <c r="J2463"/>
      <c r="K2463"/>
      <c r="L2463"/>
      <c r="M2463"/>
      <c r="N2463"/>
      <c r="O2463"/>
      <c r="P2463"/>
      <c r="Q2463"/>
      <c r="R2463"/>
      <c r="S2463"/>
      <c r="T2463"/>
      <c r="U2463"/>
      <c r="V2463"/>
      <c r="W2463"/>
      <c r="X2463"/>
      <c r="Y2463"/>
      <c r="Z2463"/>
      <c r="AA2463"/>
      <c r="AB2463"/>
      <c r="AC2463"/>
      <c r="AD2463"/>
      <c r="AE2463"/>
      <c r="AF2463"/>
    </row>
    <row r="2464" spans="2:32" x14ac:dyDescent="0.25">
      <c r="B2464"/>
      <c r="C2464"/>
      <c r="D2464"/>
      <c r="E2464"/>
      <c r="F2464"/>
      <c r="G2464"/>
      <c r="H2464"/>
      <c r="I2464"/>
      <c r="J2464"/>
      <c r="K2464"/>
      <c r="L2464"/>
      <c r="M2464"/>
      <c r="N2464"/>
      <c r="O2464"/>
      <c r="P2464"/>
      <c r="Q2464"/>
      <c r="R2464"/>
      <c r="S2464"/>
      <c r="T2464"/>
      <c r="U2464"/>
      <c r="V2464"/>
      <c r="W2464"/>
      <c r="X2464"/>
      <c r="Y2464"/>
      <c r="Z2464"/>
      <c r="AA2464"/>
      <c r="AB2464"/>
      <c r="AC2464"/>
      <c r="AD2464"/>
      <c r="AE2464"/>
      <c r="AF2464"/>
    </row>
    <row r="2465" spans="2:32" x14ac:dyDescent="0.25">
      <c r="B2465"/>
      <c r="C2465"/>
      <c r="D2465"/>
      <c r="E2465"/>
      <c r="F2465"/>
      <c r="G2465"/>
      <c r="H2465"/>
      <c r="I2465"/>
      <c r="J2465"/>
      <c r="K2465"/>
      <c r="L2465"/>
      <c r="M2465"/>
      <c r="N2465"/>
      <c r="O2465"/>
      <c r="P2465"/>
      <c r="Q2465"/>
      <c r="R2465"/>
      <c r="S2465"/>
      <c r="T2465"/>
      <c r="U2465"/>
      <c r="V2465"/>
      <c r="W2465"/>
      <c r="X2465"/>
      <c r="Y2465"/>
      <c r="Z2465"/>
      <c r="AA2465"/>
      <c r="AB2465"/>
      <c r="AC2465"/>
      <c r="AD2465"/>
      <c r="AE2465"/>
      <c r="AF2465"/>
    </row>
    <row r="2466" spans="2:32" x14ac:dyDescent="0.25">
      <c r="B2466"/>
      <c r="C2466"/>
      <c r="D2466"/>
      <c r="E2466"/>
      <c r="F2466"/>
      <c r="G2466"/>
      <c r="H2466"/>
      <c r="I2466"/>
      <c r="J2466"/>
      <c r="K2466"/>
      <c r="L2466"/>
      <c r="M2466"/>
      <c r="N2466"/>
      <c r="O2466"/>
      <c r="P2466"/>
      <c r="Q2466"/>
      <c r="R2466"/>
      <c r="S2466"/>
      <c r="T2466"/>
      <c r="U2466"/>
      <c r="V2466"/>
      <c r="W2466"/>
      <c r="X2466"/>
      <c r="Y2466"/>
      <c r="Z2466"/>
      <c r="AA2466"/>
      <c r="AB2466"/>
      <c r="AC2466"/>
      <c r="AD2466"/>
      <c r="AE2466"/>
      <c r="AF2466"/>
    </row>
    <row r="2467" spans="2:32" x14ac:dyDescent="0.25">
      <c r="B2467"/>
      <c r="C2467"/>
      <c r="D2467"/>
      <c r="E2467"/>
      <c r="F2467"/>
      <c r="G2467"/>
      <c r="H2467"/>
      <c r="I2467"/>
      <c r="J2467"/>
      <c r="K2467"/>
      <c r="L2467"/>
      <c r="M2467"/>
      <c r="N2467"/>
      <c r="O2467"/>
      <c r="P2467"/>
      <c r="Q2467"/>
      <c r="R2467"/>
      <c r="S2467"/>
      <c r="T2467"/>
      <c r="U2467"/>
      <c r="V2467"/>
      <c r="W2467"/>
      <c r="X2467"/>
      <c r="Y2467"/>
      <c r="Z2467"/>
      <c r="AA2467"/>
      <c r="AB2467"/>
      <c r="AC2467"/>
      <c r="AD2467"/>
      <c r="AE2467"/>
      <c r="AF2467"/>
    </row>
    <row r="2468" spans="2:32" x14ac:dyDescent="0.25">
      <c r="B2468"/>
      <c r="C2468"/>
      <c r="D2468"/>
      <c r="E2468"/>
      <c r="F2468"/>
      <c r="G2468"/>
      <c r="H2468"/>
      <c r="I2468"/>
      <c r="J2468"/>
      <c r="K2468"/>
      <c r="L2468"/>
      <c r="M2468"/>
      <c r="N2468"/>
      <c r="O2468"/>
      <c r="P2468"/>
      <c r="Q2468"/>
      <c r="R2468"/>
      <c r="S2468"/>
      <c r="T2468"/>
      <c r="U2468"/>
      <c r="V2468"/>
      <c r="W2468"/>
      <c r="X2468"/>
      <c r="Y2468"/>
      <c r="Z2468"/>
      <c r="AA2468"/>
      <c r="AB2468"/>
      <c r="AC2468"/>
      <c r="AD2468"/>
      <c r="AE2468"/>
      <c r="AF2468"/>
    </row>
    <row r="2469" spans="2:32" x14ac:dyDescent="0.25">
      <c r="B2469"/>
      <c r="C2469"/>
      <c r="D2469"/>
      <c r="E2469"/>
      <c r="F2469"/>
      <c r="G2469"/>
      <c r="H2469"/>
      <c r="I2469"/>
      <c r="J2469"/>
      <c r="K2469"/>
      <c r="L2469"/>
      <c r="M2469"/>
      <c r="N2469"/>
      <c r="O2469"/>
      <c r="P2469"/>
      <c r="Q2469"/>
      <c r="R2469"/>
      <c r="S2469"/>
      <c r="T2469"/>
      <c r="U2469"/>
      <c r="V2469"/>
      <c r="W2469"/>
      <c r="X2469"/>
      <c r="Y2469"/>
      <c r="Z2469"/>
      <c r="AA2469"/>
      <c r="AB2469"/>
      <c r="AC2469"/>
      <c r="AD2469"/>
      <c r="AE2469"/>
      <c r="AF2469"/>
    </row>
    <row r="2470" spans="2:32" x14ac:dyDescent="0.25">
      <c r="B2470"/>
      <c r="C2470"/>
      <c r="D2470"/>
      <c r="E2470"/>
      <c r="F2470"/>
      <c r="G2470"/>
      <c r="H2470"/>
      <c r="I2470"/>
      <c r="J2470"/>
      <c r="K2470"/>
      <c r="L2470"/>
      <c r="M2470"/>
      <c r="N2470"/>
      <c r="O2470"/>
      <c r="P2470"/>
      <c r="Q2470"/>
      <c r="R2470"/>
      <c r="S2470"/>
      <c r="T2470"/>
      <c r="U2470"/>
      <c r="V2470"/>
      <c r="W2470"/>
      <c r="X2470"/>
      <c r="Y2470"/>
      <c r="Z2470"/>
      <c r="AA2470"/>
      <c r="AB2470"/>
      <c r="AC2470"/>
      <c r="AD2470"/>
      <c r="AE2470"/>
      <c r="AF2470"/>
    </row>
    <row r="2471" spans="2:32" x14ac:dyDescent="0.25">
      <c r="B2471"/>
      <c r="C2471"/>
      <c r="D2471"/>
      <c r="E2471"/>
      <c r="F2471"/>
      <c r="G2471"/>
      <c r="H2471"/>
      <c r="I2471"/>
      <c r="J2471"/>
      <c r="K2471"/>
      <c r="L2471"/>
      <c r="M2471"/>
      <c r="N2471"/>
      <c r="O2471"/>
      <c r="P2471"/>
      <c r="Q2471"/>
      <c r="R2471"/>
      <c r="S2471"/>
      <c r="T2471"/>
      <c r="U2471"/>
      <c r="V2471"/>
      <c r="W2471"/>
      <c r="X2471"/>
      <c r="Y2471"/>
      <c r="Z2471"/>
      <c r="AA2471"/>
      <c r="AB2471"/>
      <c r="AC2471"/>
      <c r="AD2471"/>
      <c r="AE2471"/>
      <c r="AF2471"/>
    </row>
    <row r="2472" spans="2:32" x14ac:dyDescent="0.25">
      <c r="B2472"/>
      <c r="C2472"/>
      <c r="D2472"/>
      <c r="E2472"/>
      <c r="F2472"/>
      <c r="G2472"/>
      <c r="H2472"/>
      <c r="I2472"/>
      <c r="J2472"/>
      <c r="K2472"/>
      <c r="L2472"/>
      <c r="M2472"/>
      <c r="N2472"/>
      <c r="O2472"/>
      <c r="P2472"/>
      <c r="Q2472"/>
      <c r="R2472"/>
      <c r="S2472"/>
      <c r="T2472"/>
      <c r="U2472"/>
      <c r="V2472"/>
      <c r="W2472"/>
      <c r="X2472"/>
      <c r="Y2472"/>
      <c r="Z2472"/>
      <c r="AA2472"/>
      <c r="AB2472"/>
      <c r="AC2472"/>
      <c r="AD2472"/>
      <c r="AE2472"/>
      <c r="AF2472"/>
    </row>
    <row r="2473" spans="2:32" x14ac:dyDescent="0.25">
      <c r="B2473"/>
      <c r="C2473"/>
      <c r="D2473"/>
      <c r="E2473"/>
      <c r="F2473"/>
      <c r="G2473"/>
      <c r="H2473"/>
      <c r="I2473"/>
      <c r="J2473"/>
      <c r="K2473"/>
      <c r="L2473"/>
      <c r="M2473"/>
      <c r="N2473"/>
      <c r="O2473"/>
      <c r="P2473"/>
      <c r="Q2473"/>
      <c r="R2473"/>
      <c r="S2473"/>
      <c r="T2473"/>
      <c r="U2473"/>
      <c r="V2473"/>
      <c r="W2473"/>
      <c r="X2473"/>
      <c r="Y2473"/>
      <c r="Z2473"/>
      <c r="AA2473"/>
      <c r="AB2473"/>
      <c r="AC2473"/>
      <c r="AD2473"/>
      <c r="AE2473"/>
      <c r="AF2473"/>
    </row>
    <row r="2474" spans="2:32" x14ac:dyDescent="0.25">
      <c r="B2474"/>
      <c r="C2474"/>
      <c r="D2474"/>
      <c r="E2474"/>
      <c r="F2474"/>
      <c r="G2474"/>
      <c r="H2474"/>
      <c r="I2474"/>
      <c r="J2474"/>
      <c r="K2474"/>
      <c r="L2474"/>
      <c r="M2474"/>
      <c r="N2474"/>
      <c r="O2474"/>
      <c r="P2474"/>
      <c r="Q2474"/>
      <c r="R2474"/>
      <c r="S2474"/>
      <c r="T2474"/>
      <c r="U2474"/>
      <c r="V2474"/>
      <c r="W2474"/>
      <c r="X2474"/>
      <c r="Y2474"/>
      <c r="Z2474"/>
      <c r="AA2474"/>
      <c r="AB2474"/>
      <c r="AC2474"/>
      <c r="AD2474"/>
      <c r="AE2474"/>
      <c r="AF2474"/>
    </row>
    <row r="2475" spans="2:32" x14ac:dyDescent="0.25">
      <c r="B2475"/>
      <c r="C2475"/>
      <c r="D2475"/>
      <c r="E2475"/>
      <c r="F2475"/>
      <c r="G2475"/>
      <c r="H2475"/>
      <c r="I2475"/>
      <c r="J2475"/>
      <c r="K2475"/>
      <c r="L2475"/>
      <c r="M2475"/>
      <c r="N2475"/>
      <c r="O2475"/>
      <c r="P2475"/>
      <c r="Q2475"/>
      <c r="R2475"/>
      <c r="S2475"/>
      <c r="T2475"/>
      <c r="U2475"/>
      <c r="V2475"/>
      <c r="W2475"/>
      <c r="X2475"/>
      <c r="Y2475"/>
      <c r="Z2475"/>
      <c r="AA2475"/>
      <c r="AB2475"/>
      <c r="AC2475"/>
      <c r="AD2475"/>
      <c r="AE2475"/>
      <c r="AF2475"/>
    </row>
    <row r="2476" spans="2:32" x14ac:dyDescent="0.25">
      <c r="B2476"/>
      <c r="C2476"/>
      <c r="D2476"/>
      <c r="E2476"/>
      <c r="F2476"/>
      <c r="G2476"/>
      <c r="H2476"/>
      <c r="I2476"/>
      <c r="J2476"/>
      <c r="K2476"/>
      <c r="L2476"/>
      <c r="M2476"/>
      <c r="N2476"/>
      <c r="O2476"/>
      <c r="P2476"/>
      <c r="Q2476"/>
      <c r="R2476"/>
      <c r="S2476"/>
      <c r="T2476"/>
      <c r="U2476"/>
      <c r="V2476"/>
      <c r="W2476"/>
      <c r="X2476"/>
      <c r="Y2476"/>
      <c r="Z2476"/>
      <c r="AA2476"/>
      <c r="AB2476"/>
      <c r="AC2476"/>
      <c r="AD2476"/>
      <c r="AE2476"/>
      <c r="AF2476"/>
    </row>
    <row r="2477" spans="2:32" x14ac:dyDescent="0.25">
      <c r="B2477"/>
      <c r="C2477"/>
      <c r="D2477"/>
      <c r="E2477"/>
      <c r="F2477"/>
      <c r="G2477"/>
      <c r="H2477"/>
      <c r="I2477"/>
      <c r="J2477"/>
      <c r="K2477"/>
      <c r="L2477"/>
      <c r="M2477"/>
      <c r="N2477"/>
      <c r="O2477"/>
      <c r="P2477"/>
      <c r="Q2477"/>
      <c r="R2477"/>
      <c r="S2477"/>
      <c r="T2477"/>
      <c r="U2477"/>
      <c r="V2477"/>
      <c r="W2477"/>
      <c r="X2477"/>
      <c r="Y2477"/>
      <c r="Z2477"/>
      <c r="AA2477"/>
      <c r="AB2477"/>
      <c r="AC2477"/>
      <c r="AD2477"/>
      <c r="AE2477"/>
      <c r="AF2477"/>
    </row>
    <row r="2478" spans="2:32" x14ac:dyDescent="0.25">
      <c r="B2478"/>
      <c r="C2478"/>
      <c r="D2478"/>
      <c r="E2478"/>
      <c r="F2478"/>
      <c r="G2478"/>
      <c r="H2478"/>
      <c r="I2478"/>
      <c r="J2478"/>
      <c r="K2478"/>
      <c r="L2478"/>
      <c r="M2478"/>
      <c r="N2478"/>
      <c r="O2478"/>
      <c r="P2478"/>
      <c r="Q2478"/>
      <c r="R2478"/>
      <c r="S2478"/>
      <c r="T2478"/>
      <c r="U2478"/>
      <c r="V2478"/>
      <c r="W2478"/>
      <c r="X2478"/>
      <c r="Y2478"/>
      <c r="Z2478"/>
      <c r="AA2478"/>
      <c r="AB2478"/>
      <c r="AC2478"/>
      <c r="AD2478"/>
      <c r="AE2478"/>
      <c r="AF2478"/>
    </row>
    <row r="2479" spans="2:32" x14ac:dyDescent="0.25">
      <c r="B2479"/>
      <c r="C2479"/>
      <c r="D2479"/>
      <c r="E2479"/>
      <c r="F2479"/>
      <c r="G2479"/>
      <c r="H2479"/>
      <c r="I2479"/>
      <c r="J2479"/>
      <c r="K2479"/>
      <c r="L2479"/>
      <c r="M2479"/>
      <c r="N2479"/>
      <c r="O2479"/>
      <c r="P2479"/>
      <c r="Q2479"/>
      <c r="R2479"/>
      <c r="S2479"/>
      <c r="T2479"/>
      <c r="U2479"/>
      <c r="V2479"/>
      <c r="W2479"/>
      <c r="X2479"/>
      <c r="Y2479"/>
      <c r="Z2479"/>
      <c r="AA2479"/>
      <c r="AB2479"/>
      <c r="AC2479"/>
      <c r="AD2479"/>
      <c r="AE2479"/>
      <c r="AF2479"/>
    </row>
    <row r="2480" spans="2:32" x14ac:dyDescent="0.25">
      <c r="B2480"/>
      <c r="C2480"/>
      <c r="D2480"/>
      <c r="E2480"/>
      <c r="F2480"/>
      <c r="G2480"/>
      <c r="H2480"/>
      <c r="I2480"/>
      <c r="J2480"/>
      <c r="K2480"/>
      <c r="L2480"/>
      <c r="M2480"/>
      <c r="N2480"/>
      <c r="O2480"/>
      <c r="P2480"/>
      <c r="Q2480"/>
      <c r="R2480"/>
      <c r="S2480"/>
      <c r="T2480"/>
      <c r="U2480"/>
      <c r="V2480"/>
      <c r="W2480"/>
      <c r="X2480"/>
      <c r="Y2480"/>
      <c r="Z2480"/>
      <c r="AA2480"/>
      <c r="AB2480"/>
      <c r="AC2480"/>
      <c r="AD2480"/>
      <c r="AE2480"/>
      <c r="AF2480"/>
    </row>
    <row r="2481" spans="2:32" x14ac:dyDescent="0.25">
      <c r="B2481"/>
      <c r="C2481"/>
      <c r="D2481"/>
      <c r="E2481"/>
      <c r="F2481"/>
      <c r="G2481"/>
      <c r="H2481"/>
      <c r="I2481"/>
      <c r="J2481"/>
      <c r="K2481"/>
      <c r="L2481"/>
      <c r="M2481"/>
      <c r="N2481"/>
      <c r="O2481"/>
      <c r="P2481"/>
      <c r="Q2481"/>
      <c r="R2481"/>
      <c r="S2481"/>
      <c r="T2481"/>
      <c r="U2481"/>
      <c r="V2481"/>
      <c r="W2481"/>
      <c r="X2481"/>
      <c r="Y2481"/>
      <c r="Z2481"/>
      <c r="AA2481"/>
      <c r="AB2481"/>
      <c r="AC2481"/>
      <c r="AD2481"/>
      <c r="AE2481"/>
      <c r="AF2481"/>
    </row>
    <row r="2482" spans="2:32" x14ac:dyDescent="0.25">
      <c r="B2482"/>
      <c r="C2482"/>
      <c r="D2482"/>
      <c r="E2482"/>
      <c r="F2482"/>
      <c r="G2482"/>
      <c r="H2482"/>
      <c r="I2482"/>
      <c r="J2482"/>
      <c r="K2482"/>
      <c r="L2482"/>
      <c r="M2482"/>
      <c r="N2482"/>
      <c r="O2482"/>
      <c r="P2482"/>
      <c r="Q2482"/>
      <c r="R2482"/>
      <c r="S2482"/>
      <c r="T2482"/>
      <c r="U2482"/>
      <c r="V2482"/>
      <c r="W2482"/>
      <c r="X2482"/>
      <c r="Y2482"/>
      <c r="Z2482"/>
      <c r="AA2482"/>
      <c r="AB2482"/>
      <c r="AC2482"/>
      <c r="AD2482"/>
      <c r="AE2482"/>
      <c r="AF2482"/>
    </row>
    <row r="2483" spans="2:32" x14ac:dyDescent="0.25">
      <c r="B2483"/>
      <c r="C2483"/>
      <c r="D2483"/>
      <c r="E2483"/>
      <c r="F2483"/>
      <c r="G2483"/>
      <c r="H2483"/>
      <c r="I2483"/>
      <c r="J2483"/>
      <c r="K2483"/>
      <c r="L2483"/>
      <c r="M2483"/>
      <c r="N2483"/>
      <c r="O2483"/>
      <c r="P2483"/>
      <c r="Q2483"/>
      <c r="R2483"/>
      <c r="S2483"/>
      <c r="T2483"/>
      <c r="U2483"/>
      <c r="V2483"/>
      <c r="W2483"/>
      <c r="X2483"/>
      <c r="Y2483"/>
      <c r="Z2483"/>
      <c r="AA2483"/>
      <c r="AB2483"/>
      <c r="AC2483"/>
      <c r="AD2483"/>
      <c r="AE2483"/>
      <c r="AF2483"/>
    </row>
    <row r="2484" spans="2:32" x14ac:dyDescent="0.25">
      <c r="B2484"/>
      <c r="C2484"/>
      <c r="D2484"/>
      <c r="E2484"/>
      <c r="F2484"/>
      <c r="G2484"/>
      <c r="H2484"/>
      <c r="I2484"/>
      <c r="J2484"/>
      <c r="K2484"/>
      <c r="L2484"/>
      <c r="M2484"/>
      <c r="N2484"/>
      <c r="O2484"/>
      <c r="P2484"/>
      <c r="Q2484"/>
      <c r="R2484"/>
      <c r="S2484"/>
      <c r="T2484"/>
      <c r="U2484"/>
      <c r="V2484"/>
      <c r="W2484"/>
      <c r="X2484"/>
      <c r="Y2484"/>
      <c r="Z2484"/>
      <c r="AA2484"/>
      <c r="AB2484"/>
      <c r="AC2484"/>
      <c r="AD2484"/>
      <c r="AE2484"/>
      <c r="AF2484"/>
    </row>
    <row r="2485" spans="2:32" x14ac:dyDescent="0.25">
      <c r="B2485"/>
      <c r="C2485"/>
      <c r="D2485"/>
      <c r="E2485"/>
      <c r="F2485"/>
      <c r="G2485"/>
      <c r="H2485"/>
      <c r="I2485"/>
      <c r="J2485"/>
      <c r="K2485"/>
      <c r="L2485"/>
      <c r="M2485"/>
      <c r="N2485"/>
      <c r="O2485"/>
      <c r="P2485"/>
      <c r="Q2485"/>
      <c r="R2485"/>
      <c r="S2485"/>
      <c r="T2485"/>
      <c r="U2485"/>
      <c r="V2485"/>
      <c r="W2485"/>
      <c r="X2485"/>
      <c r="Y2485"/>
      <c r="Z2485"/>
      <c r="AA2485"/>
      <c r="AB2485"/>
      <c r="AC2485"/>
      <c r="AD2485"/>
      <c r="AE2485"/>
      <c r="AF2485"/>
    </row>
    <row r="2486" spans="2:32" x14ac:dyDescent="0.25">
      <c r="B2486"/>
      <c r="C2486"/>
      <c r="D2486"/>
      <c r="E2486"/>
      <c r="F2486"/>
      <c r="G2486"/>
      <c r="H2486"/>
      <c r="I2486"/>
      <c r="J2486"/>
      <c r="K2486"/>
      <c r="L2486"/>
      <c r="M2486"/>
      <c r="N2486"/>
      <c r="O2486"/>
      <c r="P2486"/>
      <c r="Q2486"/>
      <c r="R2486"/>
      <c r="S2486"/>
      <c r="T2486"/>
      <c r="U2486"/>
      <c r="V2486"/>
      <c r="W2486"/>
      <c r="X2486"/>
      <c r="Y2486"/>
      <c r="Z2486"/>
      <c r="AA2486"/>
      <c r="AB2486"/>
      <c r="AC2486"/>
      <c r="AD2486"/>
      <c r="AE2486"/>
      <c r="AF2486"/>
    </row>
    <row r="2487" spans="2:32" x14ac:dyDescent="0.25">
      <c r="B2487"/>
      <c r="C2487"/>
      <c r="D2487"/>
      <c r="E2487"/>
      <c r="F2487"/>
      <c r="G2487"/>
      <c r="H2487"/>
      <c r="I2487"/>
      <c r="J2487"/>
      <c r="K2487"/>
      <c r="L2487"/>
      <c r="M2487"/>
      <c r="N2487"/>
      <c r="O2487"/>
      <c r="P2487"/>
      <c r="Q2487"/>
      <c r="R2487"/>
      <c r="S2487"/>
      <c r="T2487"/>
      <c r="U2487"/>
      <c r="V2487"/>
      <c r="W2487"/>
      <c r="X2487"/>
      <c r="Y2487"/>
      <c r="Z2487"/>
      <c r="AA2487"/>
      <c r="AB2487"/>
      <c r="AC2487"/>
      <c r="AD2487"/>
      <c r="AE2487"/>
      <c r="AF2487"/>
    </row>
    <row r="2488" spans="2:32" x14ac:dyDescent="0.25">
      <c r="B2488"/>
      <c r="C2488"/>
      <c r="D2488"/>
      <c r="E2488"/>
      <c r="F2488"/>
      <c r="G2488"/>
      <c r="H2488"/>
      <c r="I2488"/>
      <c r="J2488"/>
      <c r="K2488"/>
      <c r="L2488"/>
      <c r="M2488"/>
      <c r="N2488"/>
      <c r="O2488"/>
      <c r="P2488"/>
      <c r="Q2488"/>
      <c r="R2488"/>
      <c r="S2488"/>
      <c r="T2488"/>
      <c r="U2488"/>
      <c r="V2488"/>
      <c r="W2488"/>
      <c r="X2488"/>
      <c r="Y2488"/>
      <c r="Z2488"/>
      <c r="AA2488"/>
      <c r="AB2488"/>
      <c r="AC2488"/>
      <c r="AD2488"/>
      <c r="AE2488"/>
      <c r="AF2488"/>
    </row>
    <row r="2489" spans="2:32" x14ac:dyDescent="0.25">
      <c r="B2489"/>
      <c r="C2489"/>
      <c r="D2489"/>
      <c r="E2489"/>
      <c r="F2489"/>
      <c r="G2489"/>
      <c r="H2489"/>
      <c r="I2489"/>
      <c r="J2489"/>
      <c r="K2489"/>
      <c r="L2489"/>
      <c r="M2489"/>
      <c r="N2489"/>
      <c r="O2489"/>
      <c r="P2489"/>
      <c r="Q2489"/>
      <c r="R2489"/>
      <c r="S2489"/>
      <c r="T2489"/>
      <c r="U2489"/>
      <c r="V2489"/>
      <c r="W2489"/>
      <c r="X2489"/>
      <c r="Y2489"/>
      <c r="Z2489"/>
      <c r="AA2489"/>
      <c r="AB2489"/>
      <c r="AC2489"/>
      <c r="AD2489"/>
      <c r="AE2489"/>
      <c r="AF2489"/>
    </row>
    <row r="2490" spans="2:32" x14ac:dyDescent="0.25">
      <c r="B2490"/>
      <c r="C2490"/>
      <c r="D2490"/>
      <c r="E2490"/>
      <c r="F2490"/>
      <c r="G2490"/>
      <c r="H2490"/>
      <c r="I2490"/>
      <c r="J2490"/>
      <c r="K2490"/>
      <c r="L2490"/>
      <c r="M2490"/>
      <c r="N2490"/>
      <c r="O2490"/>
      <c r="P2490"/>
      <c r="Q2490"/>
      <c r="R2490"/>
      <c r="S2490"/>
      <c r="T2490"/>
      <c r="U2490"/>
      <c r="V2490"/>
      <c r="W2490"/>
      <c r="X2490"/>
      <c r="Y2490"/>
      <c r="Z2490"/>
      <c r="AA2490"/>
      <c r="AB2490"/>
      <c r="AC2490"/>
      <c r="AD2490"/>
      <c r="AE2490"/>
      <c r="AF2490"/>
    </row>
    <row r="2491" spans="2:32" x14ac:dyDescent="0.25">
      <c r="B2491"/>
      <c r="C2491"/>
      <c r="D2491"/>
      <c r="E2491"/>
      <c r="F2491"/>
      <c r="G2491"/>
      <c r="H2491"/>
      <c r="I2491"/>
      <c r="J2491"/>
      <c r="K2491"/>
      <c r="L2491"/>
      <c r="M2491"/>
      <c r="N2491"/>
      <c r="O2491"/>
      <c r="P2491"/>
      <c r="Q2491"/>
      <c r="R2491"/>
      <c r="S2491"/>
      <c r="T2491"/>
      <c r="U2491"/>
      <c r="V2491"/>
      <c r="W2491"/>
      <c r="X2491"/>
      <c r="Y2491"/>
      <c r="Z2491"/>
      <c r="AA2491"/>
      <c r="AB2491"/>
      <c r="AC2491"/>
      <c r="AD2491"/>
      <c r="AE2491"/>
      <c r="AF2491"/>
    </row>
    <row r="2492" spans="2:32" x14ac:dyDescent="0.25">
      <c r="B2492"/>
      <c r="C2492"/>
      <c r="D2492"/>
      <c r="E2492"/>
      <c r="F2492"/>
      <c r="G2492"/>
      <c r="H2492"/>
      <c r="I2492"/>
      <c r="J2492"/>
      <c r="K2492"/>
      <c r="L2492"/>
      <c r="M2492"/>
      <c r="N2492"/>
      <c r="O2492"/>
      <c r="P2492"/>
      <c r="Q2492"/>
      <c r="R2492"/>
      <c r="S2492"/>
      <c r="T2492"/>
      <c r="U2492"/>
      <c r="V2492"/>
      <c r="W2492"/>
      <c r="X2492"/>
      <c r="Y2492"/>
      <c r="Z2492"/>
      <c r="AA2492"/>
      <c r="AB2492"/>
      <c r="AC2492"/>
      <c r="AD2492"/>
      <c r="AE2492"/>
      <c r="AF2492"/>
    </row>
    <row r="2493" spans="2:32" x14ac:dyDescent="0.25">
      <c r="B2493"/>
      <c r="C2493"/>
      <c r="D2493"/>
      <c r="E2493"/>
      <c r="F2493"/>
      <c r="G2493"/>
      <c r="H2493"/>
      <c r="I2493"/>
      <c r="J2493"/>
      <c r="K2493"/>
      <c r="L2493"/>
      <c r="M2493"/>
      <c r="N2493"/>
      <c r="O2493"/>
      <c r="P2493"/>
      <c r="Q2493"/>
      <c r="R2493"/>
      <c r="S2493"/>
      <c r="T2493"/>
      <c r="U2493"/>
      <c r="V2493"/>
      <c r="W2493"/>
      <c r="X2493"/>
      <c r="Y2493"/>
      <c r="Z2493"/>
      <c r="AA2493"/>
      <c r="AB2493"/>
      <c r="AC2493"/>
      <c r="AD2493"/>
      <c r="AE2493"/>
      <c r="AF2493"/>
    </row>
    <row r="2494" spans="2:32" x14ac:dyDescent="0.25">
      <c r="B2494"/>
      <c r="C2494"/>
      <c r="D2494"/>
      <c r="E2494"/>
      <c r="F2494"/>
      <c r="G2494"/>
      <c r="H2494"/>
      <c r="I2494"/>
      <c r="J2494"/>
      <c r="K2494"/>
      <c r="L2494"/>
      <c r="M2494"/>
      <c r="N2494"/>
      <c r="O2494"/>
      <c r="P2494"/>
      <c r="Q2494"/>
      <c r="R2494"/>
      <c r="S2494"/>
      <c r="T2494"/>
      <c r="U2494"/>
      <c r="V2494"/>
      <c r="W2494"/>
      <c r="X2494"/>
      <c r="Y2494"/>
      <c r="Z2494"/>
      <c r="AA2494"/>
      <c r="AB2494"/>
      <c r="AC2494"/>
      <c r="AD2494"/>
      <c r="AE2494"/>
      <c r="AF2494"/>
    </row>
    <row r="2495" spans="2:32" x14ac:dyDescent="0.25">
      <c r="B2495"/>
      <c r="C2495"/>
      <c r="D2495"/>
      <c r="E2495"/>
      <c r="F2495"/>
      <c r="G2495"/>
      <c r="H2495"/>
      <c r="I2495"/>
      <c r="J2495"/>
      <c r="K2495"/>
      <c r="L2495"/>
      <c r="M2495"/>
      <c r="N2495"/>
      <c r="O2495"/>
      <c r="P2495"/>
      <c r="Q2495"/>
      <c r="R2495"/>
      <c r="S2495"/>
      <c r="T2495"/>
      <c r="U2495"/>
      <c r="V2495"/>
      <c r="W2495"/>
      <c r="X2495"/>
      <c r="Y2495"/>
      <c r="Z2495"/>
      <c r="AA2495"/>
      <c r="AB2495"/>
      <c r="AC2495"/>
      <c r="AD2495"/>
      <c r="AE2495"/>
      <c r="AF2495"/>
    </row>
    <row r="2496" spans="2:32" x14ac:dyDescent="0.25">
      <c r="B2496"/>
      <c r="C2496"/>
      <c r="D2496"/>
      <c r="E2496"/>
      <c r="F2496"/>
      <c r="G2496"/>
      <c r="H2496"/>
      <c r="I2496"/>
      <c r="J2496"/>
      <c r="K2496"/>
      <c r="L2496"/>
      <c r="M2496"/>
      <c r="N2496"/>
      <c r="O2496"/>
      <c r="P2496"/>
      <c r="Q2496"/>
      <c r="R2496"/>
      <c r="S2496"/>
      <c r="T2496"/>
      <c r="U2496"/>
      <c r="V2496"/>
      <c r="W2496"/>
      <c r="X2496"/>
      <c r="Y2496"/>
      <c r="Z2496"/>
      <c r="AA2496"/>
      <c r="AB2496"/>
      <c r="AC2496"/>
      <c r="AD2496"/>
      <c r="AE2496"/>
      <c r="AF2496"/>
    </row>
    <row r="2497" spans="2:32" x14ac:dyDescent="0.25">
      <c r="B2497"/>
      <c r="C2497"/>
      <c r="D2497"/>
      <c r="E2497"/>
      <c r="F2497"/>
      <c r="G2497"/>
      <c r="H2497"/>
      <c r="I2497"/>
      <c r="J2497"/>
      <c r="K2497"/>
      <c r="L2497"/>
      <c r="M2497"/>
      <c r="N2497"/>
      <c r="O2497"/>
      <c r="P2497"/>
      <c r="Q2497"/>
      <c r="R2497"/>
      <c r="S2497"/>
      <c r="T2497"/>
      <c r="U2497"/>
      <c r="V2497"/>
      <c r="W2497"/>
      <c r="X2497"/>
      <c r="Y2497"/>
      <c r="Z2497"/>
      <c r="AA2497"/>
      <c r="AB2497"/>
      <c r="AC2497"/>
      <c r="AD2497"/>
      <c r="AE2497"/>
      <c r="AF2497"/>
    </row>
    <row r="2498" spans="2:32" x14ac:dyDescent="0.25">
      <c r="B2498"/>
      <c r="C2498"/>
      <c r="D2498"/>
      <c r="E2498"/>
      <c r="F2498"/>
      <c r="G2498"/>
      <c r="H2498"/>
      <c r="I2498"/>
      <c r="J2498"/>
      <c r="K2498"/>
      <c r="L2498"/>
      <c r="M2498"/>
      <c r="N2498"/>
      <c r="O2498"/>
      <c r="P2498"/>
      <c r="Q2498"/>
      <c r="R2498"/>
      <c r="S2498"/>
      <c r="T2498"/>
      <c r="U2498"/>
      <c r="V2498"/>
      <c r="W2498"/>
      <c r="X2498"/>
      <c r="Y2498"/>
      <c r="Z2498"/>
      <c r="AA2498"/>
      <c r="AB2498"/>
      <c r="AC2498"/>
      <c r="AD2498"/>
      <c r="AE2498"/>
      <c r="AF2498"/>
    </row>
    <row r="2499" spans="2:32" x14ac:dyDescent="0.25">
      <c r="B2499"/>
      <c r="C2499"/>
      <c r="D2499"/>
      <c r="E2499"/>
      <c r="F2499"/>
      <c r="G2499"/>
      <c r="H2499"/>
      <c r="I2499"/>
      <c r="J2499"/>
      <c r="K2499"/>
      <c r="L2499"/>
      <c r="M2499"/>
      <c r="N2499"/>
      <c r="O2499"/>
      <c r="P2499"/>
      <c r="Q2499"/>
      <c r="R2499"/>
      <c r="S2499"/>
      <c r="T2499"/>
      <c r="U2499"/>
      <c r="V2499"/>
      <c r="W2499"/>
      <c r="X2499"/>
      <c r="Y2499"/>
      <c r="Z2499"/>
      <c r="AA2499"/>
      <c r="AB2499"/>
      <c r="AC2499"/>
      <c r="AD2499"/>
      <c r="AE2499"/>
      <c r="AF2499"/>
    </row>
    <row r="2500" spans="2:32" x14ac:dyDescent="0.25">
      <c r="B2500"/>
      <c r="C2500"/>
      <c r="D2500"/>
      <c r="E2500"/>
      <c r="F2500"/>
      <c r="G2500"/>
      <c r="H2500"/>
      <c r="I2500"/>
      <c r="J2500"/>
      <c r="K2500"/>
      <c r="L2500"/>
      <c r="M2500"/>
      <c r="N2500"/>
      <c r="O2500"/>
      <c r="P2500"/>
      <c r="Q2500"/>
      <c r="R2500"/>
      <c r="S2500"/>
      <c r="T2500"/>
      <c r="U2500"/>
      <c r="V2500"/>
      <c r="W2500"/>
      <c r="X2500"/>
      <c r="Y2500"/>
      <c r="Z2500"/>
      <c r="AA2500"/>
      <c r="AB2500"/>
      <c r="AC2500"/>
      <c r="AD2500"/>
      <c r="AE2500"/>
      <c r="AF2500"/>
    </row>
    <row r="2501" spans="2:32" x14ac:dyDescent="0.25">
      <c r="B2501"/>
      <c r="C2501"/>
      <c r="D2501"/>
      <c r="E2501"/>
      <c r="F2501"/>
      <c r="G2501"/>
      <c r="H2501"/>
      <c r="I2501"/>
      <c r="J2501"/>
      <c r="K2501"/>
      <c r="L2501"/>
      <c r="M2501"/>
      <c r="N2501"/>
      <c r="O2501"/>
      <c r="P2501"/>
      <c r="Q2501"/>
      <c r="R2501"/>
      <c r="S2501"/>
      <c r="T2501"/>
      <c r="U2501"/>
      <c r="V2501"/>
      <c r="W2501"/>
      <c r="X2501"/>
      <c r="Y2501"/>
      <c r="Z2501"/>
      <c r="AA2501"/>
      <c r="AB2501"/>
      <c r="AC2501"/>
      <c r="AD2501"/>
      <c r="AE2501"/>
      <c r="AF2501"/>
    </row>
    <row r="2502" spans="2:32" x14ac:dyDescent="0.25">
      <c r="B2502"/>
      <c r="C2502"/>
      <c r="D2502"/>
      <c r="E2502"/>
      <c r="F2502"/>
      <c r="G2502"/>
      <c r="H2502"/>
      <c r="I2502"/>
      <c r="J2502"/>
      <c r="K2502"/>
      <c r="L2502"/>
      <c r="M2502"/>
      <c r="N2502"/>
      <c r="O2502"/>
      <c r="P2502"/>
      <c r="Q2502"/>
      <c r="R2502"/>
      <c r="S2502"/>
      <c r="T2502"/>
      <c r="U2502"/>
      <c r="V2502"/>
      <c r="W2502"/>
      <c r="X2502"/>
      <c r="Y2502"/>
      <c r="Z2502"/>
      <c r="AA2502"/>
      <c r="AB2502"/>
      <c r="AC2502"/>
      <c r="AD2502"/>
      <c r="AE2502"/>
      <c r="AF2502"/>
    </row>
    <row r="2503" spans="2:32" x14ac:dyDescent="0.25">
      <c r="B2503"/>
      <c r="C2503"/>
      <c r="D2503"/>
      <c r="E2503"/>
      <c r="F2503"/>
      <c r="G2503"/>
      <c r="H2503"/>
      <c r="I2503"/>
      <c r="J2503"/>
      <c r="K2503"/>
      <c r="L2503"/>
      <c r="M2503"/>
      <c r="N2503"/>
      <c r="O2503"/>
      <c r="P2503"/>
      <c r="Q2503"/>
      <c r="R2503"/>
      <c r="S2503"/>
      <c r="T2503"/>
      <c r="U2503"/>
      <c r="V2503"/>
      <c r="W2503"/>
      <c r="X2503"/>
      <c r="Y2503"/>
      <c r="Z2503"/>
      <c r="AA2503"/>
      <c r="AB2503"/>
      <c r="AC2503"/>
      <c r="AD2503"/>
      <c r="AE2503"/>
      <c r="AF2503"/>
    </row>
    <row r="2504" spans="2:32" x14ac:dyDescent="0.25">
      <c r="B2504"/>
      <c r="C2504"/>
      <c r="D2504"/>
      <c r="E2504"/>
      <c r="F2504"/>
      <c r="G2504"/>
      <c r="H2504"/>
      <c r="I2504"/>
      <c r="J2504"/>
      <c r="K2504"/>
      <c r="L2504"/>
      <c r="M2504"/>
      <c r="N2504"/>
      <c r="O2504"/>
      <c r="P2504"/>
      <c r="Q2504"/>
      <c r="R2504"/>
      <c r="S2504"/>
      <c r="T2504"/>
      <c r="U2504"/>
      <c r="V2504"/>
      <c r="W2504"/>
      <c r="X2504"/>
      <c r="Y2504"/>
      <c r="Z2504"/>
      <c r="AA2504"/>
      <c r="AB2504"/>
      <c r="AC2504"/>
      <c r="AD2504"/>
      <c r="AE2504"/>
      <c r="AF2504"/>
    </row>
    <row r="2505" spans="2:32" x14ac:dyDescent="0.25">
      <c r="B2505"/>
      <c r="C2505"/>
      <c r="D2505"/>
      <c r="E2505"/>
      <c r="F2505"/>
      <c r="G2505"/>
      <c r="H2505"/>
      <c r="I2505"/>
      <c r="J2505"/>
      <c r="K2505"/>
      <c r="L2505"/>
      <c r="M2505"/>
      <c r="N2505"/>
      <c r="O2505"/>
      <c r="P2505"/>
      <c r="Q2505"/>
      <c r="R2505"/>
      <c r="S2505"/>
      <c r="T2505"/>
      <c r="U2505"/>
      <c r="V2505"/>
      <c r="W2505"/>
      <c r="X2505"/>
      <c r="Y2505"/>
      <c r="Z2505"/>
      <c r="AA2505"/>
      <c r="AB2505"/>
      <c r="AC2505"/>
      <c r="AD2505"/>
      <c r="AE2505"/>
      <c r="AF2505"/>
    </row>
    <row r="2506" spans="2:32" x14ac:dyDescent="0.25">
      <c r="B2506"/>
      <c r="C2506"/>
      <c r="D2506"/>
      <c r="E2506"/>
      <c r="F2506"/>
      <c r="G2506"/>
      <c r="H2506"/>
      <c r="I2506"/>
      <c r="J2506"/>
      <c r="K2506"/>
      <c r="L2506"/>
      <c r="M2506"/>
      <c r="N2506"/>
      <c r="O2506"/>
      <c r="P2506"/>
      <c r="Q2506"/>
      <c r="R2506"/>
      <c r="S2506"/>
      <c r="T2506"/>
      <c r="U2506"/>
      <c r="V2506"/>
      <c r="W2506"/>
      <c r="X2506"/>
      <c r="Y2506"/>
      <c r="Z2506"/>
      <c r="AA2506"/>
      <c r="AB2506"/>
      <c r="AC2506"/>
      <c r="AD2506"/>
      <c r="AE2506"/>
      <c r="AF2506"/>
    </row>
    <row r="2507" spans="2:32" x14ac:dyDescent="0.25">
      <c r="B2507"/>
      <c r="C2507"/>
      <c r="D2507"/>
      <c r="E2507"/>
      <c r="F2507"/>
      <c r="G2507"/>
      <c r="H2507"/>
      <c r="I2507"/>
      <c r="J2507"/>
      <c r="K2507"/>
      <c r="L2507"/>
      <c r="M2507"/>
      <c r="N2507"/>
      <c r="O2507"/>
      <c r="P2507"/>
      <c r="Q2507"/>
      <c r="R2507"/>
      <c r="S2507"/>
      <c r="T2507"/>
      <c r="U2507"/>
      <c r="V2507"/>
      <c r="W2507"/>
      <c r="X2507"/>
      <c r="Y2507"/>
      <c r="Z2507"/>
      <c r="AA2507"/>
      <c r="AB2507"/>
      <c r="AC2507"/>
      <c r="AD2507"/>
      <c r="AE2507"/>
      <c r="AF2507"/>
    </row>
    <row r="2508" spans="2:32" x14ac:dyDescent="0.25">
      <c r="B2508"/>
      <c r="C2508"/>
      <c r="D2508"/>
      <c r="E2508"/>
      <c r="F2508"/>
      <c r="G2508"/>
      <c r="H2508"/>
      <c r="I2508"/>
      <c r="J2508"/>
      <c r="K2508"/>
      <c r="L2508"/>
      <c r="M2508"/>
      <c r="N2508"/>
      <c r="O2508"/>
      <c r="P2508"/>
      <c r="Q2508"/>
      <c r="R2508"/>
      <c r="S2508"/>
      <c r="T2508"/>
      <c r="U2508"/>
      <c r="V2508"/>
      <c r="W2508"/>
      <c r="X2508"/>
      <c r="Y2508"/>
      <c r="Z2508"/>
      <c r="AA2508"/>
      <c r="AB2508"/>
      <c r="AC2508"/>
      <c r="AD2508"/>
      <c r="AE2508"/>
      <c r="AF2508"/>
    </row>
    <row r="2509" spans="2:32" x14ac:dyDescent="0.25">
      <c r="B2509"/>
      <c r="C2509"/>
      <c r="D2509"/>
      <c r="E2509"/>
      <c r="F2509"/>
      <c r="G2509"/>
      <c r="H2509"/>
      <c r="I2509"/>
      <c r="J2509"/>
      <c r="K2509"/>
      <c r="L2509"/>
      <c r="M2509"/>
      <c r="N2509"/>
      <c r="O2509"/>
      <c r="P2509"/>
      <c r="Q2509"/>
      <c r="R2509"/>
      <c r="S2509"/>
      <c r="T2509"/>
      <c r="U2509"/>
      <c r="V2509"/>
      <c r="W2509"/>
      <c r="X2509"/>
      <c r="Y2509"/>
      <c r="Z2509"/>
      <c r="AA2509"/>
      <c r="AB2509"/>
      <c r="AC2509"/>
      <c r="AD2509"/>
      <c r="AE2509"/>
      <c r="AF2509"/>
    </row>
    <row r="2510" spans="2:32" x14ac:dyDescent="0.25">
      <c r="B2510"/>
      <c r="C2510"/>
      <c r="D2510"/>
      <c r="E2510"/>
      <c r="F2510"/>
      <c r="G2510"/>
      <c r="H2510"/>
      <c r="I2510"/>
      <c r="J2510"/>
      <c r="K2510"/>
      <c r="L2510"/>
      <c r="M2510"/>
      <c r="N2510"/>
      <c r="O2510"/>
      <c r="P2510"/>
      <c r="Q2510"/>
      <c r="R2510"/>
      <c r="S2510"/>
      <c r="T2510"/>
      <c r="U2510"/>
      <c r="V2510"/>
      <c r="W2510"/>
      <c r="X2510"/>
      <c r="Y2510"/>
      <c r="Z2510"/>
      <c r="AA2510"/>
      <c r="AB2510"/>
      <c r="AC2510"/>
      <c r="AD2510"/>
      <c r="AE2510"/>
      <c r="AF2510"/>
    </row>
    <row r="2511" spans="2:32" x14ac:dyDescent="0.25">
      <c r="B2511"/>
      <c r="C2511"/>
      <c r="D2511"/>
      <c r="E2511"/>
      <c r="F2511"/>
      <c r="G2511"/>
      <c r="H2511"/>
      <c r="I2511"/>
      <c r="J2511"/>
      <c r="K2511"/>
      <c r="L2511"/>
      <c r="M2511"/>
      <c r="N2511"/>
      <c r="O2511"/>
      <c r="P2511"/>
      <c r="Q2511"/>
      <c r="R2511"/>
      <c r="S2511"/>
      <c r="T2511"/>
      <c r="U2511"/>
      <c r="V2511"/>
      <c r="W2511"/>
      <c r="X2511"/>
      <c r="Y2511"/>
      <c r="Z2511"/>
      <c r="AA2511"/>
      <c r="AB2511"/>
      <c r="AC2511"/>
      <c r="AD2511"/>
      <c r="AE2511"/>
      <c r="AF2511"/>
    </row>
    <row r="2512" spans="2:32" x14ac:dyDescent="0.25">
      <c r="B2512"/>
      <c r="C2512"/>
      <c r="D2512"/>
      <c r="E2512"/>
      <c r="F2512"/>
      <c r="G2512"/>
      <c r="H2512"/>
      <c r="I2512"/>
      <c r="J2512"/>
      <c r="K2512"/>
      <c r="L2512"/>
      <c r="M2512"/>
      <c r="N2512"/>
      <c r="O2512"/>
      <c r="P2512"/>
      <c r="Q2512"/>
      <c r="R2512"/>
      <c r="S2512"/>
      <c r="T2512"/>
      <c r="U2512"/>
      <c r="V2512"/>
      <c r="W2512"/>
      <c r="X2512"/>
      <c r="Y2512"/>
      <c r="Z2512"/>
      <c r="AA2512"/>
      <c r="AB2512"/>
      <c r="AC2512"/>
      <c r="AD2512"/>
      <c r="AE2512"/>
      <c r="AF2512"/>
    </row>
    <row r="2513" spans="2:32" x14ac:dyDescent="0.25">
      <c r="B2513"/>
      <c r="C2513"/>
      <c r="D2513"/>
      <c r="E2513"/>
      <c r="F2513"/>
      <c r="G2513"/>
      <c r="H2513"/>
      <c r="I2513"/>
      <c r="J2513"/>
      <c r="K2513"/>
      <c r="L2513"/>
      <c r="M2513"/>
      <c r="N2513"/>
      <c r="O2513"/>
      <c r="P2513"/>
      <c r="Q2513"/>
      <c r="R2513"/>
      <c r="S2513"/>
      <c r="T2513"/>
      <c r="U2513"/>
      <c r="V2513"/>
      <c r="W2513"/>
      <c r="X2513"/>
      <c r="Y2513"/>
      <c r="Z2513"/>
      <c r="AA2513"/>
      <c r="AB2513"/>
      <c r="AC2513"/>
      <c r="AD2513"/>
      <c r="AE2513"/>
      <c r="AF2513"/>
    </row>
    <row r="2514" spans="2:32" x14ac:dyDescent="0.25">
      <c r="B2514"/>
      <c r="C2514"/>
      <c r="D2514"/>
      <c r="E2514"/>
      <c r="F2514"/>
      <c r="G2514"/>
      <c r="H2514"/>
      <c r="I2514"/>
      <c r="J2514"/>
      <c r="K2514"/>
      <c r="L2514"/>
      <c r="M2514"/>
      <c r="N2514"/>
      <c r="O2514"/>
      <c r="P2514"/>
      <c r="Q2514"/>
      <c r="R2514"/>
      <c r="S2514"/>
      <c r="T2514"/>
      <c r="U2514"/>
      <c r="V2514"/>
      <c r="W2514"/>
      <c r="X2514"/>
      <c r="Y2514"/>
      <c r="Z2514"/>
      <c r="AA2514"/>
      <c r="AB2514"/>
      <c r="AC2514"/>
      <c r="AD2514"/>
      <c r="AE2514"/>
      <c r="AF2514"/>
    </row>
    <row r="2515" spans="2:32" x14ac:dyDescent="0.25">
      <c r="B2515"/>
      <c r="C2515"/>
      <c r="D2515"/>
      <c r="E2515"/>
      <c r="F2515"/>
      <c r="G2515"/>
      <c r="H2515"/>
      <c r="I2515"/>
      <c r="J2515"/>
      <c r="K2515"/>
      <c r="L2515"/>
      <c r="M2515"/>
      <c r="N2515"/>
      <c r="O2515"/>
      <c r="P2515"/>
      <c r="Q2515"/>
      <c r="R2515"/>
      <c r="S2515"/>
      <c r="T2515"/>
      <c r="U2515"/>
      <c r="V2515"/>
      <c r="W2515"/>
      <c r="X2515"/>
      <c r="Y2515"/>
      <c r="Z2515"/>
      <c r="AA2515"/>
      <c r="AB2515"/>
      <c r="AC2515"/>
      <c r="AD2515"/>
      <c r="AE2515"/>
      <c r="AF2515"/>
    </row>
    <row r="2516" spans="2:32" x14ac:dyDescent="0.25">
      <c r="B2516"/>
      <c r="C2516"/>
      <c r="D2516"/>
      <c r="E2516"/>
      <c r="F2516"/>
      <c r="G2516"/>
      <c r="H2516"/>
      <c r="I2516"/>
      <c r="J2516"/>
      <c r="K2516"/>
      <c r="L2516"/>
      <c r="M2516"/>
      <c r="N2516"/>
      <c r="O2516"/>
      <c r="P2516"/>
      <c r="Q2516"/>
      <c r="R2516"/>
      <c r="S2516"/>
      <c r="T2516"/>
      <c r="U2516"/>
      <c r="V2516"/>
      <c r="W2516"/>
      <c r="X2516"/>
      <c r="Y2516"/>
      <c r="Z2516"/>
      <c r="AA2516"/>
      <c r="AB2516"/>
      <c r="AC2516"/>
      <c r="AD2516"/>
      <c r="AE2516"/>
      <c r="AF2516"/>
    </row>
    <row r="2517" spans="2:32" x14ac:dyDescent="0.25">
      <c r="B2517"/>
      <c r="C2517"/>
      <c r="D2517"/>
      <c r="E2517"/>
      <c r="F2517"/>
      <c r="G2517"/>
      <c r="H2517"/>
      <c r="I2517"/>
      <c r="J2517"/>
      <c r="K2517"/>
      <c r="L2517"/>
      <c r="M2517"/>
      <c r="N2517"/>
      <c r="O2517"/>
      <c r="P2517"/>
      <c r="Q2517"/>
      <c r="R2517"/>
      <c r="S2517"/>
      <c r="T2517"/>
      <c r="U2517"/>
      <c r="V2517"/>
      <c r="W2517"/>
      <c r="X2517"/>
      <c r="Y2517"/>
      <c r="Z2517"/>
      <c r="AA2517"/>
      <c r="AB2517"/>
      <c r="AC2517"/>
      <c r="AD2517"/>
      <c r="AE2517"/>
      <c r="AF2517"/>
    </row>
    <row r="2518" spans="2:32" x14ac:dyDescent="0.25">
      <c r="B2518"/>
      <c r="C2518"/>
      <c r="D2518"/>
      <c r="E2518"/>
      <c r="F2518"/>
      <c r="G2518"/>
      <c r="H2518"/>
      <c r="I2518"/>
      <c r="J2518"/>
      <c r="K2518"/>
      <c r="L2518"/>
      <c r="M2518"/>
      <c r="N2518"/>
      <c r="O2518"/>
      <c r="P2518"/>
      <c r="Q2518"/>
      <c r="R2518"/>
      <c r="S2518"/>
      <c r="T2518"/>
      <c r="U2518"/>
      <c r="V2518"/>
      <c r="W2518"/>
      <c r="X2518"/>
      <c r="Y2518"/>
      <c r="Z2518"/>
      <c r="AA2518"/>
      <c r="AB2518"/>
      <c r="AC2518"/>
      <c r="AD2518"/>
      <c r="AE2518"/>
      <c r="AF2518"/>
    </row>
    <row r="2519" spans="2:32" x14ac:dyDescent="0.25">
      <c r="B2519"/>
      <c r="C2519"/>
      <c r="D2519"/>
      <c r="E2519"/>
      <c r="F2519"/>
      <c r="G2519"/>
      <c r="H2519"/>
      <c r="I2519"/>
      <c r="J2519"/>
      <c r="K2519"/>
      <c r="L2519"/>
      <c r="M2519"/>
      <c r="N2519"/>
      <c r="O2519"/>
      <c r="P2519"/>
      <c r="Q2519"/>
      <c r="R2519"/>
      <c r="S2519"/>
      <c r="T2519"/>
      <c r="U2519"/>
      <c r="V2519"/>
      <c r="W2519"/>
      <c r="X2519"/>
      <c r="Y2519"/>
      <c r="Z2519"/>
      <c r="AA2519"/>
      <c r="AB2519"/>
      <c r="AC2519"/>
      <c r="AD2519"/>
      <c r="AE2519"/>
      <c r="AF2519"/>
    </row>
    <row r="2520" spans="2:32" x14ac:dyDescent="0.25">
      <c r="B2520"/>
      <c r="C2520"/>
      <c r="D2520"/>
      <c r="E2520"/>
      <c r="F2520"/>
      <c r="G2520"/>
      <c r="H2520"/>
      <c r="I2520"/>
      <c r="J2520"/>
      <c r="K2520"/>
      <c r="L2520"/>
      <c r="M2520"/>
      <c r="N2520"/>
      <c r="O2520"/>
      <c r="P2520"/>
      <c r="Q2520"/>
      <c r="R2520"/>
      <c r="S2520"/>
      <c r="T2520"/>
      <c r="U2520"/>
      <c r="V2520"/>
      <c r="W2520"/>
      <c r="X2520"/>
      <c r="Y2520"/>
      <c r="Z2520"/>
      <c r="AA2520"/>
      <c r="AB2520"/>
      <c r="AC2520"/>
      <c r="AD2520"/>
      <c r="AE2520"/>
      <c r="AF2520"/>
    </row>
    <row r="2521" spans="2:32" x14ac:dyDescent="0.25">
      <c r="B2521"/>
      <c r="C2521"/>
      <c r="D2521"/>
      <c r="E2521"/>
      <c r="F2521"/>
      <c r="G2521"/>
      <c r="H2521"/>
      <c r="I2521"/>
      <c r="J2521"/>
      <c r="K2521"/>
      <c r="L2521"/>
      <c r="M2521"/>
      <c r="N2521"/>
      <c r="O2521"/>
      <c r="P2521"/>
      <c r="Q2521"/>
      <c r="R2521"/>
      <c r="S2521"/>
      <c r="T2521"/>
      <c r="U2521"/>
      <c r="V2521"/>
      <c r="W2521"/>
      <c r="X2521"/>
      <c r="Y2521"/>
      <c r="Z2521"/>
      <c r="AA2521"/>
      <c r="AB2521"/>
      <c r="AC2521"/>
      <c r="AD2521"/>
      <c r="AE2521"/>
      <c r="AF2521"/>
    </row>
    <row r="2522" spans="2:32" x14ac:dyDescent="0.25">
      <c r="B2522"/>
      <c r="C2522"/>
      <c r="D2522"/>
      <c r="E2522"/>
      <c r="F2522"/>
      <c r="G2522"/>
      <c r="H2522"/>
      <c r="I2522"/>
      <c r="J2522"/>
      <c r="K2522"/>
      <c r="L2522"/>
      <c r="M2522"/>
      <c r="N2522"/>
      <c r="O2522"/>
      <c r="P2522"/>
      <c r="Q2522"/>
      <c r="R2522"/>
      <c r="S2522"/>
      <c r="T2522"/>
      <c r="U2522"/>
      <c r="V2522"/>
      <c r="W2522"/>
      <c r="X2522"/>
      <c r="Y2522"/>
      <c r="Z2522"/>
      <c r="AA2522"/>
      <c r="AB2522"/>
      <c r="AC2522"/>
      <c r="AD2522"/>
      <c r="AE2522"/>
      <c r="AF2522"/>
    </row>
    <row r="2523" spans="2:32" x14ac:dyDescent="0.25">
      <c r="B2523"/>
      <c r="C2523"/>
      <c r="D2523"/>
      <c r="E2523"/>
      <c r="F2523"/>
      <c r="G2523"/>
      <c r="H2523"/>
      <c r="I2523"/>
      <c r="J2523"/>
      <c r="K2523"/>
      <c r="L2523"/>
      <c r="M2523"/>
      <c r="N2523"/>
      <c r="O2523"/>
      <c r="P2523"/>
      <c r="Q2523"/>
      <c r="R2523"/>
      <c r="S2523"/>
      <c r="T2523"/>
      <c r="U2523"/>
      <c r="V2523"/>
      <c r="W2523"/>
      <c r="X2523"/>
      <c r="Y2523"/>
      <c r="Z2523"/>
      <c r="AA2523"/>
      <c r="AB2523"/>
      <c r="AC2523"/>
      <c r="AD2523"/>
      <c r="AE2523"/>
      <c r="AF2523"/>
    </row>
    <row r="2524" spans="2:32" x14ac:dyDescent="0.25">
      <c r="B2524"/>
      <c r="C2524"/>
      <c r="D2524"/>
      <c r="E2524"/>
      <c r="F2524"/>
      <c r="G2524"/>
      <c r="H2524"/>
      <c r="I2524"/>
      <c r="J2524"/>
      <c r="K2524"/>
      <c r="L2524"/>
      <c r="M2524"/>
      <c r="N2524"/>
      <c r="O2524"/>
      <c r="P2524"/>
      <c r="Q2524"/>
      <c r="R2524"/>
      <c r="S2524"/>
      <c r="T2524"/>
      <c r="U2524"/>
      <c r="V2524"/>
      <c r="W2524"/>
      <c r="X2524"/>
      <c r="Y2524"/>
      <c r="Z2524"/>
      <c r="AA2524"/>
      <c r="AB2524"/>
      <c r="AC2524"/>
      <c r="AD2524"/>
      <c r="AE2524"/>
      <c r="AF2524"/>
    </row>
    <row r="2525" spans="2:32" x14ac:dyDescent="0.25">
      <c r="B2525"/>
      <c r="C2525"/>
      <c r="D2525"/>
      <c r="E2525"/>
      <c r="F2525"/>
      <c r="G2525"/>
      <c r="H2525"/>
      <c r="I2525"/>
      <c r="J2525"/>
      <c r="K2525"/>
      <c r="L2525"/>
      <c r="M2525"/>
      <c r="N2525"/>
      <c r="O2525"/>
      <c r="P2525"/>
      <c r="Q2525"/>
      <c r="R2525"/>
      <c r="S2525"/>
      <c r="T2525"/>
      <c r="U2525"/>
      <c r="V2525"/>
      <c r="W2525"/>
      <c r="X2525"/>
      <c r="Y2525"/>
      <c r="Z2525"/>
      <c r="AA2525"/>
      <c r="AB2525"/>
      <c r="AC2525"/>
      <c r="AD2525"/>
      <c r="AE2525"/>
      <c r="AF2525"/>
    </row>
    <row r="2526" spans="2:32" x14ac:dyDescent="0.25">
      <c r="B2526"/>
      <c r="C2526"/>
      <c r="D2526"/>
      <c r="E2526"/>
      <c r="F2526"/>
      <c r="G2526"/>
      <c r="H2526"/>
      <c r="I2526"/>
      <c r="J2526"/>
      <c r="K2526"/>
      <c r="L2526"/>
      <c r="M2526"/>
      <c r="N2526"/>
      <c r="O2526"/>
      <c r="P2526"/>
      <c r="Q2526"/>
      <c r="R2526"/>
      <c r="S2526"/>
      <c r="T2526"/>
      <c r="U2526"/>
      <c r="V2526"/>
      <c r="W2526"/>
      <c r="X2526"/>
      <c r="Y2526"/>
      <c r="Z2526"/>
      <c r="AA2526"/>
      <c r="AB2526"/>
      <c r="AC2526"/>
      <c r="AD2526"/>
      <c r="AE2526"/>
      <c r="AF2526"/>
    </row>
    <row r="2527" spans="2:32" x14ac:dyDescent="0.25">
      <c r="B2527"/>
      <c r="C2527"/>
      <c r="D2527"/>
      <c r="E2527"/>
      <c r="F2527"/>
      <c r="G2527"/>
      <c r="H2527"/>
      <c r="I2527"/>
      <c r="J2527"/>
      <c r="K2527"/>
      <c r="L2527"/>
      <c r="M2527"/>
      <c r="N2527"/>
      <c r="O2527"/>
      <c r="P2527"/>
      <c r="Q2527"/>
      <c r="R2527"/>
      <c r="S2527"/>
      <c r="T2527"/>
      <c r="U2527"/>
      <c r="V2527"/>
      <c r="W2527"/>
      <c r="X2527"/>
      <c r="Y2527"/>
      <c r="Z2527"/>
      <c r="AA2527"/>
      <c r="AB2527"/>
      <c r="AC2527"/>
      <c r="AD2527"/>
      <c r="AE2527"/>
      <c r="AF2527"/>
    </row>
    <row r="2528" spans="2:32" x14ac:dyDescent="0.25">
      <c r="B2528"/>
      <c r="C2528"/>
      <c r="D2528"/>
      <c r="E2528"/>
      <c r="F2528"/>
      <c r="G2528"/>
      <c r="H2528"/>
      <c r="I2528"/>
      <c r="J2528"/>
      <c r="K2528"/>
      <c r="L2528"/>
      <c r="M2528"/>
      <c r="N2528"/>
      <c r="O2528"/>
      <c r="P2528"/>
      <c r="Q2528"/>
      <c r="R2528"/>
      <c r="S2528"/>
      <c r="T2528"/>
      <c r="U2528"/>
      <c r="V2528"/>
      <c r="W2528"/>
      <c r="X2528"/>
      <c r="Y2528"/>
      <c r="Z2528"/>
      <c r="AA2528"/>
      <c r="AB2528"/>
      <c r="AC2528"/>
      <c r="AD2528"/>
      <c r="AE2528"/>
      <c r="AF2528"/>
    </row>
    <row r="2529" spans="2:32" x14ac:dyDescent="0.25">
      <c r="B2529"/>
      <c r="C2529"/>
      <c r="D2529"/>
      <c r="E2529"/>
      <c r="F2529"/>
      <c r="G2529"/>
      <c r="H2529"/>
      <c r="I2529"/>
      <c r="J2529"/>
      <c r="K2529"/>
      <c r="L2529"/>
      <c r="M2529"/>
      <c r="N2529"/>
      <c r="O2529"/>
      <c r="P2529"/>
      <c r="Q2529"/>
      <c r="R2529"/>
      <c r="S2529"/>
      <c r="T2529"/>
      <c r="U2529"/>
      <c r="V2529"/>
      <c r="W2529"/>
      <c r="X2529"/>
      <c r="Y2529"/>
      <c r="Z2529"/>
      <c r="AA2529"/>
      <c r="AB2529"/>
      <c r="AC2529"/>
      <c r="AD2529"/>
      <c r="AE2529"/>
      <c r="AF2529"/>
    </row>
    <row r="2530" spans="2:32" x14ac:dyDescent="0.25">
      <c r="B2530"/>
      <c r="C2530"/>
      <c r="D2530"/>
      <c r="E2530"/>
      <c r="F2530"/>
      <c r="G2530"/>
      <c r="H2530"/>
      <c r="I2530"/>
      <c r="J2530"/>
      <c r="K2530"/>
      <c r="L2530"/>
      <c r="M2530"/>
      <c r="N2530"/>
      <c r="O2530"/>
      <c r="P2530"/>
      <c r="Q2530"/>
      <c r="R2530"/>
      <c r="S2530"/>
      <c r="T2530"/>
      <c r="U2530"/>
      <c r="V2530"/>
      <c r="W2530"/>
      <c r="X2530"/>
      <c r="Y2530"/>
      <c r="Z2530"/>
      <c r="AA2530"/>
      <c r="AB2530"/>
      <c r="AC2530"/>
      <c r="AD2530"/>
      <c r="AE2530"/>
      <c r="AF2530"/>
    </row>
    <row r="2531" spans="2:32" x14ac:dyDescent="0.25">
      <c r="B2531"/>
      <c r="C2531"/>
      <c r="D2531"/>
      <c r="E2531"/>
      <c r="F2531"/>
      <c r="G2531"/>
      <c r="H2531"/>
      <c r="I2531"/>
      <c r="J2531"/>
      <c r="K2531"/>
      <c r="L2531"/>
      <c r="M2531"/>
      <c r="N2531"/>
      <c r="O2531"/>
      <c r="P2531"/>
      <c r="Q2531"/>
      <c r="R2531"/>
      <c r="S2531"/>
      <c r="T2531"/>
      <c r="U2531"/>
      <c r="V2531"/>
      <c r="W2531"/>
      <c r="X2531"/>
      <c r="Y2531"/>
      <c r="Z2531"/>
      <c r="AA2531"/>
      <c r="AB2531"/>
      <c r="AC2531"/>
      <c r="AD2531"/>
      <c r="AE2531"/>
      <c r="AF2531"/>
    </row>
    <row r="2532" spans="2:32" x14ac:dyDescent="0.25">
      <c r="B2532"/>
      <c r="C2532"/>
      <c r="D2532"/>
      <c r="E2532"/>
      <c r="F2532"/>
      <c r="G2532"/>
      <c r="H2532"/>
      <c r="I2532"/>
      <c r="J2532"/>
      <c r="K2532"/>
      <c r="L2532"/>
      <c r="M2532"/>
      <c r="N2532"/>
      <c r="O2532"/>
      <c r="P2532"/>
      <c r="Q2532"/>
      <c r="R2532"/>
      <c r="S2532"/>
      <c r="T2532"/>
      <c r="U2532"/>
      <c r="V2532"/>
      <c r="W2532"/>
      <c r="X2532"/>
      <c r="Y2532"/>
      <c r="Z2532"/>
      <c r="AA2532"/>
      <c r="AB2532"/>
      <c r="AC2532"/>
      <c r="AD2532"/>
      <c r="AE2532"/>
      <c r="AF2532"/>
    </row>
    <row r="2533" spans="2:32" x14ac:dyDescent="0.25">
      <c r="B2533"/>
      <c r="C2533"/>
      <c r="D2533"/>
      <c r="E2533"/>
      <c r="F2533"/>
      <c r="G2533"/>
      <c r="H2533"/>
      <c r="I2533"/>
      <c r="J2533"/>
      <c r="K2533"/>
      <c r="L2533"/>
      <c r="M2533"/>
      <c r="N2533"/>
      <c r="O2533"/>
      <c r="P2533"/>
      <c r="Q2533"/>
      <c r="R2533"/>
      <c r="S2533"/>
      <c r="T2533"/>
      <c r="U2533"/>
      <c r="V2533"/>
      <c r="W2533"/>
      <c r="X2533"/>
      <c r="Y2533"/>
      <c r="Z2533"/>
      <c r="AA2533"/>
      <c r="AB2533"/>
      <c r="AC2533"/>
      <c r="AD2533"/>
      <c r="AE2533"/>
      <c r="AF2533"/>
    </row>
    <row r="2534" spans="2:32" x14ac:dyDescent="0.25">
      <c r="B2534"/>
      <c r="C2534"/>
      <c r="D2534"/>
      <c r="E2534"/>
      <c r="F2534"/>
      <c r="G2534"/>
      <c r="H2534"/>
      <c r="I2534"/>
      <c r="J2534"/>
      <c r="K2534"/>
      <c r="L2534"/>
      <c r="M2534"/>
      <c r="N2534"/>
      <c r="O2534"/>
      <c r="P2534"/>
      <c r="Q2534"/>
      <c r="R2534"/>
      <c r="S2534"/>
      <c r="T2534"/>
      <c r="U2534"/>
      <c r="V2534"/>
      <c r="W2534"/>
      <c r="X2534"/>
      <c r="Y2534"/>
      <c r="Z2534"/>
      <c r="AA2534"/>
      <c r="AB2534"/>
      <c r="AC2534"/>
      <c r="AD2534"/>
      <c r="AE2534"/>
      <c r="AF2534"/>
    </row>
    <row r="2535" spans="2:32" x14ac:dyDescent="0.25">
      <c r="B2535"/>
      <c r="C2535"/>
      <c r="D2535"/>
      <c r="E2535"/>
      <c r="F2535"/>
      <c r="G2535"/>
      <c r="H2535"/>
      <c r="I2535"/>
      <c r="J2535"/>
      <c r="K2535"/>
      <c r="L2535"/>
      <c r="M2535"/>
      <c r="N2535"/>
      <c r="O2535"/>
      <c r="P2535"/>
      <c r="Q2535"/>
      <c r="R2535"/>
      <c r="S2535"/>
      <c r="T2535"/>
      <c r="U2535"/>
      <c r="V2535"/>
      <c r="W2535"/>
      <c r="X2535"/>
      <c r="Y2535"/>
      <c r="Z2535"/>
      <c r="AA2535"/>
      <c r="AB2535"/>
      <c r="AC2535"/>
      <c r="AD2535"/>
      <c r="AE2535"/>
      <c r="AF2535"/>
    </row>
    <row r="2536" spans="2:32" x14ac:dyDescent="0.25">
      <c r="B2536"/>
      <c r="C2536"/>
      <c r="D2536"/>
      <c r="E2536"/>
      <c r="F2536"/>
      <c r="G2536"/>
      <c r="H2536"/>
      <c r="I2536"/>
      <c r="J2536"/>
      <c r="K2536"/>
      <c r="L2536"/>
      <c r="M2536"/>
      <c r="N2536"/>
      <c r="O2536"/>
      <c r="P2536"/>
      <c r="Q2536"/>
      <c r="R2536"/>
      <c r="S2536"/>
      <c r="T2536"/>
      <c r="U2536"/>
      <c r="V2536"/>
      <c r="W2536"/>
      <c r="X2536"/>
      <c r="Y2536"/>
      <c r="Z2536"/>
      <c r="AA2536"/>
      <c r="AB2536"/>
      <c r="AC2536"/>
      <c r="AD2536"/>
      <c r="AE2536"/>
      <c r="AF2536"/>
    </row>
    <row r="2537" spans="2:32" x14ac:dyDescent="0.25">
      <c r="B2537"/>
      <c r="C2537"/>
      <c r="D2537"/>
      <c r="E2537"/>
      <c r="F2537"/>
      <c r="G2537"/>
      <c r="H2537"/>
      <c r="I2537"/>
      <c r="J2537"/>
      <c r="K2537"/>
      <c r="L2537"/>
      <c r="M2537"/>
      <c r="N2537"/>
      <c r="O2537"/>
      <c r="P2537"/>
      <c r="Q2537"/>
      <c r="R2537"/>
      <c r="S2537"/>
      <c r="T2537"/>
      <c r="U2537"/>
      <c r="V2537"/>
      <c r="W2537"/>
      <c r="X2537"/>
      <c r="Y2537"/>
      <c r="Z2537"/>
      <c r="AA2537"/>
      <c r="AB2537"/>
      <c r="AC2537"/>
      <c r="AD2537"/>
      <c r="AE2537"/>
      <c r="AF2537"/>
    </row>
    <row r="2538" spans="2:32" x14ac:dyDescent="0.25">
      <c r="B2538"/>
      <c r="C2538"/>
      <c r="D2538"/>
      <c r="E2538"/>
      <c r="F2538"/>
      <c r="G2538"/>
      <c r="H2538"/>
      <c r="I2538"/>
      <c r="J2538"/>
      <c r="K2538"/>
      <c r="L2538"/>
      <c r="M2538"/>
      <c r="N2538"/>
      <c r="O2538"/>
      <c r="P2538"/>
      <c r="Q2538"/>
      <c r="R2538"/>
      <c r="S2538"/>
      <c r="T2538"/>
      <c r="U2538"/>
      <c r="V2538"/>
      <c r="W2538"/>
      <c r="X2538"/>
      <c r="Y2538"/>
      <c r="Z2538"/>
      <c r="AA2538"/>
      <c r="AB2538"/>
      <c r="AC2538"/>
      <c r="AD2538"/>
      <c r="AE2538"/>
      <c r="AF2538"/>
    </row>
    <row r="2539" spans="2:32" x14ac:dyDescent="0.25">
      <c r="B2539"/>
      <c r="C2539"/>
      <c r="D2539"/>
      <c r="E2539"/>
      <c r="F2539"/>
      <c r="G2539"/>
      <c r="H2539"/>
      <c r="I2539"/>
      <c r="J2539"/>
      <c r="K2539"/>
      <c r="L2539"/>
      <c r="M2539"/>
      <c r="N2539"/>
      <c r="O2539"/>
      <c r="P2539"/>
      <c r="Q2539"/>
      <c r="R2539"/>
      <c r="S2539"/>
      <c r="T2539"/>
      <c r="U2539"/>
      <c r="V2539"/>
      <c r="W2539"/>
      <c r="X2539"/>
      <c r="Y2539"/>
      <c r="Z2539"/>
      <c r="AA2539"/>
      <c r="AB2539"/>
      <c r="AC2539"/>
      <c r="AD2539"/>
      <c r="AE2539"/>
      <c r="AF2539"/>
    </row>
    <row r="2540" spans="2:32" x14ac:dyDescent="0.25">
      <c r="B2540"/>
      <c r="C2540"/>
      <c r="D2540"/>
      <c r="E2540"/>
      <c r="F2540"/>
      <c r="G2540"/>
      <c r="H2540"/>
      <c r="I2540"/>
      <c r="J2540"/>
      <c r="K2540"/>
      <c r="L2540"/>
      <c r="M2540"/>
      <c r="N2540"/>
      <c r="O2540"/>
      <c r="P2540"/>
      <c r="Q2540"/>
      <c r="R2540"/>
      <c r="S2540"/>
      <c r="T2540"/>
      <c r="U2540"/>
      <c r="V2540"/>
      <c r="W2540"/>
      <c r="X2540"/>
      <c r="Y2540"/>
      <c r="Z2540"/>
      <c r="AA2540"/>
      <c r="AB2540"/>
      <c r="AC2540"/>
      <c r="AD2540"/>
      <c r="AE2540"/>
      <c r="AF2540"/>
    </row>
    <row r="2541" spans="2:32" x14ac:dyDescent="0.25">
      <c r="B2541"/>
      <c r="C2541"/>
      <c r="D2541"/>
      <c r="E2541"/>
      <c r="F2541"/>
      <c r="G2541"/>
      <c r="H2541"/>
      <c r="I2541"/>
      <c r="J2541"/>
      <c r="K2541"/>
      <c r="L2541"/>
      <c r="M2541"/>
      <c r="N2541"/>
      <c r="O2541"/>
      <c r="P2541"/>
      <c r="Q2541"/>
      <c r="R2541"/>
      <c r="S2541"/>
      <c r="T2541"/>
      <c r="U2541"/>
      <c r="V2541"/>
      <c r="W2541"/>
      <c r="X2541"/>
      <c r="Y2541"/>
      <c r="Z2541"/>
      <c r="AA2541"/>
      <c r="AB2541"/>
      <c r="AC2541"/>
      <c r="AD2541"/>
      <c r="AE2541"/>
      <c r="AF2541"/>
    </row>
    <row r="2542" spans="2:32" x14ac:dyDescent="0.25">
      <c r="B2542"/>
      <c r="C2542"/>
      <c r="D2542"/>
      <c r="E2542"/>
      <c r="F2542"/>
      <c r="G2542"/>
      <c r="H2542"/>
      <c r="I2542"/>
      <c r="J2542"/>
      <c r="K2542"/>
      <c r="L2542"/>
      <c r="M2542"/>
      <c r="N2542"/>
      <c r="O2542"/>
      <c r="P2542"/>
      <c r="Q2542"/>
      <c r="R2542"/>
      <c r="S2542"/>
      <c r="T2542"/>
      <c r="U2542"/>
      <c r="V2542"/>
      <c r="W2542"/>
      <c r="X2542"/>
      <c r="Y2542"/>
      <c r="Z2542"/>
      <c r="AA2542"/>
      <c r="AB2542"/>
      <c r="AC2542"/>
      <c r="AD2542"/>
      <c r="AE2542"/>
      <c r="AF2542"/>
    </row>
    <row r="2543" spans="2:32" x14ac:dyDescent="0.25">
      <c r="B2543"/>
      <c r="C2543"/>
      <c r="D2543"/>
      <c r="E2543"/>
      <c r="F2543"/>
      <c r="G2543"/>
      <c r="H2543"/>
      <c r="I2543"/>
      <c r="J2543"/>
      <c r="K2543"/>
      <c r="L2543"/>
      <c r="M2543"/>
      <c r="N2543"/>
      <c r="O2543"/>
      <c r="P2543"/>
      <c r="Q2543"/>
      <c r="R2543"/>
      <c r="S2543"/>
      <c r="T2543"/>
      <c r="U2543"/>
      <c r="V2543"/>
      <c r="W2543"/>
      <c r="X2543"/>
      <c r="Y2543"/>
      <c r="Z2543"/>
      <c r="AA2543"/>
      <c r="AB2543"/>
      <c r="AC2543"/>
      <c r="AD2543"/>
      <c r="AE2543"/>
      <c r="AF2543"/>
    </row>
    <row r="2544" spans="2:32" x14ac:dyDescent="0.25">
      <c r="B2544"/>
      <c r="C2544"/>
      <c r="D2544"/>
      <c r="E2544"/>
      <c r="F2544"/>
      <c r="G2544"/>
      <c r="H2544"/>
      <c r="I2544"/>
      <c r="J2544"/>
      <c r="K2544"/>
      <c r="L2544"/>
      <c r="M2544"/>
      <c r="N2544"/>
      <c r="O2544"/>
      <c r="P2544"/>
      <c r="Q2544"/>
      <c r="R2544"/>
      <c r="S2544"/>
      <c r="T2544"/>
      <c r="U2544"/>
      <c r="V2544"/>
      <c r="W2544"/>
      <c r="X2544"/>
      <c r="Y2544"/>
      <c r="Z2544"/>
      <c r="AA2544"/>
      <c r="AB2544"/>
      <c r="AC2544"/>
      <c r="AD2544"/>
      <c r="AE2544"/>
      <c r="AF2544"/>
    </row>
    <row r="2545" spans="2:32" x14ac:dyDescent="0.25">
      <c r="B2545"/>
      <c r="C2545"/>
      <c r="D2545"/>
      <c r="E2545"/>
      <c r="F2545"/>
      <c r="G2545"/>
      <c r="H2545"/>
      <c r="I2545"/>
      <c r="J2545"/>
      <c r="K2545"/>
      <c r="L2545"/>
      <c r="M2545"/>
      <c r="N2545"/>
      <c r="O2545"/>
      <c r="P2545"/>
      <c r="Q2545"/>
      <c r="R2545"/>
      <c r="S2545"/>
      <c r="T2545"/>
      <c r="U2545"/>
      <c r="V2545"/>
      <c r="W2545"/>
      <c r="X2545"/>
      <c r="Y2545"/>
      <c r="Z2545"/>
      <c r="AA2545"/>
      <c r="AB2545"/>
      <c r="AC2545"/>
      <c r="AD2545"/>
      <c r="AE2545"/>
      <c r="AF2545"/>
    </row>
    <row r="2546" spans="2:32" x14ac:dyDescent="0.25">
      <c r="B2546"/>
      <c r="C2546"/>
      <c r="D2546"/>
      <c r="E2546"/>
      <c r="F2546"/>
      <c r="G2546"/>
      <c r="H2546"/>
      <c r="I2546"/>
      <c r="J2546"/>
      <c r="K2546"/>
      <c r="L2546"/>
      <c r="M2546"/>
      <c r="N2546"/>
      <c r="O2546"/>
      <c r="P2546"/>
      <c r="Q2546"/>
      <c r="R2546"/>
      <c r="S2546"/>
      <c r="T2546"/>
      <c r="U2546"/>
      <c r="V2546"/>
      <c r="W2546"/>
      <c r="X2546"/>
      <c r="Y2546"/>
      <c r="Z2546"/>
      <c r="AA2546"/>
      <c r="AB2546"/>
      <c r="AC2546"/>
      <c r="AD2546"/>
      <c r="AE2546"/>
      <c r="AF2546"/>
    </row>
    <row r="2547" spans="2:32" x14ac:dyDescent="0.25">
      <c r="B2547"/>
      <c r="C2547"/>
      <c r="D2547"/>
      <c r="E2547"/>
      <c r="F2547"/>
      <c r="G2547"/>
      <c r="H2547"/>
      <c r="I2547"/>
      <c r="J2547"/>
      <c r="K2547"/>
      <c r="L2547"/>
      <c r="M2547"/>
      <c r="N2547"/>
      <c r="O2547"/>
      <c r="P2547"/>
      <c r="Q2547"/>
      <c r="R2547"/>
      <c r="S2547"/>
      <c r="T2547"/>
      <c r="U2547"/>
      <c r="V2547"/>
      <c r="W2547"/>
      <c r="X2547"/>
      <c r="Y2547"/>
      <c r="Z2547"/>
      <c r="AA2547"/>
      <c r="AB2547"/>
      <c r="AC2547"/>
      <c r="AD2547"/>
      <c r="AE2547"/>
      <c r="AF2547"/>
    </row>
    <row r="2548" spans="2:32" x14ac:dyDescent="0.25">
      <c r="B2548"/>
      <c r="C2548"/>
      <c r="D2548"/>
      <c r="E2548"/>
      <c r="F2548"/>
      <c r="G2548"/>
      <c r="H2548"/>
      <c r="I2548"/>
      <c r="J2548"/>
      <c r="K2548"/>
      <c r="L2548"/>
      <c r="M2548"/>
      <c r="N2548"/>
      <c r="O2548"/>
      <c r="P2548"/>
      <c r="Q2548"/>
      <c r="R2548"/>
      <c r="S2548"/>
      <c r="T2548"/>
      <c r="U2548"/>
      <c r="V2548"/>
      <c r="W2548"/>
      <c r="X2548"/>
      <c r="Y2548"/>
      <c r="Z2548"/>
      <c r="AA2548"/>
      <c r="AB2548"/>
      <c r="AC2548"/>
      <c r="AD2548"/>
      <c r="AE2548"/>
      <c r="AF2548"/>
    </row>
    <row r="2549" spans="2:32" x14ac:dyDescent="0.25">
      <c r="B2549"/>
      <c r="C2549"/>
      <c r="D2549"/>
      <c r="E2549"/>
      <c r="F2549"/>
      <c r="G2549"/>
      <c r="H2549"/>
      <c r="I2549"/>
      <c r="J2549"/>
      <c r="K2549"/>
      <c r="L2549"/>
      <c r="M2549"/>
      <c r="N2549"/>
      <c r="O2549"/>
      <c r="P2549"/>
      <c r="Q2549"/>
      <c r="R2549"/>
      <c r="S2549"/>
      <c r="T2549"/>
      <c r="U2549"/>
      <c r="V2549"/>
      <c r="W2549"/>
      <c r="X2549"/>
      <c r="Y2549"/>
      <c r="Z2549"/>
      <c r="AA2549"/>
      <c r="AB2549"/>
      <c r="AC2549"/>
      <c r="AD2549"/>
      <c r="AE2549"/>
      <c r="AF2549"/>
    </row>
    <row r="2550" spans="2:32" x14ac:dyDescent="0.25">
      <c r="B2550"/>
      <c r="C2550"/>
      <c r="D2550"/>
      <c r="E2550"/>
      <c r="F2550"/>
      <c r="G2550"/>
      <c r="H2550"/>
      <c r="I2550"/>
      <c r="J2550"/>
      <c r="K2550"/>
      <c r="L2550"/>
      <c r="M2550"/>
      <c r="N2550"/>
      <c r="O2550"/>
      <c r="P2550"/>
      <c r="Q2550"/>
      <c r="R2550"/>
      <c r="S2550"/>
      <c r="T2550"/>
      <c r="U2550"/>
      <c r="V2550"/>
      <c r="W2550"/>
      <c r="X2550"/>
      <c r="Y2550"/>
      <c r="Z2550"/>
      <c r="AA2550"/>
      <c r="AB2550"/>
      <c r="AC2550"/>
      <c r="AD2550"/>
      <c r="AE2550"/>
      <c r="AF2550"/>
    </row>
    <row r="2551" spans="2:32" x14ac:dyDescent="0.25">
      <c r="B2551"/>
      <c r="C2551"/>
      <c r="D2551"/>
      <c r="E2551"/>
      <c r="F2551"/>
      <c r="G2551"/>
      <c r="H2551"/>
      <c r="I2551"/>
      <c r="J2551"/>
      <c r="K2551"/>
      <c r="L2551"/>
      <c r="M2551"/>
      <c r="N2551"/>
      <c r="O2551"/>
      <c r="P2551"/>
      <c r="Q2551"/>
      <c r="R2551"/>
      <c r="S2551"/>
      <c r="T2551"/>
      <c r="U2551"/>
      <c r="V2551"/>
      <c r="W2551"/>
      <c r="X2551"/>
      <c r="Y2551"/>
      <c r="Z2551"/>
      <c r="AA2551"/>
      <c r="AB2551"/>
      <c r="AC2551"/>
      <c r="AD2551"/>
      <c r="AE2551"/>
      <c r="AF2551"/>
    </row>
    <row r="2552" spans="2:32" x14ac:dyDescent="0.25">
      <c r="B2552"/>
      <c r="C2552"/>
      <c r="D2552"/>
      <c r="E2552"/>
      <c r="F2552"/>
      <c r="G2552"/>
      <c r="H2552"/>
      <c r="I2552"/>
      <c r="J2552"/>
      <c r="K2552"/>
      <c r="L2552"/>
      <c r="M2552"/>
      <c r="N2552"/>
      <c r="O2552"/>
      <c r="P2552"/>
      <c r="Q2552"/>
      <c r="R2552"/>
      <c r="S2552"/>
      <c r="T2552"/>
      <c r="U2552"/>
      <c r="V2552"/>
      <c r="W2552"/>
      <c r="X2552"/>
      <c r="Y2552"/>
      <c r="Z2552"/>
      <c r="AA2552"/>
      <c r="AB2552"/>
      <c r="AC2552"/>
      <c r="AD2552"/>
      <c r="AE2552"/>
      <c r="AF2552"/>
    </row>
    <row r="2553" spans="2:32" x14ac:dyDescent="0.25">
      <c r="B2553"/>
      <c r="C2553"/>
      <c r="D2553"/>
      <c r="E2553"/>
      <c r="F2553"/>
      <c r="G2553"/>
      <c r="H2553"/>
      <c r="I2553"/>
      <c r="J2553"/>
      <c r="K2553"/>
      <c r="L2553"/>
      <c r="M2553"/>
      <c r="N2553"/>
      <c r="O2553"/>
      <c r="P2553"/>
      <c r="Q2553"/>
      <c r="R2553"/>
      <c r="S2553"/>
      <c r="T2553"/>
      <c r="U2553"/>
      <c r="V2553"/>
      <c r="W2553"/>
      <c r="X2553"/>
      <c r="Y2553"/>
      <c r="Z2553"/>
      <c r="AA2553"/>
      <c r="AB2553"/>
      <c r="AC2553"/>
      <c r="AD2553"/>
      <c r="AE2553"/>
      <c r="AF2553"/>
    </row>
    <row r="2554" spans="2:32" x14ac:dyDescent="0.25">
      <c r="B2554"/>
      <c r="C2554"/>
      <c r="D2554"/>
      <c r="E2554"/>
      <c r="F2554"/>
      <c r="G2554"/>
      <c r="H2554"/>
      <c r="I2554"/>
      <c r="J2554"/>
      <c r="K2554"/>
      <c r="L2554"/>
      <c r="M2554"/>
      <c r="N2554"/>
      <c r="O2554"/>
      <c r="P2554"/>
      <c r="Q2554"/>
      <c r="R2554"/>
      <c r="S2554"/>
      <c r="T2554"/>
      <c r="U2554"/>
      <c r="V2554"/>
      <c r="W2554"/>
      <c r="X2554"/>
      <c r="Y2554"/>
      <c r="Z2554"/>
      <c r="AA2554"/>
      <c r="AB2554"/>
      <c r="AC2554"/>
      <c r="AD2554"/>
      <c r="AE2554"/>
      <c r="AF2554"/>
    </row>
    <row r="2555" spans="2:32" x14ac:dyDescent="0.25">
      <c r="B2555"/>
      <c r="C2555"/>
      <c r="D2555"/>
      <c r="E2555"/>
      <c r="F2555"/>
      <c r="G2555"/>
      <c r="H2555"/>
      <c r="I2555"/>
      <c r="J2555"/>
      <c r="K2555"/>
      <c r="L2555"/>
      <c r="M2555"/>
      <c r="N2555"/>
      <c r="O2555"/>
      <c r="P2555"/>
      <c r="Q2555"/>
      <c r="R2555"/>
      <c r="S2555"/>
      <c r="T2555"/>
      <c r="U2555"/>
      <c r="V2555"/>
      <c r="W2555"/>
      <c r="X2555"/>
      <c r="Y2555"/>
      <c r="Z2555"/>
      <c r="AA2555"/>
      <c r="AB2555"/>
      <c r="AC2555"/>
      <c r="AD2555"/>
      <c r="AE2555"/>
      <c r="AF2555"/>
    </row>
    <row r="2556" spans="2:32" x14ac:dyDescent="0.25">
      <c r="B2556"/>
      <c r="C2556"/>
      <c r="D2556"/>
      <c r="E2556"/>
      <c r="F2556"/>
      <c r="G2556"/>
      <c r="H2556"/>
      <c r="I2556"/>
      <c r="J2556"/>
      <c r="K2556"/>
      <c r="L2556"/>
      <c r="M2556"/>
      <c r="N2556"/>
      <c r="O2556"/>
      <c r="P2556"/>
      <c r="Q2556"/>
      <c r="R2556"/>
      <c r="S2556"/>
      <c r="T2556"/>
      <c r="U2556"/>
      <c r="V2556"/>
      <c r="W2556"/>
      <c r="X2556"/>
      <c r="Y2556"/>
      <c r="Z2556"/>
      <c r="AA2556"/>
      <c r="AB2556"/>
      <c r="AC2556"/>
      <c r="AD2556"/>
      <c r="AE2556"/>
      <c r="AF2556"/>
    </row>
    <row r="2557" spans="2:32" x14ac:dyDescent="0.25">
      <c r="B2557"/>
      <c r="C2557"/>
      <c r="D2557"/>
      <c r="E2557"/>
      <c r="F2557"/>
      <c r="G2557"/>
      <c r="H2557"/>
      <c r="I2557"/>
      <c r="J2557"/>
      <c r="K2557"/>
      <c r="L2557"/>
      <c r="M2557"/>
      <c r="N2557"/>
      <c r="O2557"/>
      <c r="P2557"/>
      <c r="Q2557"/>
      <c r="R2557"/>
      <c r="S2557"/>
      <c r="T2557"/>
      <c r="U2557"/>
      <c r="V2557"/>
      <c r="W2557"/>
      <c r="X2557"/>
      <c r="Y2557"/>
      <c r="Z2557"/>
      <c r="AA2557"/>
      <c r="AB2557"/>
      <c r="AC2557"/>
      <c r="AD2557"/>
      <c r="AE2557"/>
      <c r="AF2557"/>
    </row>
    <row r="2558" spans="2:32" x14ac:dyDescent="0.25">
      <c r="B2558"/>
      <c r="C2558"/>
      <c r="D2558"/>
      <c r="E2558"/>
      <c r="F2558"/>
      <c r="G2558"/>
      <c r="H2558"/>
      <c r="I2558"/>
      <c r="J2558"/>
      <c r="K2558"/>
      <c r="L2558"/>
      <c r="M2558"/>
      <c r="N2558"/>
      <c r="O2558"/>
      <c r="P2558"/>
      <c r="Q2558"/>
      <c r="R2558"/>
      <c r="S2558"/>
      <c r="T2558"/>
      <c r="U2558"/>
      <c r="V2558"/>
      <c r="W2558"/>
      <c r="X2558"/>
      <c r="Y2558"/>
      <c r="Z2558"/>
      <c r="AA2558"/>
      <c r="AB2558"/>
      <c r="AC2558"/>
      <c r="AD2558"/>
      <c r="AE2558"/>
      <c r="AF2558"/>
    </row>
    <row r="2559" spans="2:32" x14ac:dyDescent="0.25">
      <c r="B2559"/>
      <c r="C2559"/>
      <c r="D2559"/>
      <c r="E2559"/>
      <c r="F2559"/>
      <c r="G2559"/>
      <c r="H2559"/>
      <c r="I2559"/>
      <c r="J2559"/>
      <c r="K2559"/>
      <c r="L2559"/>
      <c r="M2559"/>
      <c r="N2559"/>
      <c r="O2559"/>
      <c r="P2559"/>
      <c r="Q2559"/>
      <c r="R2559"/>
      <c r="S2559"/>
      <c r="T2559"/>
      <c r="U2559"/>
      <c r="V2559"/>
      <c r="W2559"/>
      <c r="X2559"/>
      <c r="Y2559"/>
      <c r="Z2559"/>
      <c r="AA2559"/>
      <c r="AB2559"/>
      <c r="AC2559"/>
      <c r="AD2559"/>
      <c r="AE2559"/>
      <c r="AF2559"/>
    </row>
    <row r="2560" spans="2:32" x14ac:dyDescent="0.25">
      <c r="B2560"/>
      <c r="C2560"/>
      <c r="D2560"/>
      <c r="E2560"/>
      <c r="F2560"/>
      <c r="G2560"/>
      <c r="H2560"/>
      <c r="I2560"/>
      <c r="J2560"/>
      <c r="K2560"/>
      <c r="L2560"/>
      <c r="M2560"/>
      <c r="N2560"/>
      <c r="O2560"/>
      <c r="P2560"/>
      <c r="Q2560"/>
      <c r="R2560"/>
      <c r="S2560"/>
      <c r="T2560"/>
      <c r="U2560"/>
      <c r="V2560"/>
      <c r="W2560"/>
      <c r="X2560"/>
      <c r="Y2560"/>
      <c r="Z2560"/>
      <c r="AA2560"/>
      <c r="AB2560"/>
      <c r="AC2560"/>
      <c r="AD2560"/>
      <c r="AE2560"/>
      <c r="AF2560"/>
    </row>
    <row r="2561" spans="2:32" x14ac:dyDescent="0.25">
      <c r="B2561"/>
      <c r="C2561"/>
      <c r="D2561"/>
      <c r="E2561"/>
      <c r="F2561"/>
      <c r="G2561"/>
      <c r="H2561"/>
      <c r="I2561"/>
      <c r="J2561"/>
      <c r="K2561"/>
      <c r="L2561"/>
      <c r="M2561"/>
      <c r="N2561"/>
      <c r="O2561"/>
      <c r="P2561"/>
      <c r="Q2561"/>
      <c r="R2561"/>
      <c r="S2561"/>
      <c r="T2561"/>
      <c r="U2561"/>
      <c r="V2561"/>
      <c r="W2561"/>
      <c r="X2561"/>
      <c r="Y2561"/>
      <c r="Z2561"/>
      <c r="AA2561"/>
      <c r="AB2561"/>
      <c r="AC2561"/>
      <c r="AD2561"/>
      <c r="AE2561"/>
      <c r="AF2561"/>
    </row>
    <row r="2562" spans="2:32" x14ac:dyDescent="0.25">
      <c r="B2562"/>
      <c r="C2562"/>
      <c r="D2562"/>
      <c r="E2562"/>
      <c r="F2562"/>
      <c r="G2562"/>
      <c r="H2562"/>
      <c r="I2562"/>
      <c r="J2562"/>
      <c r="K2562"/>
      <c r="L2562"/>
      <c r="M2562"/>
      <c r="N2562"/>
      <c r="O2562"/>
      <c r="P2562"/>
      <c r="Q2562"/>
      <c r="R2562"/>
      <c r="S2562"/>
      <c r="T2562"/>
      <c r="U2562"/>
      <c r="V2562"/>
      <c r="W2562"/>
      <c r="X2562"/>
      <c r="Y2562"/>
      <c r="Z2562"/>
      <c r="AA2562"/>
      <c r="AB2562"/>
      <c r="AC2562"/>
      <c r="AD2562"/>
      <c r="AE2562"/>
      <c r="AF2562"/>
    </row>
    <row r="2563" spans="2:32" x14ac:dyDescent="0.25">
      <c r="B2563"/>
      <c r="C2563"/>
      <c r="D2563"/>
      <c r="E2563"/>
      <c r="F2563"/>
      <c r="G2563"/>
      <c r="H2563"/>
      <c r="I2563"/>
      <c r="J2563"/>
      <c r="K2563"/>
      <c r="L2563"/>
      <c r="M2563"/>
      <c r="N2563"/>
      <c r="O2563"/>
      <c r="P2563"/>
      <c r="Q2563"/>
      <c r="R2563"/>
      <c r="S2563"/>
      <c r="T2563"/>
      <c r="U2563"/>
      <c r="V2563"/>
      <c r="W2563"/>
      <c r="X2563"/>
      <c r="Y2563"/>
      <c r="Z2563"/>
      <c r="AA2563"/>
      <c r="AB2563"/>
      <c r="AC2563"/>
      <c r="AD2563"/>
      <c r="AE2563"/>
      <c r="AF2563"/>
    </row>
    <row r="2564" spans="2:32" x14ac:dyDescent="0.25">
      <c r="B2564"/>
      <c r="C2564"/>
      <c r="D2564"/>
      <c r="E2564"/>
      <c r="F2564"/>
      <c r="G2564"/>
      <c r="H2564"/>
      <c r="I2564"/>
      <c r="J2564"/>
      <c r="K2564"/>
      <c r="L2564"/>
      <c r="M2564"/>
      <c r="N2564"/>
      <c r="O2564"/>
      <c r="P2564"/>
      <c r="Q2564"/>
      <c r="R2564"/>
      <c r="S2564"/>
      <c r="T2564"/>
      <c r="U2564"/>
      <c r="V2564"/>
      <c r="W2564"/>
      <c r="X2564"/>
      <c r="Y2564"/>
      <c r="Z2564"/>
      <c r="AA2564"/>
      <c r="AB2564"/>
      <c r="AC2564"/>
      <c r="AD2564"/>
      <c r="AE2564"/>
      <c r="AF2564"/>
    </row>
    <row r="2565" spans="2:32" x14ac:dyDescent="0.25">
      <c r="B2565"/>
      <c r="C2565"/>
      <c r="D2565"/>
      <c r="E2565"/>
      <c r="F2565"/>
      <c r="G2565"/>
      <c r="H2565"/>
      <c r="I2565"/>
      <c r="J2565"/>
      <c r="K2565"/>
      <c r="L2565"/>
      <c r="M2565"/>
      <c r="N2565"/>
      <c r="O2565"/>
      <c r="P2565"/>
      <c r="Q2565"/>
      <c r="R2565"/>
      <c r="S2565"/>
      <c r="T2565"/>
      <c r="U2565"/>
      <c r="V2565"/>
      <c r="W2565"/>
      <c r="X2565"/>
      <c r="Y2565"/>
      <c r="Z2565"/>
      <c r="AA2565"/>
      <c r="AB2565"/>
      <c r="AC2565"/>
      <c r="AD2565"/>
      <c r="AE2565"/>
      <c r="AF2565"/>
    </row>
    <row r="2566" spans="2:32" x14ac:dyDescent="0.25">
      <c r="B2566"/>
      <c r="C2566"/>
      <c r="D2566"/>
      <c r="E2566"/>
      <c r="F2566"/>
      <c r="G2566"/>
      <c r="H2566"/>
      <c r="I2566"/>
      <c r="J2566"/>
      <c r="K2566"/>
      <c r="L2566"/>
      <c r="M2566"/>
      <c r="N2566"/>
      <c r="O2566"/>
      <c r="P2566"/>
      <c r="Q2566"/>
      <c r="R2566"/>
      <c r="S2566"/>
      <c r="T2566"/>
      <c r="U2566"/>
      <c r="V2566"/>
      <c r="W2566"/>
      <c r="X2566"/>
      <c r="Y2566"/>
      <c r="Z2566"/>
      <c r="AA2566"/>
      <c r="AB2566"/>
      <c r="AC2566"/>
      <c r="AD2566"/>
      <c r="AE2566"/>
      <c r="AF2566"/>
    </row>
    <row r="2567" spans="2:32" x14ac:dyDescent="0.25">
      <c r="B2567"/>
      <c r="C2567"/>
      <c r="D2567"/>
      <c r="E2567"/>
      <c r="F2567"/>
      <c r="G2567"/>
      <c r="H2567"/>
      <c r="I2567"/>
      <c r="J2567"/>
      <c r="K2567"/>
      <c r="L2567"/>
      <c r="M2567"/>
      <c r="N2567"/>
      <c r="O2567"/>
      <c r="P2567"/>
      <c r="Q2567"/>
      <c r="R2567"/>
      <c r="S2567"/>
      <c r="T2567"/>
      <c r="U2567"/>
      <c r="V2567"/>
      <c r="W2567"/>
      <c r="X2567"/>
      <c r="Y2567"/>
      <c r="Z2567"/>
      <c r="AA2567"/>
      <c r="AB2567"/>
      <c r="AC2567"/>
      <c r="AD2567"/>
      <c r="AE2567"/>
      <c r="AF2567"/>
    </row>
    <row r="2568" spans="2:32" x14ac:dyDescent="0.25">
      <c r="B2568"/>
      <c r="C2568"/>
      <c r="D2568"/>
      <c r="E2568"/>
      <c r="F2568"/>
      <c r="G2568"/>
      <c r="H2568"/>
      <c r="I2568"/>
      <c r="J2568"/>
      <c r="K2568"/>
      <c r="L2568"/>
      <c r="M2568"/>
      <c r="N2568"/>
      <c r="O2568"/>
      <c r="P2568"/>
      <c r="Q2568"/>
      <c r="R2568"/>
      <c r="S2568"/>
      <c r="T2568"/>
      <c r="U2568"/>
      <c r="V2568"/>
      <c r="W2568"/>
      <c r="X2568"/>
      <c r="Y2568"/>
      <c r="Z2568"/>
      <c r="AA2568"/>
      <c r="AB2568"/>
      <c r="AC2568"/>
      <c r="AD2568"/>
      <c r="AE2568"/>
      <c r="AF2568"/>
    </row>
    <row r="2569" spans="2:32" x14ac:dyDescent="0.25">
      <c r="B2569"/>
      <c r="C2569"/>
      <c r="D2569"/>
      <c r="E2569"/>
      <c r="F2569"/>
      <c r="G2569"/>
      <c r="H2569"/>
      <c r="I2569"/>
      <c r="J2569"/>
      <c r="K2569"/>
      <c r="L2569"/>
      <c r="M2569"/>
      <c r="N2569"/>
      <c r="O2569"/>
      <c r="P2569"/>
      <c r="Q2569"/>
      <c r="R2569"/>
      <c r="S2569"/>
      <c r="T2569"/>
      <c r="U2569"/>
      <c r="V2569"/>
      <c r="W2569"/>
      <c r="X2569"/>
      <c r="Y2569"/>
      <c r="Z2569"/>
      <c r="AA2569"/>
      <c r="AB2569"/>
      <c r="AC2569"/>
      <c r="AD2569"/>
      <c r="AE2569"/>
      <c r="AF2569"/>
    </row>
    <row r="2570" spans="2:32" x14ac:dyDescent="0.25">
      <c r="B2570"/>
      <c r="C2570"/>
      <c r="D2570"/>
      <c r="E2570"/>
      <c r="F2570"/>
      <c r="G2570"/>
      <c r="H2570"/>
      <c r="I2570"/>
      <c r="J2570"/>
      <c r="K2570"/>
      <c r="L2570"/>
      <c r="M2570"/>
      <c r="N2570"/>
      <c r="O2570"/>
      <c r="P2570"/>
      <c r="Q2570"/>
      <c r="R2570"/>
      <c r="S2570"/>
      <c r="T2570"/>
      <c r="U2570"/>
      <c r="V2570"/>
      <c r="W2570"/>
      <c r="X2570"/>
      <c r="Y2570"/>
      <c r="Z2570"/>
      <c r="AA2570"/>
      <c r="AB2570"/>
      <c r="AC2570"/>
      <c r="AD2570"/>
      <c r="AE2570"/>
      <c r="AF2570"/>
    </row>
    <row r="2571" spans="2:32" x14ac:dyDescent="0.25">
      <c r="B2571"/>
      <c r="C2571"/>
      <c r="D2571"/>
      <c r="E2571"/>
      <c r="F2571"/>
      <c r="G2571"/>
      <c r="H2571"/>
      <c r="I2571"/>
      <c r="J2571"/>
      <c r="K2571"/>
      <c r="L2571"/>
      <c r="M2571"/>
      <c r="N2571"/>
      <c r="O2571"/>
      <c r="P2571"/>
      <c r="Q2571"/>
      <c r="R2571"/>
      <c r="S2571"/>
      <c r="T2571"/>
      <c r="U2571"/>
      <c r="V2571"/>
      <c r="W2571"/>
      <c r="X2571"/>
      <c r="Y2571"/>
      <c r="Z2571"/>
      <c r="AA2571"/>
      <c r="AB2571"/>
      <c r="AC2571"/>
      <c r="AD2571"/>
      <c r="AE2571"/>
      <c r="AF2571"/>
    </row>
    <row r="2572" spans="2:32" x14ac:dyDescent="0.25">
      <c r="B2572"/>
      <c r="C2572"/>
      <c r="D2572"/>
      <c r="E2572"/>
      <c r="F2572"/>
      <c r="G2572"/>
      <c r="H2572"/>
      <c r="I2572"/>
      <c r="J2572"/>
      <c r="K2572"/>
      <c r="L2572"/>
      <c r="M2572"/>
      <c r="N2572"/>
      <c r="O2572"/>
      <c r="P2572"/>
      <c r="Q2572"/>
      <c r="R2572"/>
      <c r="S2572"/>
      <c r="T2572"/>
      <c r="U2572"/>
      <c r="V2572"/>
      <c r="W2572"/>
      <c r="X2572"/>
      <c r="Y2572"/>
      <c r="Z2572"/>
      <c r="AA2572"/>
      <c r="AB2572"/>
      <c r="AC2572"/>
      <c r="AD2572"/>
      <c r="AE2572"/>
      <c r="AF2572"/>
    </row>
    <row r="2573" spans="2:32" x14ac:dyDescent="0.25">
      <c r="B2573"/>
      <c r="C2573"/>
      <c r="D2573"/>
      <c r="E2573"/>
      <c r="F2573"/>
      <c r="G2573"/>
      <c r="H2573"/>
      <c r="I2573"/>
      <c r="J2573"/>
      <c r="K2573"/>
      <c r="L2573"/>
      <c r="M2573"/>
      <c r="N2573"/>
      <c r="O2573"/>
      <c r="P2573"/>
      <c r="Q2573"/>
      <c r="R2573"/>
      <c r="S2573"/>
      <c r="T2573"/>
      <c r="U2573"/>
      <c r="V2573"/>
      <c r="W2573"/>
      <c r="X2573"/>
      <c r="Y2573"/>
      <c r="Z2573"/>
      <c r="AA2573"/>
      <c r="AB2573"/>
      <c r="AC2573"/>
      <c r="AD2573"/>
      <c r="AE2573"/>
      <c r="AF2573"/>
    </row>
    <row r="2574" spans="2:32" x14ac:dyDescent="0.25">
      <c r="B2574"/>
      <c r="C2574"/>
      <c r="D2574"/>
      <c r="E2574"/>
      <c r="F2574"/>
      <c r="G2574"/>
      <c r="H2574"/>
      <c r="I2574"/>
      <c r="J2574"/>
      <c r="K2574"/>
      <c r="L2574"/>
      <c r="M2574"/>
      <c r="N2574"/>
      <c r="O2574"/>
      <c r="P2574"/>
      <c r="Q2574"/>
      <c r="R2574"/>
      <c r="S2574"/>
      <c r="T2574"/>
      <c r="U2574"/>
      <c r="V2574"/>
      <c r="W2574"/>
      <c r="X2574"/>
      <c r="Y2574"/>
      <c r="Z2574"/>
      <c r="AA2574"/>
      <c r="AB2574"/>
      <c r="AC2574"/>
      <c r="AD2574"/>
      <c r="AE2574"/>
      <c r="AF2574"/>
    </row>
    <row r="2575" spans="2:32" x14ac:dyDescent="0.25">
      <c r="B2575"/>
      <c r="C2575"/>
      <c r="D2575"/>
      <c r="E2575"/>
      <c r="F2575"/>
      <c r="G2575"/>
      <c r="H2575"/>
      <c r="I2575"/>
      <c r="J2575"/>
      <c r="K2575"/>
      <c r="L2575"/>
      <c r="M2575"/>
      <c r="N2575"/>
      <c r="O2575"/>
      <c r="P2575"/>
      <c r="Q2575"/>
      <c r="R2575"/>
      <c r="S2575"/>
      <c r="T2575"/>
      <c r="U2575"/>
      <c r="V2575"/>
      <c r="W2575"/>
      <c r="X2575"/>
      <c r="Y2575"/>
      <c r="Z2575"/>
      <c r="AA2575"/>
      <c r="AB2575"/>
      <c r="AC2575"/>
      <c r="AD2575"/>
      <c r="AE2575"/>
      <c r="AF2575"/>
    </row>
    <row r="2576" spans="2:32" x14ac:dyDescent="0.25">
      <c r="B2576"/>
      <c r="C2576"/>
      <c r="D2576"/>
      <c r="E2576"/>
      <c r="F2576"/>
      <c r="G2576"/>
      <c r="H2576"/>
      <c r="I2576"/>
      <c r="J2576"/>
      <c r="K2576"/>
      <c r="L2576"/>
      <c r="M2576"/>
      <c r="N2576"/>
      <c r="O2576"/>
      <c r="P2576"/>
      <c r="Q2576"/>
      <c r="R2576"/>
      <c r="S2576"/>
      <c r="T2576"/>
      <c r="U2576"/>
      <c r="V2576"/>
      <c r="W2576"/>
      <c r="X2576"/>
      <c r="Y2576"/>
      <c r="Z2576"/>
      <c r="AA2576"/>
      <c r="AB2576"/>
      <c r="AC2576"/>
      <c r="AD2576"/>
      <c r="AE2576"/>
      <c r="AF2576"/>
    </row>
    <row r="2577" spans="2:32" x14ac:dyDescent="0.25">
      <c r="B2577"/>
      <c r="C2577"/>
      <c r="D2577"/>
      <c r="E2577"/>
      <c r="F2577"/>
      <c r="G2577"/>
      <c r="H2577"/>
      <c r="I2577"/>
      <c r="J2577"/>
      <c r="K2577"/>
      <c r="L2577"/>
      <c r="M2577"/>
      <c r="N2577"/>
      <c r="O2577"/>
      <c r="P2577"/>
      <c r="Q2577"/>
      <c r="R2577"/>
      <c r="S2577"/>
      <c r="T2577"/>
      <c r="U2577"/>
      <c r="V2577"/>
      <c r="W2577"/>
      <c r="X2577"/>
      <c r="Y2577"/>
      <c r="Z2577"/>
      <c r="AA2577"/>
      <c r="AB2577"/>
      <c r="AC2577"/>
      <c r="AD2577"/>
      <c r="AE2577"/>
      <c r="AF2577"/>
    </row>
    <row r="2578" spans="2:32" x14ac:dyDescent="0.25">
      <c r="B2578"/>
      <c r="C2578"/>
      <c r="D2578"/>
      <c r="E2578"/>
      <c r="F2578"/>
      <c r="G2578"/>
      <c r="H2578"/>
      <c r="I2578"/>
      <c r="J2578"/>
      <c r="K2578"/>
      <c r="L2578"/>
      <c r="M2578"/>
      <c r="N2578"/>
      <c r="O2578"/>
      <c r="P2578"/>
      <c r="Q2578"/>
      <c r="R2578"/>
      <c r="S2578"/>
      <c r="T2578"/>
      <c r="U2578"/>
      <c r="V2578"/>
      <c r="W2578"/>
      <c r="X2578"/>
      <c r="Y2578"/>
      <c r="Z2578"/>
      <c r="AA2578"/>
      <c r="AB2578"/>
      <c r="AC2578"/>
      <c r="AD2578"/>
      <c r="AE2578"/>
      <c r="AF2578"/>
    </row>
    <row r="2579" spans="2:32" x14ac:dyDescent="0.25">
      <c r="B2579"/>
      <c r="C2579"/>
      <c r="D2579"/>
      <c r="E2579"/>
      <c r="F2579"/>
      <c r="G2579"/>
      <c r="H2579"/>
      <c r="I2579"/>
      <c r="J2579"/>
      <c r="K2579"/>
      <c r="L2579"/>
      <c r="M2579"/>
      <c r="N2579"/>
      <c r="O2579"/>
      <c r="P2579"/>
      <c r="Q2579"/>
      <c r="R2579"/>
      <c r="S2579"/>
      <c r="T2579"/>
      <c r="U2579"/>
      <c r="V2579"/>
      <c r="W2579"/>
      <c r="X2579"/>
      <c r="Y2579"/>
      <c r="Z2579"/>
      <c r="AA2579"/>
      <c r="AB2579"/>
      <c r="AC2579"/>
      <c r="AD2579"/>
      <c r="AE2579"/>
      <c r="AF2579"/>
    </row>
    <row r="2580" spans="2:32" x14ac:dyDescent="0.25">
      <c r="B2580"/>
      <c r="C2580"/>
      <c r="D2580"/>
      <c r="E2580"/>
      <c r="F2580"/>
      <c r="G2580"/>
      <c r="H2580"/>
      <c r="I2580"/>
      <c r="J2580"/>
      <c r="K2580"/>
      <c r="L2580"/>
      <c r="M2580"/>
      <c r="N2580"/>
      <c r="O2580"/>
      <c r="P2580"/>
      <c r="Q2580"/>
      <c r="R2580"/>
      <c r="S2580"/>
      <c r="T2580"/>
      <c r="U2580"/>
      <c r="V2580"/>
      <c r="W2580"/>
      <c r="X2580"/>
      <c r="Y2580"/>
      <c r="Z2580"/>
      <c r="AA2580"/>
      <c r="AB2580"/>
      <c r="AC2580"/>
      <c r="AD2580"/>
      <c r="AE2580"/>
      <c r="AF2580"/>
    </row>
    <row r="2581" spans="2:32" x14ac:dyDescent="0.25">
      <c r="B2581"/>
      <c r="C2581"/>
      <c r="D2581"/>
      <c r="E2581"/>
      <c r="F2581"/>
      <c r="G2581"/>
      <c r="H2581"/>
      <c r="I2581"/>
      <c r="J2581"/>
      <c r="K2581"/>
      <c r="L2581"/>
      <c r="M2581"/>
      <c r="N2581"/>
      <c r="O2581"/>
      <c r="P2581"/>
      <c r="Q2581"/>
      <c r="R2581"/>
      <c r="S2581"/>
      <c r="T2581"/>
      <c r="U2581"/>
      <c r="V2581"/>
      <c r="W2581"/>
      <c r="X2581"/>
      <c r="Y2581"/>
      <c r="Z2581"/>
      <c r="AA2581"/>
      <c r="AB2581"/>
      <c r="AC2581"/>
      <c r="AD2581"/>
      <c r="AE2581"/>
      <c r="AF2581"/>
    </row>
    <row r="2582" spans="2:32" x14ac:dyDescent="0.25">
      <c r="B2582"/>
      <c r="C2582"/>
      <c r="D2582"/>
      <c r="E2582"/>
      <c r="F2582"/>
      <c r="G2582"/>
      <c r="H2582"/>
      <c r="I2582"/>
      <c r="J2582"/>
      <c r="K2582"/>
      <c r="L2582"/>
      <c r="M2582"/>
      <c r="N2582"/>
      <c r="O2582"/>
      <c r="P2582"/>
      <c r="Q2582"/>
      <c r="R2582"/>
      <c r="S2582"/>
      <c r="T2582"/>
      <c r="U2582"/>
      <c r="V2582"/>
      <c r="W2582"/>
      <c r="X2582"/>
      <c r="Y2582"/>
      <c r="Z2582"/>
      <c r="AA2582"/>
      <c r="AB2582"/>
      <c r="AC2582"/>
      <c r="AD2582"/>
      <c r="AE2582"/>
      <c r="AF2582"/>
    </row>
    <row r="2583" spans="2:32" x14ac:dyDescent="0.25">
      <c r="B2583"/>
      <c r="C2583"/>
      <c r="D2583"/>
      <c r="E2583"/>
      <c r="F2583"/>
      <c r="G2583"/>
      <c r="H2583"/>
      <c r="I2583"/>
      <c r="J2583"/>
      <c r="K2583"/>
      <c r="L2583"/>
      <c r="M2583"/>
      <c r="N2583"/>
      <c r="O2583"/>
      <c r="P2583"/>
      <c r="Q2583"/>
      <c r="R2583"/>
      <c r="S2583"/>
      <c r="T2583"/>
      <c r="U2583"/>
      <c r="V2583"/>
      <c r="W2583"/>
      <c r="X2583"/>
      <c r="Y2583"/>
      <c r="Z2583"/>
      <c r="AA2583"/>
      <c r="AB2583"/>
      <c r="AC2583"/>
      <c r="AD2583"/>
      <c r="AE2583"/>
      <c r="AF2583"/>
    </row>
    <row r="2584" spans="2:32" x14ac:dyDescent="0.25">
      <c r="B2584"/>
      <c r="C2584"/>
      <c r="D2584"/>
      <c r="E2584"/>
      <c r="F2584"/>
      <c r="G2584"/>
      <c r="H2584"/>
      <c r="I2584"/>
      <c r="J2584"/>
      <c r="K2584"/>
      <c r="L2584"/>
      <c r="M2584"/>
      <c r="N2584"/>
      <c r="O2584"/>
      <c r="P2584"/>
      <c r="Q2584"/>
      <c r="R2584"/>
      <c r="S2584"/>
      <c r="T2584"/>
      <c r="U2584"/>
      <c r="V2584"/>
      <c r="W2584"/>
      <c r="X2584"/>
      <c r="Y2584"/>
      <c r="Z2584"/>
      <c r="AA2584"/>
      <c r="AB2584"/>
      <c r="AC2584"/>
      <c r="AD2584"/>
      <c r="AE2584"/>
      <c r="AF2584"/>
    </row>
    <row r="2585" spans="2:32" x14ac:dyDescent="0.25">
      <c r="B2585"/>
      <c r="C2585"/>
      <c r="D2585"/>
      <c r="E2585"/>
      <c r="F2585"/>
      <c r="G2585"/>
      <c r="H2585"/>
      <c r="I2585"/>
      <c r="J2585"/>
      <c r="K2585"/>
      <c r="L2585"/>
      <c r="M2585"/>
      <c r="N2585"/>
      <c r="O2585"/>
      <c r="P2585"/>
      <c r="Q2585"/>
      <c r="R2585"/>
      <c r="S2585"/>
      <c r="T2585"/>
      <c r="U2585"/>
      <c r="V2585"/>
      <c r="W2585"/>
      <c r="X2585"/>
      <c r="Y2585"/>
      <c r="Z2585"/>
      <c r="AA2585"/>
      <c r="AB2585"/>
      <c r="AC2585"/>
      <c r="AD2585"/>
      <c r="AE2585"/>
      <c r="AF2585"/>
    </row>
    <row r="2586" spans="2:32" x14ac:dyDescent="0.25">
      <c r="B2586"/>
      <c r="C2586"/>
      <c r="D2586"/>
      <c r="E2586"/>
      <c r="F2586"/>
      <c r="G2586"/>
      <c r="H2586"/>
      <c r="I2586"/>
      <c r="J2586"/>
      <c r="K2586"/>
      <c r="L2586"/>
      <c r="M2586"/>
      <c r="N2586"/>
      <c r="O2586"/>
      <c r="P2586"/>
      <c r="Q2586"/>
      <c r="R2586"/>
      <c r="S2586"/>
      <c r="T2586"/>
      <c r="U2586"/>
      <c r="V2586"/>
      <c r="W2586"/>
      <c r="X2586"/>
      <c r="Y2586"/>
      <c r="Z2586"/>
      <c r="AA2586"/>
      <c r="AB2586"/>
      <c r="AC2586"/>
      <c r="AD2586"/>
      <c r="AE2586"/>
      <c r="AF2586"/>
    </row>
    <row r="2587" spans="2:32" x14ac:dyDescent="0.25">
      <c r="B2587"/>
      <c r="C2587"/>
      <c r="D2587"/>
      <c r="E2587"/>
      <c r="F2587"/>
      <c r="G2587"/>
      <c r="H2587"/>
      <c r="I2587"/>
      <c r="J2587"/>
      <c r="K2587"/>
      <c r="L2587"/>
      <c r="M2587"/>
      <c r="N2587"/>
      <c r="O2587"/>
      <c r="P2587"/>
      <c r="Q2587"/>
      <c r="R2587"/>
      <c r="S2587"/>
      <c r="T2587"/>
      <c r="U2587"/>
      <c r="V2587"/>
      <c r="W2587"/>
      <c r="X2587"/>
      <c r="Y2587"/>
      <c r="Z2587"/>
      <c r="AA2587"/>
      <c r="AB2587"/>
      <c r="AC2587"/>
      <c r="AD2587"/>
      <c r="AE2587"/>
      <c r="AF2587"/>
    </row>
    <row r="2588" spans="2:32" x14ac:dyDescent="0.25">
      <c r="B2588"/>
      <c r="C2588"/>
      <c r="D2588"/>
      <c r="E2588"/>
      <c r="F2588"/>
      <c r="G2588"/>
      <c r="H2588"/>
      <c r="I2588"/>
      <c r="J2588"/>
      <c r="K2588"/>
      <c r="L2588"/>
      <c r="M2588"/>
      <c r="N2588"/>
      <c r="O2588"/>
      <c r="P2588"/>
      <c r="Q2588"/>
      <c r="R2588"/>
      <c r="S2588"/>
      <c r="T2588"/>
      <c r="U2588"/>
      <c r="V2588"/>
      <c r="W2588"/>
      <c r="X2588"/>
      <c r="Y2588"/>
      <c r="Z2588"/>
      <c r="AA2588"/>
      <c r="AB2588"/>
      <c r="AC2588"/>
      <c r="AD2588"/>
      <c r="AE2588"/>
      <c r="AF2588"/>
    </row>
    <row r="2589" spans="2:32" x14ac:dyDescent="0.25">
      <c r="B2589"/>
      <c r="C2589"/>
      <c r="D2589"/>
      <c r="E2589"/>
      <c r="F2589"/>
      <c r="G2589"/>
      <c r="H2589"/>
      <c r="I2589"/>
      <c r="J2589"/>
      <c r="K2589"/>
      <c r="L2589"/>
      <c r="M2589"/>
      <c r="N2589"/>
      <c r="O2589"/>
      <c r="P2589"/>
      <c r="Q2589"/>
      <c r="R2589"/>
      <c r="S2589"/>
      <c r="T2589"/>
      <c r="U2589"/>
      <c r="V2589"/>
      <c r="W2589"/>
      <c r="X2589"/>
      <c r="Y2589"/>
      <c r="Z2589"/>
      <c r="AA2589"/>
      <c r="AB2589"/>
      <c r="AC2589"/>
      <c r="AD2589"/>
      <c r="AE2589"/>
      <c r="AF2589"/>
    </row>
    <row r="2590" spans="2:32" x14ac:dyDescent="0.25">
      <c r="B2590"/>
      <c r="C2590"/>
      <c r="D2590"/>
      <c r="E2590"/>
      <c r="F2590"/>
      <c r="G2590"/>
      <c r="H2590"/>
      <c r="I2590"/>
      <c r="J2590"/>
      <c r="K2590"/>
      <c r="L2590"/>
      <c r="M2590"/>
      <c r="N2590"/>
      <c r="O2590"/>
      <c r="P2590"/>
      <c r="Q2590"/>
      <c r="R2590"/>
      <c r="S2590"/>
      <c r="T2590"/>
      <c r="U2590"/>
      <c r="V2590"/>
      <c r="W2590"/>
      <c r="X2590"/>
      <c r="Y2590"/>
      <c r="Z2590"/>
      <c r="AA2590"/>
      <c r="AB2590"/>
      <c r="AC2590"/>
      <c r="AD2590"/>
      <c r="AE2590"/>
      <c r="AF2590"/>
    </row>
    <row r="2591" spans="2:32" x14ac:dyDescent="0.25">
      <c r="B2591"/>
      <c r="C2591"/>
      <c r="D2591"/>
      <c r="E2591"/>
      <c r="F2591"/>
      <c r="G2591"/>
      <c r="H2591"/>
      <c r="I2591"/>
      <c r="J2591"/>
      <c r="K2591"/>
      <c r="L2591"/>
      <c r="M2591"/>
      <c r="N2591"/>
      <c r="O2591"/>
      <c r="P2591"/>
      <c r="Q2591"/>
      <c r="R2591"/>
      <c r="S2591"/>
      <c r="T2591"/>
      <c r="U2591"/>
      <c r="V2591"/>
      <c r="W2591"/>
      <c r="X2591"/>
      <c r="Y2591"/>
      <c r="Z2591"/>
      <c r="AA2591"/>
      <c r="AB2591"/>
      <c r="AC2591"/>
      <c r="AD2591"/>
      <c r="AE2591"/>
      <c r="AF2591"/>
    </row>
    <row r="2592" spans="2:32" x14ac:dyDescent="0.25">
      <c r="B2592"/>
      <c r="C2592"/>
      <c r="D2592"/>
      <c r="E2592"/>
      <c r="F2592"/>
      <c r="G2592"/>
      <c r="H2592"/>
      <c r="I2592"/>
      <c r="J2592"/>
      <c r="K2592"/>
      <c r="L2592"/>
      <c r="M2592"/>
      <c r="N2592"/>
      <c r="O2592"/>
      <c r="P2592"/>
      <c r="Q2592"/>
      <c r="R2592"/>
      <c r="S2592"/>
      <c r="T2592"/>
      <c r="U2592"/>
      <c r="V2592"/>
      <c r="W2592"/>
      <c r="X2592"/>
      <c r="Y2592"/>
      <c r="Z2592"/>
      <c r="AA2592"/>
      <c r="AB2592"/>
      <c r="AC2592"/>
      <c r="AD2592"/>
      <c r="AE2592"/>
      <c r="AF2592"/>
    </row>
    <row r="2593" spans="2:32" x14ac:dyDescent="0.25">
      <c r="B2593"/>
      <c r="C2593"/>
      <c r="D2593"/>
      <c r="E2593"/>
      <c r="F2593"/>
      <c r="G2593"/>
      <c r="H2593"/>
      <c r="I2593"/>
      <c r="J2593"/>
      <c r="K2593"/>
      <c r="L2593"/>
      <c r="M2593"/>
      <c r="N2593"/>
      <c r="O2593"/>
      <c r="P2593"/>
      <c r="Q2593"/>
      <c r="R2593"/>
      <c r="S2593"/>
      <c r="T2593"/>
      <c r="U2593"/>
      <c r="V2593"/>
      <c r="W2593"/>
      <c r="X2593"/>
      <c r="Y2593"/>
      <c r="Z2593"/>
      <c r="AA2593"/>
      <c r="AB2593"/>
      <c r="AC2593"/>
      <c r="AD2593"/>
      <c r="AE2593"/>
      <c r="AF2593"/>
    </row>
    <row r="2594" spans="2:32" x14ac:dyDescent="0.25">
      <c r="B2594"/>
      <c r="C2594"/>
      <c r="D2594"/>
      <c r="E2594"/>
      <c r="F2594"/>
      <c r="G2594"/>
      <c r="H2594"/>
      <c r="I2594"/>
      <c r="J2594"/>
      <c r="K2594"/>
      <c r="L2594"/>
      <c r="M2594"/>
      <c r="N2594"/>
      <c r="O2594"/>
      <c r="P2594"/>
      <c r="Q2594"/>
      <c r="R2594"/>
      <c r="S2594"/>
      <c r="T2594"/>
      <c r="U2594"/>
      <c r="V2594"/>
      <c r="W2594"/>
      <c r="X2594"/>
      <c r="Y2594"/>
      <c r="Z2594"/>
      <c r="AA2594"/>
      <c r="AB2594"/>
      <c r="AC2594"/>
      <c r="AD2594"/>
      <c r="AE2594"/>
      <c r="AF2594"/>
    </row>
    <row r="2595" spans="2:32" x14ac:dyDescent="0.25">
      <c r="B2595"/>
      <c r="C2595"/>
      <c r="D2595"/>
      <c r="E2595"/>
      <c r="F2595"/>
      <c r="G2595"/>
      <c r="H2595"/>
      <c r="I2595"/>
      <c r="J2595"/>
      <c r="K2595"/>
      <c r="L2595"/>
      <c r="M2595"/>
      <c r="N2595"/>
      <c r="O2595"/>
      <c r="P2595"/>
      <c r="Q2595"/>
      <c r="R2595"/>
      <c r="S2595"/>
      <c r="T2595"/>
      <c r="U2595"/>
      <c r="V2595"/>
      <c r="W2595"/>
      <c r="X2595"/>
      <c r="Y2595"/>
      <c r="Z2595"/>
      <c r="AA2595"/>
      <c r="AB2595"/>
      <c r="AC2595"/>
      <c r="AD2595"/>
      <c r="AE2595"/>
      <c r="AF2595"/>
    </row>
    <row r="2596" spans="2:32" x14ac:dyDescent="0.25">
      <c r="B2596"/>
      <c r="C2596"/>
      <c r="D2596"/>
      <c r="E2596"/>
      <c r="F2596"/>
      <c r="G2596"/>
      <c r="H2596"/>
      <c r="I2596"/>
      <c r="J2596"/>
      <c r="K2596"/>
      <c r="L2596"/>
      <c r="M2596"/>
      <c r="N2596"/>
      <c r="O2596"/>
      <c r="P2596"/>
      <c r="Q2596"/>
      <c r="R2596"/>
      <c r="S2596"/>
      <c r="T2596"/>
      <c r="U2596"/>
      <c r="V2596"/>
      <c r="W2596"/>
      <c r="X2596"/>
      <c r="Y2596"/>
      <c r="Z2596"/>
      <c r="AA2596"/>
      <c r="AB2596"/>
      <c r="AC2596"/>
      <c r="AD2596"/>
      <c r="AE2596"/>
      <c r="AF2596"/>
    </row>
    <row r="2597" spans="2:32" x14ac:dyDescent="0.25">
      <c r="B2597"/>
      <c r="C2597"/>
      <c r="D2597"/>
      <c r="E2597"/>
      <c r="F2597"/>
      <c r="G2597"/>
      <c r="H2597"/>
      <c r="I2597"/>
      <c r="J2597"/>
      <c r="K2597"/>
      <c r="L2597"/>
      <c r="M2597"/>
      <c r="N2597"/>
      <c r="O2597"/>
      <c r="P2597"/>
      <c r="Q2597"/>
      <c r="R2597"/>
      <c r="S2597"/>
      <c r="T2597"/>
      <c r="U2597"/>
      <c r="V2597"/>
      <c r="W2597"/>
      <c r="X2597"/>
      <c r="Y2597"/>
      <c r="Z2597"/>
      <c r="AA2597"/>
      <c r="AB2597"/>
      <c r="AC2597"/>
      <c r="AD2597"/>
      <c r="AE2597"/>
      <c r="AF2597"/>
    </row>
    <row r="2598" spans="2:32" x14ac:dyDescent="0.25">
      <c r="B2598"/>
      <c r="C2598"/>
      <c r="D2598"/>
      <c r="E2598"/>
      <c r="F2598"/>
      <c r="G2598"/>
      <c r="H2598"/>
      <c r="I2598"/>
      <c r="J2598"/>
      <c r="K2598"/>
      <c r="L2598"/>
      <c r="M2598"/>
      <c r="N2598"/>
      <c r="O2598"/>
      <c r="P2598"/>
      <c r="Q2598"/>
      <c r="R2598"/>
      <c r="S2598"/>
      <c r="T2598"/>
      <c r="U2598"/>
      <c r="V2598"/>
      <c r="W2598"/>
      <c r="X2598"/>
      <c r="Y2598"/>
      <c r="Z2598"/>
      <c r="AA2598"/>
      <c r="AB2598"/>
      <c r="AC2598"/>
      <c r="AD2598"/>
      <c r="AE2598"/>
      <c r="AF2598"/>
    </row>
    <row r="2599" spans="2:32" x14ac:dyDescent="0.25">
      <c r="B2599"/>
      <c r="C2599"/>
      <c r="D2599"/>
      <c r="E2599"/>
      <c r="F2599"/>
      <c r="G2599"/>
      <c r="H2599"/>
      <c r="I2599"/>
      <c r="J2599"/>
      <c r="K2599"/>
      <c r="L2599"/>
      <c r="M2599"/>
      <c r="N2599"/>
      <c r="O2599"/>
      <c r="P2599"/>
      <c r="Q2599"/>
      <c r="R2599"/>
      <c r="S2599"/>
      <c r="T2599"/>
      <c r="U2599"/>
      <c r="V2599"/>
      <c r="W2599"/>
      <c r="X2599"/>
      <c r="Y2599"/>
      <c r="Z2599"/>
      <c r="AA2599"/>
      <c r="AB2599"/>
      <c r="AC2599"/>
      <c r="AD2599"/>
      <c r="AE2599"/>
      <c r="AF2599"/>
    </row>
    <row r="2600" spans="2:32" x14ac:dyDescent="0.25">
      <c r="B2600"/>
      <c r="C2600"/>
      <c r="D2600"/>
      <c r="E2600"/>
      <c r="F2600"/>
      <c r="G2600"/>
      <c r="H2600"/>
      <c r="I2600"/>
      <c r="J2600"/>
      <c r="K2600"/>
      <c r="L2600"/>
      <c r="M2600"/>
      <c r="N2600"/>
      <c r="O2600"/>
      <c r="P2600"/>
      <c r="Q2600"/>
      <c r="R2600"/>
      <c r="S2600"/>
      <c r="T2600"/>
      <c r="U2600"/>
      <c r="V2600"/>
      <c r="W2600"/>
      <c r="X2600"/>
      <c r="Y2600"/>
      <c r="Z2600"/>
      <c r="AA2600"/>
      <c r="AB2600"/>
      <c r="AC2600"/>
      <c r="AD2600"/>
      <c r="AE2600"/>
      <c r="AF2600"/>
    </row>
    <row r="2601" spans="2:32" x14ac:dyDescent="0.25">
      <c r="B2601"/>
      <c r="C2601"/>
      <c r="D2601"/>
      <c r="E2601"/>
      <c r="F2601"/>
      <c r="G2601"/>
      <c r="H2601"/>
      <c r="I2601"/>
      <c r="J2601"/>
      <c r="K2601"/>
      <c r="L2601"/>
      <c r="M2601"/>
      <c r="N2601"/>
      <c r="O2601"/>
      <c r="P2601"/>
      <c r="Q2601"/>
      <c r="R2601"/>
      <c r="S2601"/>
      <c r="T2601"/>
      <c r="U2601"/>
      <c r="V2601"/>
      <c r="W2601"/>
      <c r="X2601"/>
      <c r="Y2601"/>
      <c r="Z2601"/>
      <c r="AA2601"/>
      <c r="AB2601"/>
      <c r="AC2601"/>
      <c r="AD2601"/>
      <c r="AE2601"/>
      <c r="AF2601"/>
    </row>
    <row r="2602" spans="2:32" x14ac:dyDescent="0.25">
      <c r="B2602"/>
      <c r="C2602"/>
      <c r="D2602"/>
      <c r="E2602"/>
      <c r="F2602"/>
      <c r="G2602"/>
      <c r="H2602"/>
      <c r="I2602"/>
      <c r="J2602"/>
      <c r="K2602"/>
      <c r="L2602"/>
      <c r="M2602"/>
      <c r="N2602"/>
      <c r="O2602"/>
      <c r="P2602"/>
      <c r="Q2602"/>
      <c r="R2602"/>
      <c r="S2602"/>
      <c r="T2602"/>
      <c r="U2602"/>
      <c r="V2602"/>
      <c r="W2602"/>
      <c r="X2602"/>
      <c r="Y2602"/>
      <c r="Z2602"/>
      <c r="AA2602"/>
      <c r="AB2602"/>
      <c r="AC2602"/>
      <c r="AD2602"/>
      <c r="AE2602"/>
      <c r="AF2602"/>
    </row>
    <row r="2603" spans="2:32" x14ac:dyDescent="0.25">
      <c r="B2603"/>
      <c r="C2603"/>
      <c r="D2603"/>
      <c r="E2603"/>
      <c r="F2603"/>
      <c r="G2603"/>
      <c r="H2603"/>
      <c r="I2603"/>
      <c r="J2603"/>
      <c r="K2603"/>
      <c r="L2603"/>
      <c r="M2603"/>
      <c r="N2603"/>
      <c r="O2603"/>
      <c r="P2603"/>
      <c r="Q2603"/>
      <c r="R2603"/>
      <c r="S2603"/>
      <c r="T2603"/>
      <c r="U2603"/>
      <c r="V2603"/>
      <c r="W2603"/>
      <c r="X2603"/>
      <c r="Y2603"/>
      <c r="Z2603"/>
      <c r="AA2603"/>
      <c r="AB2603"/>
      <c r="AC2603"/>
      <c r="AD2603"/>
      <c r="AE2603"/>
      <c r="AF2603"/>
    </row>
    <row r="2604" spans="2:32" x14ac:dyDescent="0.25">
      <c r="B2604"/>
      <c r="C2604"/>
      <c r="D2604"/>
      <c r="E2604"/>
      <c r="F2604"/>
      <c r="G2604"/>
      <c r="H2604"/>
      <c r="I2604"/>
      <c r="J2604"/>
      <c r="K2604"/>
      <c r="L2604"/>
      <c r="M2604"/>
      <c r="N2604"/>
      <c r="O2604"/>
      <c r="P2604"/>
      <c r="Q2604"/>
      <c r="R2604"/>
      <c r="S2604"/>
      <c r="T2604"/>
      <c r="U2604"/>
      <c r="V2604"/>
      <c r="W2604"/>
      <c r="X2604"/>
      <c r="Y2604"/>
      <c r="Z2604"/>
      <c r="AA2604"/>
      <c r="AB2604"/>
      <c r="AC2604"/>
      <c r="AD2604"/>
      <c r="AE2604"/>
      <c r="AF2604"/>
    </row>
    <row r="2605" spans="2:32" x14ac:dyDescent="0.25">
      <c r="B2605"/>
      <c r="C2605"/>
      <c r="D2605"/>
      <c r="E2605"/>
      <c r="F2605"/>
      <c r="G2605"/>
      <c r="H2605"/>
      <c r="I2605"/>
      <c r="J2605"/>
      <c r="K2605"/>
      <c r="L2605"/>
      <c r="M2605"/>
      <c r="N2605"/>
      <c r="O2605"/>
      <c r="P2605"/>
      <c r="Q2605"/>
      <c r="R2605"/>
      <c r="S2605"/>
      <c r="T2605"/>
      <c r="U2605"/>
      <c r="V2605"/>
      <c r="W2605"/>
      <c r="X2605"/>
      <c r="Y2605"/>
      <c r="Z2605"/>
      <c r="AA2605"/>
      <c r="AB2605"/>
      <c r="AC2605"/>
      <c r="AD2605"/>
      <c r="AE2605"/>
      <c r="AF2605"/>
    </row>
    <row r="2606" spans="2:32" x14ac:dyDescent="0.25">
      <c r="B2606"/>
      <c r="C2606"/>
      <c r="D2606"/>
      <c r="E2606"/>
      <c r="F2606"/>
      <c r="G2606"/>
      <c r="H2606"/>
      <c r="I2606"/>
      <c r="J2606"/>
      <c r="K2606"/>
      <c r="L2606"/>
      <c r="M2606"/>
      <c r="N2606"/>
      <c r="O2606"/>
      <c r="P2606"/>
      <c r="Q2606"/>
      <c r="R2606"/>
      <c r="S2606"/>
      <c r="T2606"/>
      <c r="U2606"/>
      <c r="V2606"/>
      <c r="W2606"/>
      <c r="X2606"/>
      <c r="Y2606"/>
      <c r="Z2606"/>
      <c r="AA2606"/>
      <c r="AB2606"/>
      <c r="AC2606"/>
      <c r="AD2606"/>
      <c r="AE2606"/>
      <c r="AF2606"/>
    </row>
    <row r="2607" spans="2:32" x14ac:dyDescent="0.25">
      <c r="B2607"/>
      <c r="C2607"/>
      <c r="D2607"/>
      <c r="E2607"/>
      <c r="F2607"/>
      <c r="G2607"/>
      <c r="H2607"/>
      <c r="I2607"/>
      <c r="J2607"/>
      <c r="K2607"/>
      <c r="L2607"/>
      <c r="M2607"/>
      <c r="N2607"/>
      <c r="O2607"/>
      <c r="P2607"/>
      <c r="Q2607"/>
      <c r="R2607"/>
      <c r="S2607"/>
      <c r="T2607"/>
      <c r="U2607"/>
      <c r="V2607"/>
      <c r="W2607"/>
      <c r="X2607"/>
      <c r="Y2607"/>
      <c r="Z2607"/>
      <c r="AA2607"/>
      <c r="AB2607"/>
      <c r="AC2607"/>
      <c r="AD2607"/>
      <c r="AE2607"/>
      <c r="AF2607"/>
    </row>
    <row r="2608" spans="2:32" x14ac:dyDescent="0.25">
      <c r="B2608"/>
      <c r="C2608"/>
      <c r="D2608"/>
      <c r="E2608"/>
      <c r="F2608"/>
      <c r="G2608"/>
      <c r="H2608"/>
      <c r="I2608"/>
      <c r="J2608"/>
      <c r="K2608"/>
      <c r="L2608"/>
      <c r="M2608"/>
      <c r="N2608"/>
      <c r="O2608"/>
      <c r="P2608"/>
      <c r="Q2608"/>
      <c r="R2608"/>
      <c r="S2608"/>
      <c r="T2608"/>
      <c r="U2608"/>
      <c r="V2608"/>
      <c r="W2608"/>
      <c r="X2608"/>
      <c r="Y2608"/>
      <c r="Z2608"/>
      <c r="AA2608"/>
      <c r="AB2608"/>
      <c r="AC2608"/>
      <c r="AD2608"/>
      <c r="AE2608"/>
      <c r="AF2608"/>
    </row>
    <row r="2609" spans="2:32" x14ac:dyDescent="0.25">
      <c r="B2609"/>
      <c r="C2609"/>
      <c r="D2609"/>
      <c r="E2609"/>
      <c r="F2609"/>
      <c r="G2609"/>
      <c r="H2609"/>
      <c r="I2609"/>
      <c r="J2609"/>
      <c r="K2609"/>
      <c r="L2609"/>
      <c r="M2609"/>
      <c r="N2609"/>
      <c r="O2609"/>
      <c r="P2609"/>
      <c r="Q2609"/>
      <c r="R2609"/>
      <c r="S2609"/>
      <c r="T2609"/>
      <c r="U2609"/>
      <c r="V2609"/>
      <c r="W2609"/>
      <c r="X2609"/>
      <c r="Y2609"/>
      <c r="Z2609"/>
      <c r="AA2609"/>
      <c r="AB2609"/>
      <c r="AC2609"/>
      <c r="AD2609"/>
      <c r="AE2609"/>
      <c r="AF2609"/>
    </row>
    <row r="2610" spans="2:32" x14ac:dyDescent="0.25">
      <c r="B2610"/>
      <c r="C2610"/>
      <c r="D2610"/>
      <c r="E2610"/>
      <c r="F2610"/>
      <c r="G2610"/>
      <c r="H2610"/>
      <c r="I2610"/>
      <c r="J2610"/>
      <c r="K2610"/>
      <c r="L2610"/>
      <c r="M2610"/>
      <c r="N2610"/>
      <c r="O2610"/>
      <c r="P2610"/>
      <c r="Q2610"/>
      <c r="R2610"/>
      <c r="S2610"/>
      <c r="T2610"/>
      <c r="U2610"/>
      <c r="V2610"/>
      <c r="W2610"/>
      <c r="X2610"/>
      <c r="Y2610"/>
      <c r="Z2610"/>
      <c r="AA2610"/>
      <c r="AB2610"/>
      <c r="AC2610"/>
      <c r="AD2610"/>
      <c r="AE2610"/>
      <c r="AF2610"/>
    </row>
    <row r="2611" spans="2:32" x14ac:dyDescent="0.25">
      <c r="B2611"/>
      <c r="C2611"/>
      <c r="D2611"/>
      <c r="E2611"/>
      <c r="F2611"/>
      <c r="G2611"/>
      <c r="H2611"/>
      <c r="I2611"/>
      <c r="J2611"/>
      <c r="K2611"/>
      <c r="L2611"/>
      <c r="M2611"/>
      <c r="N2611"/>
      <c r="O2611"/>
      <c r="P2611"/>
      <c r="Q2611"/>
      <c r="R2611"/>
      <c r="S2611"/>
      <c r="T2611"/>
      <c r="U2611"/>
      <c r="V2611"/>
      <c r="W2611"/>
      <c r="X2611"/>
      <c r="Y2611"/>
      <c r="Z2611"/>
      <c r="AA2611"/>
      <c r="AB2611"/>
      <c r="AC2611"/>
      <c r="AD2611"/>
      <c r="AE2611"/>
      <c r="AF2611"/>
    </row>
    <row r="2612" spans="2:32" x14ac:dyDescent="0.25">
      <c r="B2612"/>
      <c r="C2612"/>
      <c r="D2612"/>
      <c r="E2612"/>
      <c r="F2612"/>
      <c r="G2612"/>
      <c r="H2612"/>
      <c r="I2612"/>
      <c r="J2612"/>
      <c r="K2612"/>
      <c r="L2612"/>
      <c r="M2612"/>
      <c r="N2612"/>
      <c r="O2612"/>
      <c r="P2612"/>
      <c r="Q2612"/>
      <c r="R2612"/>
      <c r="S2612"/>
      <c r="T2612"/>
      <c r="U2612"/>
      <c r="V2612"/>
      <c r="W2612"/>
      <c r="X2612"/>
      <c r="Y2612"/>
      <c r="Z2612"/>
      <c r="AA2612"/>
      <c r="AB2612"/>
      <c r="AC2612"/>
      <c r="AD2612"/>
      <c r="AE2612"/>
      <c r="AF2612"/>
    </row>
    <row r="2613" spans="2:32" x14ac:dyDescent="0.25">
      <c r="B2613"/>
      <c r="C2613"/>
      <c r="D2613"/>
      <c r="E2613"/>
      <c r="F2613"/>
      <c r="G2613"/>
      <c r="H2613"/>
      <c r="I2613"/>
      <c r="J2613"/>
      <c r="K2613"/>
      <c r="L2613"/>
      <c r="M2613"/>
      <c r="N2613"/>
      <c r="O2613"/>
      <c r="P2613"/>
      <c r="Q2613"/>
      <c r="R2613"/>
      <c r="S2613"/>
      <c r="T2613"/>
      <c r="U2613"/>
      <c r="V2613"/>
      <c r="W2613"/>
      <c r="X2613"/>
      <c r="Y2613"/>
      <c r="Z2613"/>
      <c r="AA2613"/>
      <c r="AB2613"/>
      <c r="AC2613"/>
      <c r="AD2613"/>
      <c r="AE2613"/>
      <c r="AF2613"/>
    </row>
    <row r="2614" spans="2:32" x14ac:dyDescent="0.25">
      <c r="B2614"/>
      <c r="C2614"/>
      <c r="D2614"/>
      <c r="E2614"/>
      <c r="F2614"/>
      <c r="G2614"/>
      <c r="H2614"/>
      <c r="I2614"/>
      <c r="J2614"/>
      <c r="K2614"/>
      <c r="L2614"/>
      <c r="M2614"/>
      <c r="N2614"/>
      <c r="O2614"/>
      <c r="P2614"/>
      <c r="Q2614"/>
      <c r="R2614"/>
      <c r="S2614"/>
      <c r="T2614"/>
      <c r="U2614"/>
      <c r="V2614"/>
      <c r="W2614"/>
      <c r="X2614"/>
      <c r="Y2614"/>
      <c r="Z2614"/>
      <c r="AA2614"/>
      <c r="AB2614"/>
      <c r="AC2614"/>
      <c r="AD2614"/>
      <c r="AE2614"/>
      <c r="AF2614"/>
    </row>
    <row r="2615" spans="2:32" x14ac:dyDescent="0.25">
      <c r="B2615"/>
      <c r="C2615"/>
      <c r="D2615"/>
      <c r="E2615"/>
      <c r="F2615"/>
      <c r="G2615"/>
      <c r="H2615"/>
      <c r="I2615"/>
      <c r="J2615"/>
      <c r="K2615"/>
      <c r="L2615"/>
      <c r="M2615"/>
      <c r="N2615"/>
      <c r="O2615"/>
      <c r="P2615"/>
      <c r="Q2615"/>
      <c r="R2615"/>
      <c r="S2615"/>
      <c r="T2615"/>
      <c r="U2615"/>
      <c r="V2615"/>
      <c r="W2615"/>
      <c r="X2615"/>
      <c r="Y2615"/>
      <c r="Z2615"/>
      <c r="AA2615"/>
      <c r="AB2615"/>
      <c r="AC2615"/>
      <c r="AD2615"/>
      <c r="AE2615"/>
      <c r="AF2615"/>
    </row>
    <row r="2616" spans="2:32" x14ac:dyDescent="0.25">
      <c r="B2616"/>
      <c r="C2616"/>
      <c r="D2616"/>
      <c r="E2616"/>
      <c r="F2616"/>
      <c r="G2616"/>
      <c r="H2616"/>
      <c r="I2616"/>
      <c r="J2616"/>
      <c r="K2616"/>
      <c r="L2616"/>
      <c r="M2616"/>
      <c r="N2616"/>
      <c r="O2616"/>
      <c r="P2616"/>
      <c r="Q2616"/>
      <c r="R2616"/>
      <c r="S2616"/>
      <c r="T2616"/>
      <c r="U2616"/>
      <c r="V2616"/>
      <c r="W2616"/>
      <c r="X2616"/>
      <c r="Y2616"/>
      <c r="Z2616"/>
      <c r="AA2616"/>
      <c r="AB2616"/>
      <c r="AC2616"/>
      <c r="AD2616"/>
      <c r="AE2616"/>
      <c r="AF2616"/>
    </row>
    <row r="2617" spans="2:32" x14ac:dyDescent="0.25">
      <c r="B2617"/>
      <c r="C2617"/>
      <c r="D2617"/>
      <c r="E2617"/>
      <c r="F2617"/>
      <c r="G2617"/>
      <c r="H2617"/>
      <c r="I2617"/>
      <c r="J2617"/>
      <c r="K2617"/>
      <c r="L2617"/>
      <c r="M2617"/>
      <c r="N2617"/>
      <c r="O2617"/>
      <c r="P2617"/>
      <c r="Q2617"/>
      <c r="R2617"/>
      <c r="S2617"/>
      <c r="T2617"/>
      <c r="U2617"/>
      <c r="V2617"/>
      <c r="W2617"/>
      <c r="X2617"/>
      <c r="Y2617"/>
      <c r="Z2617"/>
      <c r="AA2617"/>
      <c r="AB2617"/>
      <c r="AC2617"/>
      <c r="AD2617"/>
      <c r="AE2617"/>
      <c r="AF2617"/>
    </row>
    <row r="2618" spans="2:32" x14ac:dyDescent="0.25">
      <c r="B2618"/>
      <c r="C2618"/>
      <c r="D2618"/>
      <c r="E2618"/>
      <c r="F2618"/>
      <c r="G2618"/>
      <c r="H2618"/>
      <c r="I2618"/>
      <c r="J2618"/>
      <c r="K2618"/>
      <c r="L2618"/>
      <c r="M2618"/>
      <c r="N2618"/>
      <c r="O2618"/>
      <c r="P2618"/>
      <c r="Q2618"/>
      <c r="R2618"/>
      <c r="S2618"/>
      <c r="T2618"/>
      <c r="U2618"/>
      <c r="V2618"/>
      <c r="W2618"/>
      <c r="X2618"/>
      <c r="Y2618"/>
      <c r="Z2618"/>
      <c r="AA2618"/>
      <c r="AB2618"/>
      <c r="AC2618"/>
      <c r="AD2618"/>
      <c r="AE2618"/>
      <c r="AF2618"/>
    </row>
    <row r="2619" spans="2:32" x14ac:dyDescent="0.25">
      <c r="B2619"/>
      <c r="C2619"/>
      <c r="D2619"/>
      <c r="E2619"/>
      <c r="F2619"/>
      <c r="G2619"/>
      <c r="H2619"/>
      <c r="I2619"/>
      <c r="J2619"/>
      <c r="K2619"/>
      <c r="L2619"/>
      <c r="M2619"/>
      <c r="N2619"/>
      <c r="O2619"/>
      <c r="P2619"/>
      <c r="Q2619"/>
      <c r="R2619"/>
      <c r="S2619"/>
      <c r="T2619"/>
      <c r="U2619"/>
      <c r="V2619"/>
      <c r="W2619"/>
      <c r="X2619"/>
      <c r="Y2619"/>
      <c r="Z2619"/>
      <c r="AA2619"/>
      <c r="AB2619"/>
      <c r="AC2619"/>
      <c r="AD2619"/>
      <c r="AE2619"/>
      <c r="AF2619"/>
    </row>
    <row r="2620" spans="2:32" x14ac:dyDescent="0.25">
      <c r="B2620"/>
      <c r="C2620"/>
      <c r="D2620"/>
      <c r="E2620"/>
      <c r="F2620"/>
      <c r="G2620"/>
      <c r="H2620"/>
      <c r="I2620"/>
      <c r="J2620"/>
      <c r="K2620"/>
      <c r="L2620"/>
      <c r="M2620"/>
      <c r="N2620"/>
      <c r="O2620"/>
      <c r="P2620"/>
      <c r="Q2620"/>
      <c r="R2620"/>
      <c r="S2620"/>
      <c r="T2620"/>
      <c r="U2620"/>
      <c r="V2620"/>
      <c r="W2620"/>
      <c r="X2620"/>
      <c r="Y2620"/>
      <c r="Z2620"/>
      <c r="AA2620"/>
      <c r="AB2620"/>
      <c r="AC2620"/>
      <c r="AD2620"/>
      <c r="AE2620"/>
      <c r="AF2620"/>
    </row>
    <row r="2621" spans="2:32" x14ac:dyDescent="0.25">
      <c r="B2621"/>
      <c r="C2621"/>
      <c r="D2621"/>
      <c r="E2621"/>
      <c r="F2621"/>
      <c r="G2621"/>
      <c r="H2621"/>
      <c r="I2621"/>
      <c r="J2621"/>
      <c r="K2621"/>
      <c r="L2621"/>
      <c r="M2621"/>
      <c r="N2621"/>
      <c r="O2621"/>
      <c r="P2621"/>
      <c r="Q2621"/>
      <c r="R2621"/>
      <c r="S2621"/>
      <c r="T2621"/>
      <c r="U2621"/>
      <c r="V2621"/>
      <c r="W2621"/>
      <c r="X2621"/>
      <c r="Y2621"/>
      <c r="Z2621"/>
      <c r="AA2621"/>
      <c r="AB2621"/>
      <c r="AC2621"/>
      <c r="AD2621"/>
      <c r="AE2621"/>
      <c r="AF2621"/>
    </row>
    <row r="2622" spans="2:32" x14ac:dyDescent="0.25">
      <c r="B2622"/>
      <c r="C2622"/>
      <c r="D2622"/>
      <c r="E2622"/>
      <c r="F2622"/>
      <c r="G2622"/>
      <c r="H2622"/>
      <c r="I2622"/>
      <c r="J2622"/>
      <c r="K2622"/>
      <c r="L2622"/>
      <c r="M2622"/>
      <c r="N2622"/>
      <c r="O2622"/>
      <c r="P2622"/>
      <c r="Q2622"/>
      <c r="R2622"/>
      <c r="S2622"/>
      <c r="T2622"/>
      <c r="U2622"/>
      <c r="V2622"/>
      <c r="W2622"/>
      <c r="X2622"/>
      <c r="Y2622"/>
      <c r="Z2622"/>
      <c r="AA2622"/>
      <c r="AB2622"/>
      <c r="AC2622"/>
      <c r="AD2622"/>
      <c r="AE2622"/>
      <c r="AF2622"/>
    </row>
    <row r="2623" spans="2:32" x14ac:dyDescent="0.25">
      <c r="B2623"/>
      <c r="C2623"/>
      <c r="D2623"/>
      <c r="E2623"/>
      <c r="F2623"/>
      <c r="G2623"/>
      <c r="H2623"/>
      <c r="I2623"/>
      <c r="J2623"/>
      <c r="K2623"/>
      <c r="L2623"/>
      <c r="M2623"/>
      <c r="N2623"/>
      <c r="O2623"/>
      <c r="P2623"/>
      <c r="Q2623"/>
      <c r="R2623"/>
      <c r="S2623"/>
      <c r="T2623"/>
      <c r="U2623"/>
      <c r="V2623"/>
      <c r="W2623"/>
      <c r="X2623"/>
      <c r="Y2623"/>
      <c r="Z2623"/>
      <c r="AA2623"/>
      <c r="AB2623"/>
      <c r="AC2623"/>
      <c r="AD2623"/>
      <c r="AE2623"/>
      <c r="AF2623"/>
    </row>
    <row r="2624" spans="2:32" x14ac:dyDescent="0.25">
      <c r="B2624"/>
      <c r="C2624"/>
      <c r="D2624"/>
      <c r="E2624"/>
      <c r="F2624"/>
      <c r="G2624"/>
      <c r="H2624"/>
      <c r="I2624"/>
      <c r="J2624"/>
      <c r="K2624"/>
      <c r="L2624"/>
      <c r="M2624"/>
      <c r="N2624"/>
      <c r="O2624"/>
      <c r="P2624"/>
      <c r="Q2624"/>
      <c r="R2624"/>
      <c r="S2624"/>
      <c r="T2624"/>
      <c r="U2624"/>
      <c r="V2624"/>
      <c r="W2624"/>
      <c r="X2624"/>
      <c r="Y2624"/>
      <c r="Z2624"/>
      <c r="AA2624"/>
      <c r="AB2624"/>
      <c r="AC2624"/>
      <c r="AD2624"/>
      <c r="AE2624"/>
      <c r="AF2624"/>
    </row>
    <row r="2625" spans="2:32" x14ac:dyDescent="0.25">
      <c r="B2625"/>
      <c r="C2625"/>
      <c r="D2625"/>
      <c r="E2625"/>
      <c r="F2625"/>
      <c r="G2625"/>
      <c r="H2625"/>
      <c r="I2625"/>
      <c r="J2625"/>
      <c r="K2625"/>
      <c r="L2625"/>
      <c r="M2625"/>
      <c r="N2625"/>
      <c r="O2625"/>
      <c r="P2625"/>
      <c r="Q2625"/>
      <c r="R2625"/>
      <c r="S2625"/>
      <c r="T2625"/>
      <c r="U2625"/>
      <c r="V2625"/>
      <c r="W2625"/>
      <c r="X2625"/>
      <c r="Y2625"/>
      <c r="Z2625"/>
      <c r="AA2625"/>
      <c r="AB2625"/>
      <c r="AC2625"/>
      <c r="AD2625"/>
      <c r="AE2625"/>
      <c r="AF2625"/>
    </row>
    <row r="2626" spans="2:32" x14ac:dyDescent="0.25">
      <c r="B2626"/>
      <c r="C2626"/>
      <c r="D2626"/>
      <c r="E2626"/>
      <c r="F2626"/>
      <c r="G2626"/>
      <c r="H2626"/>
      <c r="I2626"/>
      <c r="J2626"/>
      <c r="K2626"/>
      <c r="L2626"/>
      <c r="M2626"/>
      <c r="N2626"/>
      <c r="O2626"/>
      <c r="P2626"/>
      <c r="Q2626"/>
      <c r="R2626"/>
      <c r="S2626"/>
      <c r="T2626"/>
      <c r="U2626"/>
      <c r="V2626"/>
      <c r="W2626"/>
      <c r="X2626"/>
      <c r="Y2626"/>
      <c r="Z2626"/>
      <c r="AA2626"/>
      <c r="AB2626"/>
      <c r="AC2626"/>
      <c r="AD2626"/>
      <c r="AE2626"/>
      <c r="AF2626"/>
    </row>
    <row r="2627" spans="2:32" x14ac:dyDescent="0.25">
      <c r="B2627"/>
      <c r="C2627"/>
      <c r="D2627"/>
      <c r="E2627"/>
      <c r="F2627"/>
      <c r="G2627"/>
      <c r="H2627"/>
      <c r="I2627"/>
      <c r="J2627"/>
      <c r="K2627"/>
      <c r="L2627"/>
      <c r="M2627"/>
      <c r="N2627"/>
      <c r="O2627"/>
      <c r="P2627"/>
      <c r="Q2627"/>
      <c r="R2627"/>
      <c r="S2627"/>
      <c r="T2627"/>
      <c r="U2627"/>
      <c r="V2627"/>
      <c r="W2627"/>
      <c r="X2627"/>
      <c r="Y2627"/>
      <c r="Z2627"/>
      <c r="AA2627"/>
      <c r="AB2627"/>
      <c r="AC2627"/>
      <c r="AD2627"/>
      <c r="AE2627"/>
      <c r="AF2627"/>
    </row>
    <row r="2628" spans="2:32" x14ac:dyDescent="0.25">
      <c r="B2628"/>
      <c r="C2628"/>
      <c r="D2628"/>
      <c r="E2628"/>
      <c r="F2628"/>
      <c r="G2628"/>
      <c r="H2628"/>
      <c r="I2628"/>
      <c r="J2628"/>
      <c r="K2628"/>
      <c r="L2628"/>
      <c r="M2628"/>
      <c r="N2628"/>
      <c r="O2628"/>
      <c r="P2628"/>
      <c r="Q2628"/>
      <c r="R2628"/>
      <c r="S2628"/>
      <c r="T2628"/>
      <c r="U2628"/>
      <c r="V2628"/>
      <c r="W2628"/>
      <c r="X2628"/>
      <c r="Y2628"/>
      <c r="Z2628"/>
      <c r="AA2628"/>
      <c r="AB2628"/>
      <c r="AC2628"/>
      <c r="AD2628"/>
      <c r="AE2628"/>
      <c r="AF2628"/>
    </row>
    <row r="2629" spans="2:32" x14ac:dyDescent="0.25">
      <c r="B2629"/>
      <c r="C2629"/>
      <c r="D2629"/>
      <c r="E2629"/>
      <c r="F2629"/>
      <c r="G2629"/>
      <c r="H2629"/>
      <c r="I2629"/>
      <c r="J2629"/>
      <c r="K2629"/>
      <c r="L2629"/>
      <c r="M2629"/>
      <c r="N2629"/>
      <c r="O2629"/>
      <c r="P2629"/>
      <c r="Q2629"/>
      <c r="R2629"/>
      <c r="S2629"/>
      <c r="T2629"/>
      <c r="U2629"/>
      <c r="V2629"/>
      <c r="W2629"/>
      <c r="X2629"/>
      <c r="Y2629"/>
      <c r="Z2629"/>
      <c r="AA2629"/>
      <c r="AB2629"/>
      <c r="AC2629"/>
      <c r="AD2629"/>
      <c r="AE2629"/>
      <c r="AF2629"/>
    </row>
    <row r="2630" spans="2:32" x14ac:dyDescent="0.25">
      <c r="B2630"/>
      <c r="C2630"/>
      <c r="D2630"/>
      <c r="E2630"/>
      <c r="F2630"/>
      <c r="G2630"/>
      <c r="H2630"/>
      <c r="I2630"/>
      <c r="J2630"/>
      <c r="K2630"/>
      <c r="L2630"/>
      <c r="M2630"/>
      <c r="N2630"/>
      <c r="O2630"/>
      <c r="P2630"/>
      <c r="Q2630"/>
      <c r="R2630"/>
      <c r="S2630"/>
      <c r="T2630"/>
      <c r="U2630"/>
      <c r="V2630"/>
      <c r="W2630"/>
      <c r="X2630"/>
      <c r="Y2630"/>
      <c r="Z2630"/>
      <c r="AA2630"/>
      <c r="AB2630"/>
      <c r="AC2630"/>
      <c r="AD2630"/>
      <c r="AE2630"/>
      <c r="AF2630"/>
    </row>
    <row r="2631" spans="2:32" x14ac:dyDescent="0.25">
      <c r="B2631"/>
      <c r="C2631"/>
      <c r="D2631"/>
      <c r="E2631"/>
      <c r="F2631"/>
      <c r="G2631"/>
      <c r="H2631"/>
      <c r="I2631"/>
      <c r="J2631"/>
      <c r="K2631"/>
      <c r="L2631"/>
      <c r="M2631"/>
      <c r="N2631"/>
      <c r="O2631"/>
      <c r="P2631"/>
      <c r="Q2631"/>
      <c r="R2631"/>
      <c r="S2631"/>
      <c r="T2631"/>
      <c r="U2631"/>
      <c r="V2631"/>
      <c r="W2631"/>
      <c r="X2631"/>
      <c r="Y2631"/>
      <c r="Z2631"/>
      <c r="AA2631"/>
      <c r="AB2631"/>
      <c r="AC2631"/>
      <c r="AD2631"/>
      <c r="AE2631"/>
      <c r="AF2631"/>
    </row>
    <row r="2632" spans="2:32" x14ac:dyDescent="0.25">
      <c r="B2632"/>
      <c r="C2632"/>
      <c r="D2632"/>
      <c r="E2632"/>
      <c r="F2632"/>
      <c r="G2632"/>
      <c r="H2632"/>
      <c r="I2632"/>
      <c r="J2632"/>
      <c r="K2632"/>
      <c r="L2632"/>
      <c r="M2632"/>
      <c r="N2632"/>
      <c r="O2632"/>
      <c r="P2632"/>
      <c r="Q2632"/>
      <c r="R2632"/>
      <c r="S2632"/>
      <c r="T2632"/>
      <c r="U2632"/>
      <c r="V2632"/>
      <c r="W2632"/>
      <c r="X2632"/>
      <c r="Y2632"/>
      <c r="Z2632"/>
      <c r="AA2632"/>
      <c r="AB2632"/>
      <c r="AC2632"/>
      <c r="AD2632"/>
      <c r="AE2632"/>
      <c r="AF2632"/>
    </row>
    <row r="2633" spans="2:32" x14ac:dyDescent="0.25">
      <c r="B2633"/>
      <c r="C2633"/>
      <c r="D2633"/>
      <c r="E2633"/>
      <c r="F2633"/>
      <c r="G2633"/>
      <c r="H2633"/>
      <c r="I2633"/>
      <c r="J2633"/>
      <c r="K2633"/>
      <c r="L2633"/>
      <c r="M2633"/>
      <c r="N2633"/>
      <c r="O2633"/>
      <c r="P2633"/>
      <c r="Q2633"/>
      <c r="R2633"/>
      <c r="S2633"/>
      <c r="T2633"/>
      <c r="U2633"/>
      <c r="V2633"/>
      <c r="W2633"/>
      <c r="X2633"/>
      <c r="Y2633"/>
      <c r="Z2633"/>
      <c r="AA2633"/>
      <c r="AB2633"/>
      <c r="AC2633"/>
      <c r="AD2633"/>
      <c r="AE2633"/>
      <c r="AF2633"/>
    </row>
    <row r="2634" spans="2:32" x14ac:dyDescent="0.25">
      <c r="B2634"/>
      <c r="C2634"/>
      <c r="D2634"/>
      <c r="E2634"/>
      <c r="F2634"/>
      <c r="G2634"/>
      <c r="H2634"/>
      <c r="I2634"/>
      <c r="J2634"/>
      <c r="K2634"/>
      <c r="L2634"/>
      <c r="M2634"/>
      <c r="N2634"/>
      <c r="O2634"/>
      <c r="P2634"/>
      <c r="Q2634"/>
      <c r="R2634"/>
      <c r="S2634"/>
      <c r="T2634"/>
      <c r="U2634"/>
      <c r="V2634"/>
      <c r="W2634"/>
      <c r="X2634"/>
      <c r="Y2634"/>
      <c r="Z2634"/>
      <c r="AA2634"/>
      <c r="AB2634"/>
      <c r="AC2634"/>
      <c r="AD2634"/>
      <c r="AE2634"/>
      <c r="AF2634"/>
    </row>
    <row r="2635" spans="2:32" x14ac:dyDescent="0.25">
      <c r="B2635"/>
      <c r="C2635"/>
      <c r="D2635"/>
      <c r="E2635"/>
      <c r="F2635"/>
      <c r="G2635"/>
      <c r="H2635"/>
      <c r="I2635"/>
      <c r="J2635"/>
      <c r="K2635"/>
      <c r="L2635"/>
      <c r="M2635"/>
      <c r="N2635"/>
      <c r="O2635"/>
      <c r="P2635"/>
      <c r="Q2635"/>
      <c r="R2635"/>
      <c r="S2635"/>
      <c r="T2635"/>
      <c r="U2635"/>
      <c r="V2635"/>
      <c r="W2635"/>
      <c r="X2635"/>
      <c r="Y2635"/>
      <c r="Z2635"/>
      <c r="AA2635"/>
      <c r="AB2635"/>
      <c r="AC2635"/>
      <c r="AD2635"/>
      <c r="AE2635"/>
      <c r="AF2635"/>
    </row>
    <row r="2636" spans="2:32" x14ac:dyDescent="0.25">
      <c r="B2636"/>
      <c r="C2636"/>
      <c r="D2636"/>
      <c r="E2636"/>
      <c r="F2636"/>
      <c r="G2636"/>
      <c r="H2636"/>
      <c r="I2636"/>
      <c r="J2636"/>
      <c r="K2636"/>
      <c r="L2636"/>
      <c r="M2636"/>
      <c r="N2636"/>
      <c r="O2636"/>
      <c r="P2636"/>
      <c r="Q2636"/>
      <c r="R2636"/>
      <c r="S2636"/>
      <c r="T2636"/>
      <c r="U2636"/>
      <c r="V2636"/>
      <c r="W2636"/>
      <c r="X2636"/>
      <c r="Y2636"/>
      <c r="Z2636"/>
      <c r="AA2636"/>
      <c r="AB2636"/>
      <c r="AC2636"/>
      <c r="AD2636"/>
      <c r="AE2636"/>
      <c r="AF2636"/>
    </row>
    <row r="2637" spans="2:32" x14ac:dyDescent="0.25">
      <c r="B2637"/>
      <c r="C2637"/>
      <c r="D2637"/>
      <c r="E2637"/>
      <c r="F2637"/>
      <c r="G2637"/>
      <c r="H2637"/>
      <c r="I2637"/>
      <c r="J2637"/>
      <c r="K2637"/>
      <c r="L2637"/>
      <c r="M2637"/>
      <c r="N2637"/>
      <c r="O2637"/>
      <c r="P2637"/>
      <c r="Q2637"/>
      <c r="R2637"/>
      <c r="S2637"/>
      <c r="T2637"/>
      <c r="U2637"/>
      <c r="V2637"/>
      <c r="W2637"/>
      <c r="X2637"/>
      <c r="Y2637"/>
      <c r="Z2637"/>
      <c r="AA2637"/>
      <c r="AB2637"/>
      <c r="AC2637"/>
      <c r="AD2637"/>
      <c r="AE2637"/>
      <c r="AF2637"/>
    </row>
    <row r="2638" spans="2:32" x14ac:dyDescent="0.25">
      <c r="B2638"/>
      <c r="C2638"/>
      <c r="D2638"/>
      <c r="E2638"/>
      <c r="F2638"/>
      <c r="G2638"/>
      <c r="H2638"/>
      <c r="I2638"/>
      <c r="J2638"/>
      <c r="K2638"/>
      <c r="L2638"/>
      <c r="M2638"/>
      <c r="N2638"/>
      <c r="O2638"/>
      <c r="P2638"/>
      <c r="Q2638"/>
      <c r="R2638"/>
      <c r="S2638"/>
      <c r="T2638"/>
      <c r="U2638"/>
      <c r="V2638"/>
      <c r="W2638"/>
      <c r="X2638"/>
      <c r="Y2638"/>
      <c r="Z2638"/>
      <c r="AA2638"/>
      <c r="AB2638"/>
      <c r="AC2638"/>
      <c r="AD2638"/>
      <c r="AE2638"/>
      <c r="AF2638"/>
    </row>
    <row r="2639" spans="2:32" x14ac:dyDescent="0.25">
      <c r="B2639"/>
      <c r="C2639"/>
      <c r="D2639"/>
      <c r="E2639"/>
      <c r="F2639"/>
      <c r="G2639"/>
      <c r="H2639"/>
      <c r="I2639"/>
      <c r="J2639"/>
      <c r="K2639"/>
      <c r="L2639"/>
      <c r="M2639"/>
      <c r="N2639"/>
      <c r="O2639"/>
      <c r="P2639"/>
      <c r="Q2639"/>
      <c r="R2639"/>
      <c r="S2639"/>
      <c r="T2639"/>
      <c r="U2639"/>
      <c r="V2639"/>
      <c r="W2639"/>
      <c r="X2639"/>
      <c r="Y2639"/>
      <c r="Z2639"/>
      <c r="AA2639"/>
      <c r="AB2639"/>
      <c r="AC2639"/>
      <c r="AD2639"/>
      <c r="AE2639"/>
      <c r="AF2639"/>
    </row>
    <row r="2640" spans="2:32" x14ac:dyDescent="0.25">
      <c r="B2640"/>
      <c r="C2640"/>
      <c r="D2640"/>
      <c r="E2640"/>
      <c r="F2640"/>
      <c r="G2640"/>
      <c r="H2640"/>
      <c r="I2640"/>
      <c r="J2640"/>
      <c r="K2640"/>
      <c r="L2640"/>
      <c r="M2640"/>
      <c r="N2640"/>
      <c r="O2640"/>
      <c r="P2640"/>
      <c r="Q2640"/>
      <c r="R2640"/>
      <c r="S2640"/>
      <c r="T2640"/>
      <c r="U2640"/>
      <c r="V2640"/>
      <c r="W2640"/>
      <c r="X2640"/>
      <c r="Y2640"/>
      <c r="Z2640"/>
      <c r="AA2640"/>
      <c r="AB2640"/>
      <c r="AC2640"/>
      <c r="AD2640"/>
      <c r="AE2640"/>
      <c r="AF2640"/>
    </row>
    <row r="2641" spans="2:32" x14ac:dyDescent="0.25">
      <c r="B2641"/>
      <c r="C2641"/>
      <c r="D2641"/>
      <c r="E2641"/>
      <c r="F2641"/>
      <c r="G2641"/>
      <c r="H2641"/>
      <c r="I2641"/>
      <c r="J2641"/>
      <c r="K2641"/>
      <c r="L2641"/>
      <c r="M2641"/>
      <c r="N2641"/>
      <c r="O2641"/>
      <c r="P2641"/>
      <c r="Q2641"/>
      <c r="R2641"/>
      <c r="S2641"/>
      <c r="T2641"/>
      <c r="U2641"/>
      <c r="V2641"/>
      <c r="W2641"/>
      <c r="X2641"/>
      <c r="Y2641"/>
      <c r="Z2641"/>
      <c r="AA2641"/>
      <c r="AB2641"/>
      <c r="AC2641"/>
      <c r="AD2641"/>
      <c r="AE2641"/>
      <c r="AF2641"/>
    </row>
    <row r="2642" spans="2:32" x14ac:dyDescent="0.25">
      <c r="B2642"/>
      <c r="C2642"/>
      <c r="D2642"/>
      <c r="E2642"/>
      <c r="F2642"/>
      <c r="G2642"/>
      <c r="H2642"/>
      <c r="I2642"/>
      <c r="J2642"/>
      <c r="K2642"/>
      <c r="L2642"/>
      <c r="M2642"/>
      <c r="N2642"/>
      <c r="O2642"/>
      <c r="P2642"/>
      <c r="Q2642"/>
      <c r="R2642"/>
      <c r="S2642"/>
      <c r="T2642"/>
      <c r="U2642"/>
      <c r="V2642"/>
      <c r="W2642"/>
      <c r="X2642"/>
      <c r="Y2642"/>
      <c r="Z2642"/>
      <c r="AA2642"/>
      <c r="AB2642"/>
      <c r="AC2642"/>
      <c r="AD2642"/>
      <c r="AE2642"/>
      <c r="AF2642"/>
    </row>
    <row r="2643" spans="2:32" x14ac:dyDescent="0.25">
      <c r="B2643"/>
      <c r="C2643"/>
      <c r="D2643"/>
      <c r="E2643"/>
      <c r="F2643"/>
      <c r="G2643"/>
      <c r="H2643"/>
      <c r="I2643"/>
      <c r="J2643"/>
      <c r="K2643"/>
      <c r="L2643"/>
      <c r="M2643"/>
      <c r="N2643"/>
      <c r="O2643"/>
      <c r="P2643"/>
      <c r="Q2643"/>
      <c r="R2643"/>
      <c r="S2643"/>
      <c r="T2643"/>
      <c r="U2643"/>
      <c r="V2643"/>
      <c r="W2643"/>
      <c r="X2643"/>
      <c r="Y2643"/>
      <c r="Z2643"/>
      <c r="AA2643"/>
      <c r="AB2643"/>
      <c r="AC2643"/>
      <c r="AD2643"/>
      <c r="AE2643"/>
      <c r="AF2643"/>
    </row>
    <row r="2644" spans="2:32" x14ac:dyDescent="0.25">
      <c r="B2644"/>
      <c r="C2644"/>
      <c r="D2644"/>
      <c r="E2644"/>
      <c r="F2644"/>
      <c r="G2644"/>
      <c r="H2644"/>
      <c r="I2644"/>
      <c r="J2644"/>
      <c r="K2644"/>
      <c r="L2644"/>
      <c r="M2644"/>
      <c r="N2644"/>
      <c r="O2644"/>
      <c r="P2644"/>
      <c r="Q2644"/>
      <c r="R2644"/>
      <c r="S2644"/>
      <c r="T2644"/>
      <c r="U2644"/>
      <c r="V2644"/>
      <c r="W2644"/>
      <c r="X2644"/>
      <c r="Y2644"/>
      <c r="Z2644"/>
      <c r="AA2644"/>
      <c r="AB2644"/>
      <c r="AC2644"/>
      <c r="AD2644"/>
      <c r="AE2644"/>
      <c r="AF2644"/>
    </row>
    <row r="2645" spans="2:32" x14ac:dyDescent="0.25">
      <c r="B2645"/>
      <c r="C2645"/>
      <c r="D2645"/>
      <c r="E2645"/>
      <c r="F2645"/>
      <c r="G2645"/>
      <c r="H2645"/>
      <c r="I2645"/>
      <c r="J2645"/>
      <c r="K2645"/>
      <c r="L2645"/>
      <c r="M2645"/>
      <c r="N2645"/>
      <c r="O2645"/>
      <c r="P2645"/>
      <c r="Q2645"/>
      <c r="R2645"/>
      <c r="S2645"/>
      <c r="T2645"/>
      <c r="U2645"/>
      <c r="V2645"/>
      <c r="W2645"/>
      <c r="X2645"/>
      <c r="Y2645"/>
      <c r="Z2645"/>
      <c r="AA2645"/>
      <c r="AB2645"/>
      <c r="AC2645"/>
      <c r="AD2645"/>
      <c r="AE2645"/>
      <c r="AF2645"/>
    </row>
    <row r="2646" spans="2:32" x14ac:dyDescent="0.25">
      <c r="B2646"/>
      <c r="C2646"/>
      <c r="D2646"/>
      <c r="E2646"/>
      <c r="F2646"/>
      <c r="G2646"/>
      <c r="H2646"/>
      <c r="I2646"/>
      <c r="J2646"/>
      <c r="K2646"/>
      <c r="L2646"/>
      <c r="M2646"/>
      <c r="N2646"/>
      <c r="O2646"/>
      <c r="P2646"/>
      <c r="Q2646"/>
      <c r="R2646"/>
      <c r="S2646"/>
      <c r="T2646"/>
      <c r="U2646"/>
      <c r="V2646"/>
      <c r="W2646"/>
      <c r="X2646"/>
      <c r="Y2646"/>
      <c r="Z2646"/>
      <c r="AA2646"/>
      <c r="AB2646"/>
      <c r="AC2646"/>
      <c r="AD2646"/>
      <c r="AE2646"/>
      <c r="AF2646"/>
    </row>
    <row r="2647" spans="2:32" x14ac:dyDescent="0.25">
      <c r="B2647"/>
      <c r="C2647"/>
      <c r="D2647"/>
      <c r="E2647"/>
      <c r="F2647"/>
      <c r="G2647"/>
      <c r="H2647"/>
      <c r="I2647"/>
      <c r="J2647"/>
      <c r="K2647"/>
      <c r="L2647"/>
      <c r="M2647"/>
      <c r="N2647"/>
      <c r="O2647"/>
      <c r="P2647"/>
      <c r="Q2647"/>
      <c r="R2647"/>
      <c r="S2647"/>
      <c r="T2647"/>
      <c r="U2647"/>
      <c r="V2647"/>
      <c r="W2647"/>
      <c r="X2647"/>
      <c r="Y2647"/>
      <c r="Z2647"/>
      <c r="AA2647"/>
      <c r="AB2647"/>
      <c r="AC2647"/>
      <c r="AD2647"/>
      <c r="AE2647"/>
      <c r="AF2647"/>
    </row>
    <row r="2648" spans="2:32" x14ac:dyDescent="0.25">
      <c r="B2648"/>
      <c r="C2648"/>
      <c r="D2648"/>
      <c r="E2648"/>
      <c r="F2648"/>
      <c r="G2648"/>
      <c r="H2648"/>
      <c r="I2648"/>
      <c r="J2648"/>
      <c r="K2648"/>
      <c r="L2648"/>
      <c r="M2648"/>
      <c r="N2648"/>
      <c r="O2648"/>
      <c r="P2648"/>
      <c r="Q2648"/>
      <c r="R2648"/>
      <c r="S2648"/>
      <c r="T2648"/>
      <c r="U2648"/>
      <c r="V2648"/>
      <c r="W2648"/>
      <c r="X2648"/>
      <c r="Y2648"/>
      <c r="Z2648"/>
      <c r="AA2648"/>
      <c r="AB2648"/>
      <c r="AC2648"/>
      <c r="AD2648"/>
      <c r="AE2648"/>
      <c r="AF2648"/>
    </row>
    <row r="2649" spans="2:32" x14ac:dyDescent="0.25">
      <c r="B2649"/>
      <c r="C2649"/>
      <c r="D2649"/>
      <c r="E2649"/>
      <c r="F2649"/>
      <c r="G2649"/>
      <c r="H2649"/>
      <c r="I2649"/>
      <c r="J2649"/>
      <c r="K2649"/>
      <c r="L2649"/>
      <c r="M2649"/>
      <c r="N2649"/>
      <c r="O2649"/>
      <c r="P2649"/>
      <c r="Q2649"/>
      <c r="R2649"/>
      <c r="S2649"/>
      <c r="T2649"/>
      <c r="U2649"/>
      <c r="V2649"/>
      <c r="W2649"/>
      <c r="X2649"/>
      <c r="Y2649"/>
      <c r="Z2649"/>
      <c r="AA2649"/>
      <c r="AB2649"/>
      <c r="AC2649"/>
      <c r="AD2649"/>
      <c r="AE2649"/>
      <c r="AF2649"/>
    </row>
    <row r="2650" spans="2:32" x14ac:dyDescent="0.25">
      <c r="B2650"/>
      <c r="C2650"/>
      <c r="D2650"/>
      <c r="E2650"/>
      <c r="F2650"/>
      <c r="G2650"/>
      <c r="H2650"/>
      <c r="I2650"/>
      <c r="J2650"/>
      <c r="K2650"/>
      <c r="L2650"/>
      <c r="M2650"/>
      <c r="N2650"/>
      <c r="O2650"/>
      <c r="P2650"/>
      <c r="Q2650"/>
      <c r="R2650"/>
      <c r="S2650"/>
      <c r="T2650"/>
      <c r="U2650"/>
      <c r="V2650"/>
      <c r="W2650"/>
      <c r="X2650"/>
      <c r="Y2650"/>
      <c r="Z2650"/>
      <c r="AA2650"/>
      <c r="AB2650"/>
      <c r="AC2650"/>
      <c r="AD2650"/>
      <c r="AE2650"/>
      <c r="AF2650"/>
    </row>
    <row r="2651" spans="2:32" x14ac:dyDescent="0.25">
      <c r="B2651"/>
      <c r="C2651"/>
      <c r="D2651"/>
      <c r="E2651"/>
      <c r="F2651"/>
      <c r="G2651"/>
      <c r="H2651"/>
      <c r="I2651"/>
      <c r="J2651"/>
      <c r="K2651"/>
      <c r="L2651"/>
      <c r="M2651"/>
      <c r="N2651"/>
      <c r="O2651"/>
      <c r="P2651"/>
      <c r="Q2651"/>
      <c r="R2651"/>
      <c r="S2651"/>
      <c r="T2651"/>
      <c r="U2651"/>
      <c r="V2651"/>
      <c r="W2651"/>
      <c r="X2651"/>
      <c r="Y2651"/>
      <c r="Z2651"/>
      <c r="AA2651"/>
      <c r="AB2651"/>
      <c r="AC2651"/>
      <c r="AD2651"/>
      <c r="AE2651"/>
      <c r="AF2651"/>
    </row>
    <row r="2652" spans="2:32" x14ac:dyDescent="0.25">
      <c r="B2652"/>
      <c r="C2652"/>
      <c r="D2652"/>
      <c r="E2652"/>
      <c r="F2652"/>
      <c r="G2652"/>
      <c r="H2652"/>
      <c r="I2652"/>
      <c r="J2652"/>
      <c r="K2652"/>
      <c r="L2652"/>
      <c r="M2652"/>
      <c r="N2652"/>
      <c r="O2652"/>
      <c r="P2652"/>
      <c r="Q2652"/>
      <c r="R2652"/>
      <c r="S2652"/>
      <c r="T2652"/>
      <c r="U2652"/>
      <c r="V2652"/>
      <c r="W2652"/>
      <c r="X2652"/>
      <c r="Y2652"/>
      <c r="Z2652"/>
      <c r="AA2652"/>
      <c r="AB2652"/>
      <c r="AC2652"/>
      <c r="AD2652"/>
      <c r="AE2652"/>
      <c r="AF2652"/>
    </row>
    <row r="2653" spans="2:32" x14ac:dyDescent="0.25">
      <c r="B2653"/>
      <c r="C2653"/>
      <c r="D2653"/>
      <c r="E2653"/>
      <c r="F2653"/>
      <c r="G2653"/>
      <c r="H2653"/>
      <c r="I2653"/>
      <c r="J2653"/>
      <c r="K2653"/>
      <c r="L2653"/>
      <c r="M2653"/>
      <c r="N2653"/>
      <c r="O2653"/>
      <c r="P2653"/>
      <c r="Q2653"/>
      <c r="R2653"/>
      <c r="S2653"/>
      <c r="T2653"/>
      <c r="U2653"/>
      <c r="V2653"/>
      <c r="W2653"/>
      <c r="X2653"/>
      <c r="Y2653"/>
      <c r="Z2653"/>
      <c r="AA2653"/>
      <c r="AB2653"/>
      <c r="AC2653"/>
      <c r="AD2653"/>
      <c r="AE2653"/>
      <c r="AF2653"/>
    </row>
    <row r="2654" spans="2:32" x14ac:dyDescent="0.25">
      <c r="B2654"/>
      <c r="C2654"/>
      <c r="D2654"/>
      <c r="E2654"/>
      <c r="F2654"/>
      <c r="G2654"/>
      <c r="H2654"/>
      <c r="I2654"/>
      <c r="J2654"/>
      <c r="K2654"/>
      <c r="L2654"/>
      <c r="M2654"/>
      <c r="N2654"/>
      <c r="O2654"/>
      <c r="P2654"/>
      <c r="Q2654"/>
      <c r="R2654"/>
      <c r="S2654"/>
      <c r="T2654"/>
      <c r="U2654"/>
      <c r="V2654"/>
      <c r="W2654"/>
      <c r="X2654"/>
      <c r="Y2654"/>
      <c r="Z2654"/>
      <c r="AA2654"/>
      <c r="AB2654"/>
      <c r="AC2654"/>
      <c r="AD2654"/>
      <c r="AE2654"/>
      <c r="AF2654"/>
    </row>
    <row r="2655" spans="2:32" x14ac:dyDescent="0.25">
      <c r="B2655"/>
      <c r="C2655"/>
      <c r="D2655"/>
      <c r="E2655"/>
      <c r="F2655"/>
      <c r="G2655"/>
      <c r="H2655"/>
      <c r="I2655"/>
      <c r="J2655"/>
      <c r="K2655"/>
      <c r="L2655"/>
      <c r="M2655"/>
      <c r="N2655"/>
      <c r="O2655"/>
      <c r="P2655"/>
      <c r="Q2655"/>
      <c r="R2655"/>
      <c r="S2655"/>
      <c r="T2655"/>
      <c r="U2655"/>
      <c r="V2655"/>
      <c r="W2655"/>
      <c r="X2655"/>
      <c r="Y2655"/>
      <c r="Z2655"/>
      <c r="AA2655"/>
      <c r="AB2655"/>
      <c r="AC2655"/>
      <c r="AD2655"/>
      <c r="AE2655"/>
      <c r="AF2655"/>
    </row>
    <row r="2656" spans="2:32" x14ac:dyDescent="0.25">
      <c r="B2656"/>
      <c r="C2656"/>
      <c r="D2656"/>
      <c r="E2656"/>
      <c r="F2656"/>
      <c r="G2656"/>
      <c r="H2656"/>
      <c r="I2656"/>
      <c r="J2656"/>
      <c r="K2656"/>
      <c r="L2656"/>
      <c r="M2656"/>
      <c r="N2656"/>
      <c r="O2656"/>
      <c r="P2656"/>
      <c r="Q2656"/>
      <c r="R2656"/>
      <c r="S2656"/>
      <c r="T2656"/>
      <c r="U2656"/>
      <c r="V2656"/>
      <c r="W2656"/>
      <c r="X2656"/>
      <c r="Y2656"/>
      <c r="Z2656"/>
      <c r="AA2656"/>
      <c r="AB2656"/>
      <c r="AC2656"/>
      <c r="AD2656"/>
      <c r="AE2656"/>
      <c r="AF2656"/>
    </row>
    <row r="2657" spans="2:32" x14ac:dyDescent="0.25">
      <c r="B2657"/>
      <c r="C2657"/>
      <c r="D2657"/>
      <c r="E2657"/>
      <c r="F2657"/>
      <c r="G2657"/>
      <c r="H2657"/>
      <c r="I2657"/>
      <c r="J2657"/>
      <c r="K2657"/>
      <c r="L2657"/>
      <c r="M2657"/>
      <c r="N2657"/>
      <c r="O2657"/>
      <c r="P2657"/>
      <c r="Q2657"/>
      <c r="R2657"/>
      <c r="S2657"/>
      <c r="T2657"/>
      <c r="U2657"/>
      <c r="V2657"/>
      <c r="W2657"/>
      <c r="X2657"/>
      <c r="Y2657"/>
      <c r="Z2657"/>
      <c r="AA2657"/>
      <c r="AB2657"/>
      <c r="AC2657"/>
      <c r="AD2657"/>
      <c r="AE2657"/>
      <c r="AF2657"/>
    </row>
    <row r="2658" spans="2:32" x14ac:dyDescent="0.25">
      <c r="B2658"/>
      <c r="C2658"/>
      <c r="D2658"/>
      <c r="E2658"/>
      <c r="F2658"/>
      <c r="G2658"/>
      <c r="H2658"/>
      <c r="I2658"/>
      <c r="J2658"/>
      <c r="K2658"/>
      <c r="L2658"/>
      <c r="M2658"/>
      <c r="N2658"/>
      <c r="O2658"/>
      <c r="P2658"/>
      <c r="Q2658"/>
      <c r="R2658"/>
      <c r="S2658"/>
      <c r="T2658"/>
      <c r="U2658"/>
      <c r="V2658"/>
      <c r="W2658"/>
      <c r="X2658"/>
      <c r="Y2658"/>
      <c r="Z2658"/>
      <c r="AA2658"/>
      <c r="AB2658"/>
      <c r="AC2658"/>
      <c r="AD2658"/>
      <c r="AE2658"/>
      <c r="AF2658"/>
    </row>
    <row r="2659" spans="2:32" x14ac:dyDescent="0.25">
      <c r="B2659"/>
      <c r="C2659"/>
      <c r="D2659"/>
      <c r="E2659"/>
      <c r="F2659"/>
      <c r="G2659"/>
      <c r="H2659"/>
      <c r="I2659"/>
      <c r="J2659"/>
      <c r="K2659"/>
      <c r="L2659"/>
      <c r="M2659"/>
      <c r="N2659"/>
      <c r="O2659"/>
      <c r="P2659"/>
      <c r="Q2659"/>
      <c r="R2659"/>
      <c r="S2659"/>
      <c r="T2659"/>
      <c r="U2659"/>
      <c r="V2659"/>
      <c r="W2659"/>
      <c r="X2659"/>
      <c r="Y2659"/>
      <c r="Z2659"/>
      <c r="AA2659"/>
      <c r="AB2659"/>
      <c r="AC2659"/>
      <c r="AD2659"/>
      <c r="AE2659"/>
      <c r="AF2659"/>
    </row>
    <row r="2660" spans="2:32" x14ac:dyDescent="0.25">
      <c r="B2660"/>
      <c r="C2660"/>
      <c r="D2660"/>
      <c r="E2660"/>
      <c r="F2660"/>
      <c r="G2660"/>
      <c r="H2660"/>
      <c r="I2660"/>
      <c r="J2660"/>
      <c r="K2660"/>
      <c r="L2660"/>
      <c r="M2660"/>
      <c r="N2660"/>
      <c r="O2660"/>
      <c r="P2660"/>
      <c r="Q2660"/>
      <c r="R2660"/>
      <c r="S2660"/>
      <c r="T2660"/>
      <c r="U2660"/>
      <c r="V2660"/>
      <c r="W2660"/>
      <c r="X2660"/>
      <c r="Y2660"/>
      <c r="Z2660"/>
      <c r="AA2660"/>
      <c r="AB2660"/>
      <c r="AC2660"/>
      <c r="AD2660"/>
      <c r="AE2660"/>
      <c r="AF2660"/>
    </row>
    <row r="2661" spans="2:32" x14ac:dyDescent="0.25">
      <c r="B2661"/>
      <c r="C2661"/>
      <c r="D2661"/>
      <c r="E2661"/>
      <c r="F2661"/>
      <c r="G2661"/>
      <c r="H2661"/>
      <c r="I2661"/>
      <c r="J2661"/>
      <c r="K2661"/>
      <c r="L2661"/>
      <c r="M2661"/>
      <c r="N2661"/>
      <c r="O2661"/>
      <c r="P2661"/>
      <c r="Q2661"/>
      <c r="R2661"/>
      <c r="S2661"/>
      <c r="T2661"/>
      <c r="U2661"/>
      <c r="V2661"/>
      <c r="W2661"/>
      <c r="X2661"/>
      <c r="Y2661"/>
      <c r="Z2661"/>
      <c r="AA2661"/>
      <c r="AB2661"/>
      <c r="AC2661"/>
      <c r="AD2661"/>
      <c r="AE2661"/>
      <c r="AF2661"/>
    </row>
    <row r="2662" spans="2:32" x14ac:dyDescent="0.25">
      <c r="B2662"/>
      <c r="C2662"/>
      <c r="D2662"/>
      <c r="E2662"/>
      <c r="F2662"/>
      <c r="G2662"/>
      <c r="H2662"/>
      <c r="I2662"/>
      <c r="J2662"/>
      <c r="K2662"/>
      <c r="L2662"/>
      <c r="M2662"/>
      <c r="N2662"/>
      <c r="O2662"/>
      <c r="P2662"/>
      <c r="Q2662"/>
      <c r="R2662"/>
      <c r="S2662"/>
      <c r="T2662"/>
      <c r="U2662"/>
      <c r="V2662"/>
      <c r="W2662"/>
      <c r="X2662"/>
      <c r="Y2662"/>
      <c r="Z2662"/>
      <c r="AA2662"/>
      <c r="AB2662"/>
      <c r="AC2662"/>
      <c r="AD2662"/>
      <c r="AE2662"/>
      <c r="AF2662"/>
    </row>
    <row r="2663" spans="2:32" x14ac:dyDescent="0.25">
      <c r="B2663"/>
      <c r="C2663"/>
      <c r="D2663"/>
      <c r="E2663"/>
      <c r="F2663"/>
      <c r="G2663"/>
      <c r="H2663"/>
      <c r="I2663"/>
      <c r="J2663"/>
      <c r="K2663"/>
      <c r="L2663"/>
      <c r="M2663"/>
      <c r="N2663"/>
      <c r="O2663"/>
      <c r="P2663"/>
      <c r="Q2663"/>
      <c r="R2663"/>
      <c r="S2663"/>
      <c r="T2663"/>
      <c r="U2663"/>
      <c r="V2663"/>
      <c r="W2663"/>
      <c r="X2663"/>
      <c r="Y2663"/>
      <c r="Z2663"/>
      <c r="AA2663"/>
      <c r="AB2663"/>
      <c r="AC2663"/>
      <c r="AD2663"/>
      <c r="AE2663"/>
      <c r="AF2663"/>
    </row>
    <row r="2664" spans="2:32" x14ac:dyDescent="0.25">
      <c r="B2664"/>
      <c r="C2664"/>
      <c r="D2664"/>
      <c r="E2664"/>
      <c r="F2664"/>
      <c r="G2664"/>
      <c r="H2664"/>
      <c r="I2664"/>
      <c r="J2664"/>
      <c r="K2664"/>
      <c r="L2664"/>
      <c r="M2664"/>
      <c r="N2664"/>
      <c r="O2664"/>
      <c r="P2664"/>
      <c r="Q2664"/>
      <c r="R2664"/>
      <c r="S2664"/>
      <c r="T2664"/>
      <c r="U2664"/>
      <c r="V2664"/>
      <c r="W2664"/>
      <c r="X2664"/>
      <c r="Y2664"/>
      <c r="Z2664"/>
      <c r="AA2664"/>
      <c r="AB2664"/>
      <c r="AC2664"/>
      <c r="AD2664"/>
      <c r="AE2664"/>
      <c r="AF2664"/>
    </row>
    <row r="2665" spans="2:32" x14ac:dyDescent="0.25">
      <c r="B2665"/>
      <c r="C2665"/>
      <c r="D2665"/>
      <c r="E2665"/>
      <c r="F2665"/>
      <c r="G2665"/>
      <c r="H2665"/>
      <c r="I2665"/>
      <c r="J2665"/>
      <c r="K2665"/>
      <c r="L2665"/>
      <c r="M2665"/>
      <c r="N2665"/>
      <c r="O2665"/>
      <c r="P2665"/>
      <c r="Q2665"/>
      <c r="R2665"/>
      <c r="S2665"/>
      <c r="T2665"/>
      <c r="U2665"/>
      <c r="V2665"/>
      <c r="W2665"/>
      <c r="X2665"/>
      <c r="Y2665"/>
      <c r="Z2665"/>
      <c r="AA2665"/>
      <c r="AB2665"/>
      <c r="AC2665"/>
      <c r="AD2665"/>
      <c r="AE2665"/>
      <c r="AF2665"/>
    </row>
    <row r="2666" spans="2:32" x14ac:dyDescent="0.25">
      <c r="B2666"/>
      <c r="C2666"/>
      <c r="D2666"/>
      <c r="E2666"/>
      <c r="F2666"/>
      <c r="G2666"/>
      <c r="H2666"/>
      <c r="I2666"/>
      <c r="J2666"/>
      <c r="K2666"/>
      <c r="L2666"/>
      <c r="M2666"/>
      <c r="N2666"/>
      <c r="O2666"/>
      <c r="P2666"/>
      <c r="Q2666"/>
      <c r="R2666"/>
      <c r="S2666"/>
      <c r="T2666"/>
      <c r="U2666"/>
      <c r="V2666"/>
      <c r="W2666"/>
      <c r="X2666"/>
      <c r="Y2666"/>
      <c r="Z2666"/>
      <c r="AA2666"/>
      <c r="AB2666"/>
      <c r="AC2666"/>
      <c r="AD2666"/>
      <c r="AE2666"/>
      <c r="AF2666"/>
    </row>
    <row r="2667" spans="2:32" x14ac:dyDescent="0.25">
      <c r="B2667"/>
      <c r="C2667"/>
      <c r="D2667"/>
      <c r="E2667"/>
      <c r="F2667"/>
      <c r="G2667"/>
      <c r="H2667"/>
      <c r="I2667"/>
      <c r="J2667"/>
      <c r="K2667"/>
      <c r="L2667"/>
      <c r="M2667"/>
      <c r="N2667"/>
      <c r="O2667"/>
      <c r="P2667"/>
      <c r="Q2667"/>
      <c r="R2667"/>
      <c r="S2667"/>
      <c r="T2667"/>
      <c r="U2667"/>
      <c r="V2667"/>
      <c r="W2667"/>
      <c r="X2667"/>
      <c r="Y2667"/>
      <c r="Z2667"/>
      <c r="AA2667"/>
      <c r="AB2667"/>
      <c r="AC2667"/>
      <c r="AD2667"/>
      <c r="AE2667"/>
      <c r="AF2667"/>
    </row>
    <row r="2668" spans="2:32" x14ac:dyDescent="0.25">
      <c r="B2668"/>
      <c r="C2668"/>
      <c r="D2668"/>
      <c r="E2668"/>
      <c r="F2668"/>
      <c r="G2668"/>
      <c r="H2668"/>
      <c r="I2668"/>
      <c r="J2668"/>
      <c r="K2668"/>
      <c r="L2668"/>
      <c r="M2668"/>
      <c r="N2668"/>
      <c r="O2668"/>
      <c r="P2668"/>
      <c r="Q2668"/>
      <c r="R2668"/>
      <c r="S2668"/>
      <c r="T2668"/>
      <c r="U2668"/>
      <c r="V2668"/>
      <c r="W2668"/>
      <c r="X2668"/>
      <c r="Y2668"/>
      <c r="Z2668"/>
      <c r="AA2668"/>
      <c r="AB2668"/>
      <c r="AC2668"/>
      <c r="AD2668"/>
      <c r="AE2668"/>
      <c r="AF2668"/>
    </row>
    <row r="2669" spans="2:32" x14ac:dyDescent="0.25">
      <c r="B2669"/>
      <c r="C2669"/>
      <c r="D2669"/>
      <c r="E2669"/>
      <c r="F2669"/>
      <c r="G2669"/>
      <c r="H2669"/>
      <c r="I2669"/>
      <c r="J2669"/>
      <c r="K2669"/>
      <c r="L2669"/>
      <c r="M2669"/>
      <c r="N2669"/>
      <c r="O2669"/>
      <c r="P2669"/>
      <c r="Q2669"/>
      <c r="R2669"/>
      <c r="S2669"/>
      <c r="T2669"/>
      <c r="U2669"/>
      <c r="V2669"/>
      <c r="W2669"/>
      <c r="X2669"/>
      <c r="Y2669"/>
      <c r="Z2669"/>
      <c r="AA2669"/>
      <c r="AB2669"/>
      <c r="AC2669"/>
      <c r="AD2669"/>
      <c r="AE2669"/>
      <c r="AF2669"/>
    </row>
    <row r="2670" spans="2:32" x14ac:dyDescent="0.25">
      <c r="B2670"/>
      <c r="C2670"/>
      <c r="D2670"/>
      <c r="E2670"/>
      <c r="F2670"/>
      <c r="G2670"/>
      <c r="H2670"/>
      <c r="I2670"/>
      <c r="J2670"/>
      <c r="K2670"/>
      <c r="L2670"/>
      <c r="M2670"/>
      <c r="N2670"/>
      <c r="O2670"/>
      <c r="P2670"/>
      <c r="Q2670"/>
      <c r="R2670"/>
      <c r="S2670"/>
      <c r="T2670"/>
      <c r="U2670"/>
      <c r="V2670"/>
      <c r="W2670"/>
      <c r="X2670"/>
      <c r="Y2670"/>
      <c r="Z2670"/>
      <c r="AA2670"/>
      <c r="AB2670"/>
      <c r="AC2670"/>
      <c r="AD2670"/>
      <c r="AE2670"/>
      <c r="AF2670"/>
    </row>
    <row r="2671" spans="2:32" x14ac:dyDescent="0.25">
      <c r="B2671"/>
      <c r="C2671"/>
      <c r="D2671"/>
      <c r="E2671"/>
      <c r="F2671"/>
      <c r="G2671"/>
      <c r="H2671"/>
      <c r="I2671"/>
      <c r="J2671"/>
      <c r="K2671"/>
      <c r="L2671"/>
      <c r="M2671"/>
      <c r="N2671"/>
      <c r="O2671"/>
      <c r="P2671"/>
      <c r="Q2671"/>
      <c r="R2671"/>
      <c r="S2671"/>
      <c r="T2671"/>
      <c r="U2671"/>
      <c r="V2671"/>
      <c r="W2671"/>
      <c r="X2671"/>
      <c r="Y2671"/>
      <c r="Z2671"/>
      <c r="AA2671"/>
      <c r="AB2671"/>
      <c r="AC2671"/>
      <c r="AD2671"/>
      <c r="AE2671"/>
      <c r="AF2671"/>
    </row>
    <row r="2672" spans="2:32" x14ac:dyDescent="0.25">
      <c r="B2672"/>
      <c r="C2672"/>
      <c r="D2672"/>
      <c r="E2672"/>
      <c r="F2672"/>
      <c r="G2672"/>
      <c r="H2672"/>
      <c r="I2672"/>
      <c r="J2672"/>
      <c r="K2672"/>
      <c r="L2672"/>
      <c r="M2672"/>
      <c r="N2672"/>
      <c r="O2672"/>
      <c r="P2672"/>
      <c r="Q2672"/>
      <c r="R2672"/>
      <c r="S2672"/>
      <c r="T2672"/>
      <c r="U2672"/>
      <c r="V2672"/>
      <c r="W2672"/>
      <c r="X2672"/>
      <c r="Y2672"/>
      <c r="Z2672"/>
      <c r="AA2672"/>
      <c r="AB2672"/>
      <c r="AC2672"/>
      <c r="AD2672"/>
      <c r="AE2672"/>
      <c r="AF2672"/>
    </row>
    <row r="2673" spans="2:32" x14ac:dyDescent="0.25">
      <c r="B2673"/>
      <c r="C2673"/>
      <c r="D2673"/>
      <c r="E2673"/>
      <c r="F2673"/>
      <c r="G2673"/>
      <c r="H2673"/>
      <c r="I2673"/>
      <c r="J2673"/>
      <c r="K2673"/>
      <c r="L2673"/>
      <c r="M2673"/>
      <c r="N2673"/>
      <c r="O2673"/>
      <c r="P2673"/>
      <c r="Q2673"/>
      <c r="R2673"/>
      <c r="S2673"/>
      <c r="T2673"/>
      <c r="U2673"/>
      <c r="V2673"/>
      <c r="W2673"/>
      <c r="X2673"/>
      <c r="Y2673"/>
      <c r="Z2673"/>
      <c r="AA2673"/>
      <c r="AB2673"/>
      <c r="AC2673"/>
      <c r="AD2673"/>
      <c r="AE2673"/>
      <c r="AF2673"/>
    </row>
    <row r="2674" spans="2:32" x14ac:dyDescent="0.25">
      <c r="B2674"/>
      <c r="C2674"/>
      <c r="D2674"/>
      <c r="E2674"/>
      <c r="F2674"/>
      <c r="G2674"/>
      <c r="H2674"/>
      <c r="I2674"/>
      <c r="J2674"/>
      <c r="K2674"/>
      <c r="L2674"/>
      <c r="M2674"/>
      <c r="N2674"/>
      <c r="O2674"/>
      <c r="P2674"/>
      <c r="Q2674"/>
      <c r="R2674"/>
      <c r="S2674"/>
      <c r="T2674"/>
      <c r="U2674"/>
      <c r="V2674"/>
      <c r="W2674"/>
      <c r="X2674"/>
      <c r="Y2674"/>
      <c r="Z2674"/>
      <c r="AA2674"/>
      <c r="AB2674"/>
      <c r="AC2674"/>
      <c r="AD2674"/>
      <c r="AE2674"/>
      <c r="AF2674"/>
    </row>
    <row r="2675" spans="2:32" x14ac:dyDescent="0.25">
      <c r="B2675"/>
      <c r="C2675"/>
      <c r="D2675"/>
      <c r="E2675"/>
      <c r="F2675"/>
      <c r="G2675"/>
      <c r="H2675"/>
      <c r="I2675"/>
      <c r="J2675"/>
      <c r="K2675"/>
      <c r="L2675"/>
      <c r="M2675"/>
      <c r="N2675"/>
      <c r="O2675"/>
      <c r="P2675"/>
      <c r="Q2675"/>
      <c r="R2675"/>
      <c r="S2675"/>
      <c r="T2675"/>
      <c r="U2675"/>
      <c r="V2675"/>
      <c r="W2675"/>
      <c r="X2675"/>
      <c r="Y2675"/>
      <c r="Z2675"/>
      <c r="AA2675"/>
      <c r="AB2675"/>
      <c r="AC2675"/>
      <c r="AD2675"/>
      <c r="AE2675"/>
      <c r="AF2675"/>
    </row>
    <row r="2676" spans="2:32" x14ac:dyDescent="0.25">
      <c r="B2676"/>
      <c r="C2676"/>
      <c r="D2676"/>
      <c r="E2676"/>
      <c r="F2676"/>
      <c r="G2676"/>
      <c r="H2676"/>
      <c r="I2676"/>
      <c r="J2676"/>
      <c r="K2676"/>
      <c r="L2676"/>
      <c r="M2676"/>
      <c r="N2676"/>
      <c r="O2676"/>
      <c r="P2676"/>
      <c r="Q2676"/>
      <c r="R2676"/>
      <c r="S2676"/>
      <c r="T2676"/>
      <c r="U2676"/>
      <c r="V2676"/>
      <c r="W2676"/>
      <c r="X2676"/>
      <c r="Y2676"/>
      <c r="Z2676"/>
      <c r="AA2676"/>
      <c r="AB2676"/>
      <c r="AC2676"/>
      <c r="AD2676"/>
      <c r="AE2676"/>
      <c r="AF2676"/>
    </row>
    <row r="2677" spans="2:32" x14ac:dyDescent="0.25">
      <c r="B2677"/>
      <c r="C2677"/>
      <c r="D2677"/>
      <c r="E2677"/>
      <c r="F2677"/>
      <c r="G2677"/>
      <c r="H2677"/>
      <c r="I2677"/>
      <c r="J2677"/>
      <c r="K2677"/>
      <c r="L2677"/>
      <c r="M2677"/>
      <c r="N2677"/>
      <c r="O2677"/>
      <c r="P2677"/>
      <c r="Q2677"/>
      <c r="R2677"/>
      <c r="S2677"/>
      <c r="T2677"/>
      <c r="U2677"/>
      <c r="V2677"/>
      <c r="W2677"/>
      <c r="X2677"/>
      <c r="Y2677"/>
      <c r="Z2677"/>
      <c r="AA2677"/>
      <c r="AB2677"/>
      <c r="AC2677"/>
      <c r="AD2677"/>
      <c r="AE2677"/>
      <c r="AF2677"/>
    </row>
    <row r="2678" spans="2:32" x14ac:dyDescent="0.25">
      <c r="B2678"/>
      <c r="C2678"/>
      <c r="D2678"/>
      <c r="E2678"/>
      <c r="F2678"/>
      <c r="G2678"/>
      <c r="H2678"/>
      <c r="I2678"/>
      <c r="J2678"/>
      <c r="K2678"/>
      <c r="L2678"/>
      <c r="M2678"/>
      <c r="N2678"/>
      <c r="O2678"/>
      <c r="P2678"/>
      <c r="Q2678"/>
      <c r="R2678"/>
      <c r="S2678"/>
      <c r="T2678"/>
      <c r="U2678"/>
      <c r="V2678"/>
      <c r="W2678"/>
      <c r="X2678"/>
      <c r="Y2678"/>
      <c r="Z2678"/>
      <c r="AA2678"/>
      <c r="AB2678"/>
      <c r="AC2678"/>
      <c r="AD2678"/>
      <c r="AE2678"/>
      <c r="AF2678"/>
    </row>
    <row r="2679" spans="2:32" x14ac:dyDescent="0.25">
      <c r="B2679"/>
      <c r="C2679"/>
      <c r="D2679"/>
      <c r="E2679"/>
      <c r="F2679"/>
      <c r="G2679"/>
      <c r="H2679"/>
      <c r="I2679"/>
      <c r="J2679"/>
      <c r="K2679"/>
      <c r="L2679"/>
      <c r="M2679"/>
      <c r="N2679"/>
      <c r="O2679"/>
      <c r="P2679"/>
      <c r="Q2679"/>
      <c r="R2679"/>
      <c r="S2679"/>
      <c r="T2679"/>
      <c r="U2679"/>
      <c r="V2679"/>
      <c r="W2679"/>
      <c r="X2679"/>
      <c r="Y2679"/>
      <c r="Z2679"/>
      <c r="AA2679"/>
      <c r="AB2679"/>
      <c r="AC2679"/>
      <c r="AD2679"/>
      <c r="AE2679"/>
      <c r="AF2679"/>
    </row>
    <row r="2680" spans="2:32" x14ac:dyDescent="0.25">
      <c r="B2680"/>
      <c r="C2680"/>
      <c r="D2680"/>
      <c r="E2680"/>
      <c r="F2680"/>
      <c r="G2680"/>
      <c r="H2680"/>
      <c r="I2680"/>
      <c r="J2680"/>
      <c r="K2680"/>
      <c r="L2680"/>
      <c r="M2680"/>
      <c r="N2680"/>
      <c r="O2680"/>
      <c r="P2680"/>
      <c r="Q2680"/>
      <c r="R2680"/>
      <c r="S2680"/>
      <c r="T2680"/>
      <c r="U2680"/>
      <c r="V2680"/>
      <c r="W2680"/>
      <c r="X2680"/>
      <c r="Y2680"/>
      <c r="Z2680"/>
      <c r="AA2680"/>
      <c r="AB2680"/>
      <c r="AC2680"/>
      <c r="AD2680"/>
      <c r="AE2680"/>
      <c r="AF2680"/>
    </row>
    <row r="2681" spans="2:32" x14ac:dyDescent="0.25">
      <c r="B2681"/>
      <c r="C2681"/>
      <c r="D2681"/>
      <c r="E2681"/>
      <c r="F2681"/>
      <c r="G2681"/>
      <c r="H2681"/>
      <c r="I2681"/>
      <c r="J2681"/>
      <c r="K2681"/>
      <c r="L2681"/>
      <c r="M2681"/>
      <c r="N2681"/>
      <c r="O2681"/>
      <c r="P2681"/>
      <c r="Q2681"/>
      <c r="R2681"/>
      <c r="S2681"/>
      <c r="T2681"/>
      <c r="U2681"/>
      <c r="V2681"/>
      <c r="W2681"/>
      <c r="X2681"/>
      <c r="Y2681"/>
      <c r="Z2681"/>
      <c r="AA2681"/>
      <c r="AB2681"/>
      <c r="AC2681"/>
      <c r="AD2681"/>
      <c r="AE2681"/>
      <c r="AF2681"/>
    </row>
    <row r="2682" spans="2:32" x14ac:dyDescent="0.25">
      <c r="B2682"/>
      <c r="C2682"/>
      <c r="D2682"/>
      <c r="E2682"/>
      <c r="F2682"/>
      <c r="G2682"/>
      <c r="H2682"/>
      <c r="I2682"/>
      <c r="J2682"/>
      <c r="K2682"/>
      <c r="L2682"/>
      <c r="M2682"/>
      <c r="N2682"/>
      <c r="O2682"/>
      <c r="P2682"/>
      <c r="Q2682"/>
      <c r="R2682"/>
      <c r="S2682"/>
      <c r="T2682"/>
      <c r="U2682"/>
      <c r="V2682"/>
      <c r="W2682"/>
      <c r="X2682"/>
      <c r="Y2682"/>
      <c r="Z2682"/>
      <c r="AA2682"/>
      <c r="AB2682"/>
      <c r="AC2682"/>
      <c r="AD2682"/>
      <c r="AE2682"/>
      <c r="AF2682"/>
    </row>
    <row r="2683" spans="2:32" x14ac:dyDescent="0.25">
      <c r="B2683"/>
      <c r="C2683"/>
      <c r="D2683"/>
      <c r="E2683"/>
      <c r="F2683"/>
      <c r="G2683"/>
      <c r="H2683"/>
      <c r="I2683"/>
      <c r="J2683"/>
      <c r="K2683"/>
      <c r="L2683"/>
      <c r="M2683"/>
      <c r="N2683"/>
      <c r="O2683"/>
      <c r="P2683"/>
      <c r="Q2683"/>
      <c r="R2683"/>
      <c r="S2683"/>
      <c r="T2683"/>
      <c r="U2683"/>
      <c r="V2683"/>
      <c r="W2683"/>
      <c r="X2683"/>
      <c r="Y2683"/>
      <c r="Z2683"/>
      <c r="AA2683"/>
      <c r="AB2683"/>
      <c r="AC2683"/>
      <c r="AD2683"/>
      <c r="AE2683"/>
      <c r="AF2683"/>
    </row>
    <row r="2684" spans="2:32" x14ac:dyDescent="0.25">
      <c r="B2684"/>
      <c r="C2684"/>
      <c r="D2684"/>
      <c r="E2684"/>
      <c r="F2684"/>
      <c r="G2684"/>
      <c r="H2684"/>
      <c r="I2684"/>
      <c r="J2684"/>
      <c r="K2684"/>
      <c r="L2684"/>
      <c r="M2684"/>
      <c r="N2684"/>
      <c r="O2684"/>
      <c r="P2684"/>
      <c r="Q2684"/>
      <c r="R2684"/>
      <c r="S2684"/>
      <c r="T2684"/>
      <c r="U2684"/>
      <c r="V2684"/>
      <c r="W2684"/>
      <c r="X2684"/>
      <c r="Y2684"/>
      <c r="Z2684"/>
      <c r="AA2684"/>
      <c r="AB2684"/>
      <c r="AC2684"/>
      <c r="AD2684"/>
      <c r="AE2684"/>
      <c r="AF2684"/>
    </row>
    <row r="2685" spans="2:32" x14ac:dyDescent="0.25">
      <c r="B2685"/>
      <c r="C2685"/>
      <c r="D2685"/>
      <c r="E2685"/>
      <c r="F2685"/>
      <c r="G2685"/>
      <c r="H2685"/>
      <c r="I2685"/>
      <c r="J2685"/>
      <c r="K2685"/>
      <c r="L2685"/>
      <c r="M2685"/>
      <c r="N2685"/>
      <c r="O2685"/>
      <c r="P2685"/>
      <c r="Q2685"/>
      <c r="R2685"/>
      <c r="S2685"/>
      <c r="T2685"/>
      <c r="U2685"/>
      <c r="V2685"/>
      <c r="W2685"/>
      <c r="X2685"/>
      <c r="Y2685"/>
      <c r="Z2685"/>
      <c r="AA2685"/>
      <c r="AB2685"/>
      <c r="AC2685"/>
      <c r="AD2685"/>
      <c r="AE2685"/>
      <c r="AF2685"/>
    </row>
    <row r="2686" spans="2:32" x14ac:dyDescent="0.25">
      <c r="B2686"/>
      <c r="C2686"/>
      <c r="D2686"/>
      <c r="E2686"/>
      <c r="F2686"/>
      <c r="G2686"/>
      <c r="H2686"/>
      <c r="I2686"/>
      <c r="J2686"/>
      <c r="K2686"/>
      <c r="L2686"/>
      <c r="M2686"/>
      <c r="N2686"/>
      <c r="O2686"/>
      <c r="P2686"/>
      <c r="Q2686"/>
      <c r="R2686"/>
      <c r="S2686"/>
      <c r="T2686"/>
      <c r="U2686"/>
      <c r="V2686"/>
      <c r="W2686"/>
      <c r="X2686"/>
      <c r="Y2686"/>
      <c r="Z2686"/>
      <c r="AA2686"/>
      <c r="AB2686"/>
      <c r="AC2686"/>
      <c r="AD2686"/>
      <c r="AE2686"/>
      <c r="AF2686"/>
    </row>
    <row r="2687" spans="2:32" x14ac:dyDescent="0.25">
      <c r="B2687"/>
      <c r="C2687"/>
      <c r="D2687"/>
      <c r="E2687"/>
      <c r="F2687"/>
      <c r="G2687"/>
      <c r="H2687"/>
      <c r="I2687"/>
      <c r="J2687"/>
      <c r="K2687"/>
      <c r="L2687"/>
      <c r="M2687"/>
      <c r="N2687"/>
      <c r="O2687"/>
      <c r="P2687"/>
      <c r="Q2687"/>
      <c r="R2687"/>
      <c r="S2687"/>
      <c r="T2687"/>
      <c r="U2687"/>
      <c r="V2687"/>
      <c r="W2687"/>
      <c r="X2687"/>
      <c r="Y2687"/>
      <c r="Z2687"/>
      <c r="AA2687"/>
      <c r="AB2687"/>
      <c r="AC2687"/>
      <c r="AD2687"/>
      <c r="AE2687"/>
      <c r="AF2687"/>
    </row>
    <row r="2688" spans="2:32" x14ac:dyDescent="0.25">
      <c r="B2688"/>
      <c r="C2688"/>
      <c r="D2688"/>
      <c r="E2688"/>
      <c r="F2688"/>
      <c r="G2688"/>
      <c r="H2688"/>
      <c r="I2688"/>
      <c r="J2688"/>
      <c r="K2688"/>
      <c r="L2688"/>
      <c r="M2688"/>
      <c r="N2688"/>
      <c r="O2688"/>
      <c r="P2688"/>
      <c r="Q2688"/>
      <c r="R2688"/>
      <c r="S2688"/>
      <c r="T2688"/>
      <c r="U2688"/>
      <c r="V2688"/>
      <c r="W2688"/>
      <c r="X2688"/>
      <c r="Y2688"/>
      <c r="Z2688"/>
      <c r="AA2688"/>
      <c r="AB2688"/>
      <c r="AC2688"/>
      <c r="AD2688"/>
      <c r="AE2688"/>
      <c r="AF2688"/>
    </row>
    <row r="2689" spans="2:32" x14ac:dyDescent="0.25">
      <c r="B2689"/>
      <c r="C2689"/>
      <c r="D2689"/>
      <c r="E2689"/>
      <c r="F2689"/>
      <c r="G2689"/>
      <c r="H2689"/>
      <c r="I2689"/>
      <c r="J2689"/>
      <c r="K2689"/>
      <c r="L2689"/>
      <c r="M2689"/>
      <c r="N2689"/>
      <c r="O2689"/>
      <c r="P2689"/>
      <c r="Q2689"/>
      <c r="R2689"/>
      <c r="S2689"/>
      <c r="T2689"/>
      <c r="U2689"/>
      <c r="V2689"/>
      <c r="W2689"/>
      <c r="X2689"/>
      <c r="Y2689"/>
      <c r="Z2689"/>
      <c r="AA2689"/>
      <c r="AB2689"/>
      <c r="AC2689"/>
      <c r="AD2689"/>
      <c r="AE2689"/>
      <c r="AF2689"/>
    </row>
    <row r="2690" spans="2:32" x14ac:dyDescent="0.25">
      <c r="B2690"/>
      <c r="C2690"/>
      <c r="D2690"/>
      <c r="E2690"/>
      <c r="F2690"/>
      <c r="G2690"/>
      <c r="H2690"/>
      <c r="I2690"/>
      <c r="J2690"/>
      <c r="K2690"/>
      <c r="L2690"/>
      <c r="M2690"/>
      <c r="N2690"/>
      <c r="O2690"/>
      <c r="P2690"/>
      <c r="Q2690"/>
      <c r="R2690"/>
      <c r="S2690"/>
      <c r="T2690"/>
      <c r="U2690"/>
      <c r="V2690"/>
      <c r="W2690"/>
      <c r="X2690"/>
      <c r="Y2690"/>
      <c r="Z2690"/>
      <c r="AA2690"/>
      <c r="AB2690"/>
      <c r="AC2690"/>
      <c r="AD2690"/>
      <c r="AE2690"/>
      <c r="AF2690"/>
    </row>
    <row r="2691" spans="2:32" x14ac:dyDescent="0.25">
      <c r="B2691"/>
      <c r="C2691"/>
      <c r="D2691"/>
      <c r="E2691"/>
      <c r="F2691"/>
      <c r="G2691"/>
      <c r="H2691"/>
      <c r="I2691"/>
      <c r="J2691"/>
      <c r="K2691"/>
      <c r="L2691"/>
      <c r="M2691"/>
      <c r="N2691"/>
      <c r="O2691"/>
      <c r="P2691"/>
      <c r="Q2691"/>
      <c r="R2691"/>
      <c r="S2691"/>
      <c r="T2691"/>
      <c r="U2691"/>
      <c r="V2691"/>
      <c r="W2691"/>
      <c r="X2691"/>
      <c r="Y2691"/>
      <c r="Z2691"/>
      <c r="AA2691"/>
      <c r="AB2691"/>
      <c r="AC2691"/>
      <c r="AD2691"/>
      <c r="AE2691"/>
      <c r="AF2691"/>
    </row>
    <row r="2692" spans="2:32" x14ac:dyDescent="0.25">
      <c r="B2692"/>
      <c r="C2692"/>
      <c r="D2692"/>
      <c r="E2692"/>
      <c r="F2692"/>
      <c r="G2692"/>
      <c r="H2692"/>
      <c r="I2692"/>
      <c r="J2692"/>
      <c r="K2692"/>
      <c r="L2692"/>
      <c r="M2692"/>
      <c r="N2692"/>
      <c r="O2692"/>
      <c r="P2692"/>
      <c r="Q2692"/>
      <c r="R2692"/>
      <c r="S2692"/>
      <c r="T2692"/>
      <c r="U2692"/>
      <c r="V2692"/>
      <c r="W2692"/>
      <c r="X2692"/>
      <c r="Y2692"/>
      <c r="Z2692"/>
      <c r="AA2692"/>
      <c r="AB2692"/>
      <c r="AC2692"/>
      <c r="AD2692"/>
      <c r="AE2692"/>
      <c r="AF2692"/>
    </row>
    <row r="2693" spans="2:32" x14ac:dyDescent="0.25">
      <c r="B2693"/>
      <c r="C2693"/>
      <c r="D2693"/>
      <c r="E2693"/>
      <c r="F2693"/>
      <c r="G2693"/>
      <c r="H2693"/>
      <c r="I2693"/>
      <c r="J2693"/>
      <c r="K2693"/>
      <c r="L2693"/>
      <c r="M2693"/>
      <c r="N2693"/>
      <c r="O2693"/>
      <c r="P2693"/>
      <c r="Q2693"/>
      <c r="R2693"/>
      <c r="S2693"/>
      <c r="T2693"/>
      <c r="U2693"/>
      <c r="V2693"/>
      <c r="W2693"/>
      <c r="X2693"/>
      <c r="Y2693"/>
      <c r="Z2693"/>
      <c r="AA2693"/>
      <c r="AB2693"/>
      <c r="AC2693"/>
      <c r="AD2693"/>
      <c r="AE2693"/>
      <c r="AF2693"/>
    </row>
    <row r="2694" spans="2:32" x14ac:dyDescent="0.25">
      <c r="B2694"/>
      <c r="C2694"/>
      <c r="D2694"/>
      <c r="E2694"/>
      <c r="F2694"/>
      <c r="G2694"/>
      <c r="H2694"/>
      <c r="I2694"/>
      <c r="J2694"/>
      <c r="K2694"/>
      <c r="L2694"/>
      <c r="M2694"/>
      <c r="N2694"/>
      <c r="O2694"/>
      <c r="P2694"/>
      <c r="Q2694"/>
      <c r="R2694"/>
      <c r="S2694"/>
      <c r="T2694"/>
      <c r="U2694"/>
      <c r="V2694"/>
      <c r="W2694"/>
      <c r="X2694"/>
      <c r="Y2694"/>
      <c r="Z2694"/>
      <c r="AA2694"/>
      <c r="AB2694"/>
      <c r="AC2694"/>
      <c r="AD2694"/>
      <c r="AE2694"/>
      <c r="AF2694"/>
    </row>
    <row r="2695" spans="2:32" x14ac:dyDescent="0.25">
      <c r="B2695"/>
      <c r="C2695"/>
      <c r="D2695"/>
      <c r="E2695"/>
      <c r="F2695"/>
      <c r="G2695"/>
      <c r="H2695"/>
      <c r="I2695"/>
      <c r="J2695"/>
      <c r="K2695"/>
      <c r="L2695"/>
      <c r="M2695"/>
      <c r="N2695"/>
      <c r="O2695"/>
      <c r="P2695"/>
      <c r="Q2695"/>
      <c r="R2695"/>
      <c r="S2695"/>
      <c r="T2695"/>
      <c r="U2695"/>
      <c r="V2695"/>
      <c r="W2695"/>
      <c r="X2695"/>
      <c r="Y2695"/>
      <c r="Z2695"/>
      <c r="AA2695"/>
      <c r="AB2695"/>
      <c r="AC2695"/>
      <c r="AD2695"/>
      <c r="AE2695"/>
      <c r="AF2695"/>
    </row>
    <row r="2696" spans="2:32" x14ac:dyDescent="0.25">
      <c r="B2696"/>
      <c r="C2696"/>
      <c r="D2696"/>
      <c r="E2696"/>
      <c r="F2696"/>
      <c r="G2696"/>
      <c r="H2696"/>
      <c r="I2696"/>
      <c r="J2696"/>
      <c r="K2696"/>
      <c r="L2696"/>
      <c r="M2696"/>
      <c r="N2696"/>
      <c r="O2696"/>
      <c r="P2696"/>
      <c r="Q2696"/>
      <c r="R2696"/>
      <c r="S2696"/>
      <c r="T2696"/>
      <c r="U2696"/>
      <c r="V2696"/>
      <c r="W2696"/>
      <c r="X2696"/>
      <c r="Y2696"/>
      <c r="Z2696"/>
      <c r="AA2696"/>
      <c r="AB2696"/>
      <c r="AC2696"/>
      <c r="AD2696"/>
      <c r="AE2696"/>
      <c r="AF2696"/>
    </row>
    <row r="2697" spans="2:32" x14ac:dyDescent="0.25">
      <c r="B2697"/>
      <c r="C2697"/>
      <c r="D2697"/>
      <c r="E2697"/>
      <c r="F2697"/>
      <c r="G2697"/>
      <c r="H2697"/>
      <c r="I2697"/>
      <c r="J2697"/>
      <c r="K2697"/>
      <c r="L2697"/>
      <c r="M2697"/>
      <c r="N2697"/>
      <c r="O2697"/>
      <c r="P2697"/>
      <c r="Q2697"/>
      <c r="R2697"/>
      <c r="S2697"/>
      <c r="T2697"/>
      <c r="U2697"/>
      <c r="V2697"/>
      <c r="W2697"/>
      <c r="X2697"/>
      <c r="Y2697"/>
      <c r="Z2697"/>
      <c r="AA2697"/>
      <c r="AB2697"/>
      <c r="AC2697"/>
      <c r="AD2697"/>
      <c r="AE2697"/>
      <c r="AF2697"/>
    </row>
    <row r="2698" spans="2:32" x14ac:dyDescent="0.25">
      <c r="B2698"/>
      <c r="C2698"/>
      <c r="D2698"/>
      <c r="E2698"/>
      <c r="F2698"/>
      <c r="G2698"/>
      <c r="H2698"/>
      <c r="I2698"/>
      <c r="J2698"/>
      <c r="K2698"/>
      <c r="L2698"/>
      <c r="M2698"/>
      <c r="N2698"/>
      <c r="O2698"/>
      <c r="P2698"/>
      <c r="Q2698"/>
      <c r="R2698"/>
      <c r="S2698"/>
      <c r="T2698"/>
      <c r="U2698"/>
      <c r="V2698"/>
      <c r="W2698"/>
      <c r="X2698"/>
      <c r="Y2698"/>
      <c r="Z2698"/>
      <c r="AA2698"/>
      <c r="AB2698"/>
      <c r="AC2698"/>
      <c r="AD2698"/>
      <c r="AE2698"/>
      <c r="AF2698"/>
    </row>
    <row r="2699" spans="2:32" x14ac:dyDescent="0.25">
      <c r="B2699"/>
      <c r="C2699"/>
      <c r="D2699"/>
      <c r="E2699"/>
      <c r="F2699"/>
      <c r="G2699"/>
      <c r="H2699"/>
      <c r="I2699"/>
      <c r="J2699"/>
      <c r="K2699"/>
      <c r="L2699"/>
      <c r="M2699"/>
      <c r="N2699"/>
      <c r="O2699"/>
      <c r="P2699"/>
      <c r="Q2699"/>
      <c r="R2699"/>
      <c r="S2699"/>
      <c r="T2699"/>
      <c r="U2699"/>
      <c r="V2699"/>
      <c r="W2699"/>
      <c r="X2699"/>
      <c r="Y2699"/>
      <c r="Z2699"/>
      <c r="AA2699"/>
      <c r="AB2699"/>
      <c r="AC2699"/>
      <c r="AD2699"/>
      <c r="AE2699"/>
      <c r="AF2699"/>
    </row>
    <row r="2700" spans="2:32" x14ac:dyDescent="0.25">
      <c r="B2700"/>
      <c r="C2700"/>
      <c r="D2700"/>
      <c r="E2700"/>
      <c r="F2700"/>
      <c r="G2700"/>
      <c r="H2700"/>
      <c r="I2700"/>
      <c r="J2700"/>
      <c r="K2700"/>
      <c r="L2700"/>
      <c r="M2700"/>
      <c r="N2700"/>
      <c r="O2700"/>
      <c r="P2700"/>
      <c r="Q2700"/>
      <c r="R2700"/>
      <c r="S2700"/>
      <c r="T2700"/>
      <c r="U2700"/>
      <c r="V2700"/>
      <c r="W2700"/>
      <c r="X2700"/>
      <c r="Y2700"/>
      <c r="Z2700"/>
      <c r="AA2700"/>
      <c r="AB2700"/>
      <c r="AC2700"/>
      <c r="AD2700"/>
      <c r="AE2700"/>
      <c r="AF2700"/>
    </row>
    <row r="2701" spans="2:32" x14ac:dyDescent="0.25">
      <c r="B2701"/>
      <c r="C2701"/>
      <c r="D2701"/>
      <c r="E2701"/>
      <c r="F2701"/>
      <c r="G2701"/>
      <c r="H2701"/>
      <c r="I2701"/>
      <c r="J2701"/>
      <c r="K2701"/>
      <c r="L2701"/>
      <c r="M2701"/>
      <c r="N2701"/>
      <c r="O2701"/>
      <c r="P2701"/>
      <c r="Q2701"/>
      <c r="R2701"/>
      <c r="S2701"/>
      <c r="T2701"/>
      <c r="U2701"/>
      <c r="V2701"/>
      <c r="W2701"/>
      <c r="X2701"/>
      <c r="Y2701"/>
      <c r="Z2701"/>
      <c r="AA2701"/>
      <c r="AB2701"/>
      <c r="AC2701"/>
      <c r="AD2701"/>
      <c r="AE2701"/>
      <c r="AF2701"/>
    </row>
    <row r="2702" spans="2:32" x14ac:dyDescent="0.25">
      <c r="B2702"/>
      <c r="C2702"/>
      <c r="D2702"/>
      <c r="E2702"/>
      <c r="F2702"/>
      <c r="G2702"/>
      <c r="H2702"/>
      <c r="I2702"/>
      <c r="J2702"/>
      <c r="K2702"/>
      <c r="L2702"/>
      <c r="M2702"/>
      <c r="N2702"/>
      <c r="O2702"/>
      <c r="P2702"/>
      <c r="Q2702"/>
      <c r="R2702"/>
      <c r="S2702"/>
      <c r="T2702"/>
      <c r="U2702"/>
      <c r="V2702"/>
      <c r="W2702"/>
      <c r="X2702"/>
      <c r="Y2702"/>
      <c r="Z2702"/>
      <c r="AA2702"/>
      <c r="AB2702"/>
      <c r="AC2702"/>
      <c r="AD2702"/>
      <c r="AE2702"/>
      <c r="AF2702"/>
    </row>
    <row r="2703" spans="2:32" x14ac:dyDescent="0.25">
      <c r="B2703"/>
      <c r="C2703"/>
      <c r="D2703"/>
      <c r="E2703"/>
      <c r="F2703"/>
      <c r="G2703"/>
      <c r="H2703"/>
      <c r="I2703"/>
      <c r="J2703"/>
      <c r="K2703"/>
      <c r="L2703"/>
      <c r="M2703"/>
      <c r="N2703"/>
      <c r="O2703"/>
      <c r="P2703"/>
      <c r="Q2703"/>
      <c r="R2703"/>
      <c r="S2703"/>
      <c r="T2703"/>
      <c r="U2703"/>
      <c r="V2703"/>
      <c r="W2703"/>
      <c r="X2703"/>
      <c r="Y2703"/>
      <c r="Z2703"/>
      <c r="AA2703"/>
      <c r="AB2703"/>
      <c r="AC2703"/>
      <c r="AD2703"/>
      <c r="AE2703"/>
      <c r="AF2703"/>
    </row>
    <row r="2704" spans="2:32" x14ac:dyDescent="0.25">
      <c r="B2704"/>
      <c r="C2704"/>
      <c r="D2704"/>
      <c r="E2704"/>
      <c r="F2704"/>
      <c r="G2704"/>
      <c r="H2704"/>
      <c r="I2704"/>
      <c r="J2704"/>
      <c r="K2704"/>
      <c r="L2704"/>
      <c r="M2704"/>
      <c r="N2704"/>
      <c r="O2704"/>
      <c r="P2704"/>
      <c r="Q2704"/>
      <c r="R2704"/>
      <c r="S2704"/>
      <c r="T2704"/>
      <c r="U2704"/>
      <c r="V2704"/>
      <c r="W2704"/>
      <c r="X2704"/>
      <c r="Y2704"/>
      <c r="Z2704"/>
      <c r="AA2704"/>
      <c r="AB2704"/>
      <c r="AC2704"/>
      <c r="AD2704"/>
      <c r="AE2704"/>
      <c r="AF2704"/>
    </row>
    <row r="2705" spans="2:32" x14ac:dyDescent="0.25">
      <c r="B2705"/>
      <c r="C2705"/>
      <c r="D2705"/>
      <c r="E2705"/>
      <c r="F2705"/>
      <c r="G2705"/>
      <c r="H2705"/>
      <c r="I2705"/>
      <c r="J2705"/>
      <c r="K2705"/>
      <c r="L2705"/>
      <c r="M2705"/>
      <c r="N2705"/>
      <c r="O2705"/>
      <c r="P2705"/>
      <c r="Q2705"/>
      <c r="R2705"/>
      <c r="S2705"/>
      <c r="T2705"/>
      <c r="U2705"/>
      <c r="V2705"/>
      <c r="W2705"/>
      <c r="X2705"/>
      <c r="Y2705"/>
      <c r="Z2705"/>
      <c r="AA2705"/>
      <c r="AB2705"/>
      <c r="AC2705"/>
      <c r="AD2705"/>
      <c r="AE2705"/>
      <c r="AF2705"/>
    </row>
    <row r="2706" spans="2:32" x14ac:dyDescent="0.25">
      <c r="B2706"/>
      <c r="C2706"/>
      <c r="D2706"/>
      <c r="E2706"/>
      <c r="F2706"/>
      <c r="G2706"/>
      <c r="H2706"/>
      <c r="I2706"/>
      <c r="J2706"/>
      <c r="K2706"/>
      <c r="L2706"/>
      <c r="M2706"/>
      <c r="N2706"/>
      <c r="O2706"/>
      <c r="P2706"/>
      <c r="Q2706"/>
      <c r="R2706"/>
      <c r="S2706"/>
      <c r="T2706"/>
      <c r="U2706"/>
      <c r="V2706"/>
      <c r="W2706"/>
      <c r="X2706"/>
      <c r="Y2706"/>
      <c r="Z2706"/>
      <c r="AA2706"/>
      <c r="AB2706"/>
      <c r="AC2706"/>
      <c r="AD2706"/>
      <c r="AE2706"/>
      <c r="AF2706"/>
    </row>
    <row r="2707" spans="2:32" x14ac:dyDescent="0.25">
      <c r="B2707"/>
      <c r="C2707"/>
      <c r="D2707"/>
      <c r="E2707"/>
      <c r="F2707"/>
      <c r="G2707"/>
      <c r="H2707"/>
      <c r="I2707"/>
      <c r="J2707"/>
      <c r="K2707"/>
      <c r="L2707"/>
      <c r="M2707"/>
      <c r="N2707"/>
      <c r="O2707"/>
      <c r="P2707"/>
      <c r="Q2707"/>
      <c r="R2707"/>
      <c r="S2707"/>
      <c r="T2707"/>
      <c r="U2707"/>
      <c r="V2707"/>
      <c r="W2707"/>
      <c r="X2707"/>
      <c r="Y2707"/>
      <c r="Z2707"/>
      <c r="AA2707"/>
      <c r="AB2707"/>
      <c r="AC2707"/>
      <c r="AD2707"/>
      <c r="AE2707"/>
      <c r="AF2707"/>
    </row>
    <row r="2708" spans="2:32" x14ac:dyDescent="0.25">
      <c r="B2708"/>
      <c r="C2708"/>
      <c r="D2708"/>
      <c r="E2708"/>
      <c r="F2708"/>
      <c r="G2708"/>
      <c r="H2708"/>
      <c r="I2708"/>
      <c r="J2708"/>
      <c r="K2708"/>
      <c r="L2708"/>
      <c r="M2708"/>
      <c r="N2708"/>
      <c r="O2708"/>
      <c r="P2708"/>
      <c r="Q2708"/>
      <c r="R2708"/>
      <c r="S2708"/>
      <c r="T2708"/>
      <c r="U2708"/>
      <c r="V2708"/>
      <c r="W2708"/>
      <c r="X2708"/>
      <c r="Y2708"/>
      <c r="Z2708"/>
      <c r="AA2708"/>
      <c r="AB2708"/>
      <c r="AC2708"/>
      <c r="AD2708"/>
      <c r="AE2708"/>
      <c r="AF2708"/>
    </row>
    <row r="2709" spans="2:32" x14ac:dyDescent="0.25">
      <c r="B2709"/>
      <c r="C2709"/>
      <c r="D2709"/>
      <c r="E2709"/>
      <c r="F2709"/>
      <c r="G2709"/>
      <c r="H2709"/>
      <c r="I2709"/>
      <c r="J2709"/>
      <c r="K2709"/>
      <c r="L2709"/>
      <c r="M2709"/>
      <c r="N2709"/>
      <c r="O2709"/>
      <c r="P2709"/>
      <c r="Q2709"/>
      <c r="R2709"/>
      <c r="S2709"/>
      <c r="T2709"/>
      <c r="U2709"/>
      <c r="V2709"/>
      <c r="W2709"/>
      <c r="X2709"/>
      <c r="Y2709"/>
      <c r="Z2709"/>
      <c r="AA2709"/>
      <c r="AB2709"/>
      <c r="AC2709"/>
      <c r="AD2709"/>
      <c r="AE2709"/>
      <c r="AF2709"/>
    </row>
    <row r="2710" spans="2:32" x14ac:dyDescent="0.25">
      <c r="B2710"/>
      <c r="C2710"/>
      <c r="D2710"/>
      <c r="E2710"/>
      <c r="F2710"/>
      <c r="G2710"/>
      <c r="H2710"/>
      <c r="I2710"/>
      <c r="J2710"/>
      <c r="K2710"/>
      <c r="L2710"/>
      <c r="M2710"/>
      <c r="N2710"/>
      <c r="O2710"/>
      <c r="P2710"/>
      <c r="Q2710"/>
      <c r="R2710"/>
      <c r="S2710"/>
      <c r="T2710"/>
      <c r="U2710"/>
      <c r="V2710"/>
      <c r="W2710"/>
      <c r="X2710"/>
      <c r="Y2710"/>
      <c r="Z2710"/>
      <c r="AA2710"/>
      <c r="AB2710"/>
      <c r="AC2710"/>
      <c r="AD2710"/>
      <c r="AE2710"/>
      <c r="AF2710"/>
    </row>
    <row r="2711" spans="2:32" x14ac:dyDescent="0.25">
      <c r="B2711"/>
      <c r="C2711"/>
      <c r="D2711"/>
      <c r="E2711"/>
      <c r="F2711"/>
      <c r="G2711"/>
      <c r="H2711"/>
      <c r="I2711"/>
      <c r="J2711"/>
      <c r="K2711"/>
      <c r="L2711"/>
      <c r="M2711"/>
      <c r="N2711"/>
      <c r="O2711"/>
      <c r="P2711"/>
      <c r="Q2711"/>
      <c r="R2711"/>
      <c r="S2711"/>
      <c r="T2711"/>
      <c r="U2711"/>
      <c r="V2711"/>
      <c r="W2711"/>
      <c r="X2711"/>
      <c r="Y2711"/>
      <c r="Z2711"/>
      <c r="AA2711"/>
      <c r="AB2711"/>
      <c r="AC2711"/>
      <c r="AD2711"/>
      <c r="AE2711"/>
      <c r="AF2711"/>
    </row>
    <row r="2712" spans="2:32" x14ac:dyDescent="0.25">
      <c r="B2712"/>
      <c r="C2712"/>
      <c r="D2712"/>
      <c r="E2712"/>
      <c r="F2712"/>
      <c r="G2712"/>
      <c r="H2712"/>
      <c r="I2712"/>
      <c r="J2712"/>
      <c r="K2712"/>
      <c r="L2712"/>
      <c r="M2712"/>
      <c r="N2712"/>
      <c r="O2712"/>
      <c r="P2712"/>
      <c r="Q2712"/>
      <c r="R2712"/>
      <c r="S2712"/>
      <c r="T2712"/>
      <c r="U2712"/>
      <c r="V2712"/>
      <c r="W2712"/>
      <c r="X2712"/>
      <c r="Y2712"/>
      <c r="Z2712"/>
      <c r="AA2712"/>
      <c r="AB2712"/>
      <c r="AC2712"/>
      <c r="AD2712"/>
      <c r="AE2712"/>
      <c r="AF2712"/>
    </row>
    <row r="2713" spans="2:32" x14ac:dyDescent="0.25">
      <c r="B2713"/>
      <c r="C2713"/>
      <c r="D2713"/>
      <c r="E2713"/>
      <c r="F2713"/>
      <c r="G2713"/>
      <c r="H2713"/>
      <c r="I2713"/>
      <c r="J2713"/>
      <c r="K2713"/>
      <c r="L2713"/>
      <c r="M2713"/>
      <c r="N2713"/>
      <c r="O2713"/>
      <c r="P2713"/>
      <c r="Q2713"/>
      <c r="R2713"/>
      <c r="S2713"/>
      <c r="T2713"/>
      <c r="U2713"/>
      <c r="V2713"/>
      <c r="W2713"/>
      <c r="X2713"/>
      <c r="Y2713"/>
      <c r="Z2713"/>
      <c r="AA2713"/>
      <c r="AB2713"/>
      <c r="AC2713"/>
      <c r="AD2713"/>
      <c r="AE2713"/>
      <c r="AF2713"/>
    </row>
    <row r="2714" spans="2:32" x14ac:dyDescent="0.25">
      <c r="B2714"/>
      <c r="C2714"/>
      <c r="D2714"/>
      <c r="E2714"/>
      <c r="F2714"/>
      <c r="G2714"/>
      <c r="H2714"/>
      <c r="I2714"/>
      <c r="J2714"/>
      <c r="K2714"/>
      <c r="L2714"/>
      <c r="M2714"/>
      <c r="N2714"/>
      <c r="O2714"/>
      <c r="P2714"/>
      <c r="Q2714"/>
      <c r="R2714"/>
      <c r="S2714"/>
      <c r="T2714"/>
      <c r="U2714"/>
      <c r="V2714"/>
      <c r="W2714"/>
      <c r="X2714"/>
      <c r="Y2714"/>
      <c r="Z2714"/>
      <c r="AA2714"/>
      <c r="AB2714"/>
      <c r="AC2714"/>
      <c r="AD2714"/>
      <c r="AE2714"/>
      <c r="AF2714"/>
    </row>
    <row r="2715" spans="2:32" x14ac:dyDescent="0.25">
      <c r="B2715"/>
      <c r="C2715"/>
      <c r="D2715"/>
      <c r="E2715"/>
      <c r="F2715"/>
      <c r="G2715"/>
      <c r="H2715"/>
      <c r="I2715"/>
      <c r="J2715"/>
      <c r="K2715"/>
      <c r="L2715"/>
      <c r="M2715"/>
      <c r="N2715"/>
      <c r="O2715"/>
      <c r="P2715"/>
      <c r="Q2715"/>
      <c r="R2715"/>
      <c r="S2715"/>
      <c r="T2715"/>
      <c r="U2715"/>
      <c r="V2715"/>
      <c r="W2715"/>
      <c r="X2715"/>
      <c r="Y2715"/>
      <c r="Z2715"/>
      <c r="AA2715"/>
      <c r="AB2715"/>
      <c r="AC2715"/>
      <c r="AD2715"/>
      <c r="AE2715"/>
      <c r="AF2715"/>
    </row>
    <row r="2716" spans="2:32" x14ac:dyDescent="0.25">
      <c r="B2716"/>
      <c r="C2716"/>
      <c r="D2716"/>
      <c r="E2716"/>
      <c r="F2716"/>
      <c r="G2716"/>
      <c r="H2716"/>
      <c r="I2716"/>
      <c r="J2716"/>
      <c r="K2716"/>
      <c r="L2716"/>
      <c r="M2716"/>
      <c r="N2716"/>
      <c r="O2716"/>
      <c r="P2716"/>
      <c r="Q2716"/>
      <c r="R2716"/>
      <c r="S2716"/>
      <c r="T2716"/>
      <c r="U2716"/>
      <c r="V2716"/>
      <c r="W2716"/>
      <c r="X2716"/>
      <c r="Y2716"/>
      <c r="Z2716"/>
      <c r="AA2716"/>
      <c r="AB2716"/>
      <c r="AC2716"/>
      <c r="AD2716"/>
      <c r="AE2716"/>
      <c r="AF2716"/>
    </row>
    <row r="2717" spans="2:32" x14ac:dyDescent="0.25">
      <c r="B2717"/>
      <c r="C2717"/>
      <c r="D2717"/>
      <c r="E2717"/>
      <c r="F2717"/>
      <c r="G2717"/>
      <c r="H2717"/>
      <c r="I2717"/>
      <c r="J2717"/>
      <c r="K2717"/>
      <c r="L2717"/>
      <c r="M2717"/>
      <c r="N2717"/>
      <c r="O2717"/>
      <c r="P2717"/>
      <c r="Q2717"/>
      <c r="R2717"/>
      <c r="S2717"/>
      <c r="T2717"/>
      <c r="U2717"/>
      <c r="V2717"/>
      <c r="W2717"/>
      <c r="X2717"/>
      <c r="Y2717"/>
      <c r="Z2717"/>
      <c r="AA2717"/>
      <c r="AB2717"/>
      <c r="AC2717"/>
      <c r="AD2717"/>
      <c r="AE2717"/>
      <c r="AF2717"/>
    </row>
    <row r="2718" spans="2:32" x14ac:dyDescent="0.25">
      <c r="B2718"/>
      <c r="C2718"/>
      <c r="D2718"/>
      <c r="E2718"/>
      <c r="F2718"/>
      <c r="G2718"/>
      <c r="H2718"/>
      <c r="I2718"/>
      <c r="J2718"/>
      <c r="K2718"/>
      <c r="L2718"/>
      <c r="M2718"/>
      <c r="N2718"/>
      <c r="O2718"/>
      <c r="P2718"/>
      <c r="Q2718"/>
      <c r="R2718"/>
      <c r="S2718"/>
      <c r="T2718"/>
      <c r="U2718"/>
      <c r="V2718"/>
      <c r="W2718"/>
      <c r="X2718"/>
      <c r="Y2718"/>
      <c r="Z2718"/>
      <c r="AA2718"/>
      <c r="AB2718"/>
      <c r="AC2718"/>
      <c r="AD2718"/>
      <c r="AE2718"/>
      <c r="AF2718"/>
    </row>
    <row r="2719" spans="2:32" x14ac:dyDescent="0.25">
      <c r="B2719"/>
      <c r="C2719"/>
      <c r="D2719"/>
      <c r="E2719"/>
      <c r="F2719"/>
      <c r="G2719"/>
      <c r="H2719"/>
      <c r="I2719"/>
      <c r="J2719"/>
      <c r="K2719"/>
      <c r="L2719"/>
      <c r="M2719"/>
      <c r="N2719"/>
      <c r="O2719"/>
      <c r="P2719"/>
      <c r="Q2719"/>
      <c r="R2719"/>
      <c r="S2719"/>
      <c r="T2719"/>
      <c r="U2719"/>
      <c r="V2719"/>
      <c r="W2719"/>
      <c r="X2719"/>
      <c r="Y2719"/>
      <c r="Z2719"/>
      <c r="AA2719"/>
      <c r="AB2719"/>
      <c r="AC2719"/>
      <c r="AD2719"/>
      <c r="AE2719"/>
      <c r="AF2719"/>
    </row>
    <row r="2720" spans="2:32" x14ac:dyDescent="0.25">
      <c r="B2720"/>
      <c r="C2720"/>
      <c r="D2720"/>
      <c r="E2720"/>
      <c r="F2720"/>
      <c r="G2720"/>
      <c r="H2720"/>
      <c r="I2720"/>
      <c r="J2720"/>
      <c r="K2720"/>
      <c r="L2720"/>
      <c r="M2720"/>
      <c r="N2720"/>
      <c r="O2720"/>
      <c r="P2720"/>
      <c r="Q2720"/>
      <c r="R2720"/>
      <c r="S2720"/>
      <c r="T2720"/>
      <c r="U2720"/>
      <c r="V2720"/>
      <c r="W2720"/>
      <c r="X2720"/>
      <c r="Y2720"/>
      <c r="Z2720"/>
      <c r="AA2720"/>
      <c r="AB2720"/>
      <c r="AC2720"/>
      <c r="AD2720"/>
      <c r="AE2720"/>
      <c r="AF2720"/>
    </row>
    <row r="2721" spans="2:32" x14ac:dyDescent="0.25">
      <c r="B2721"/>
      <c r="C2721"/>
      <c r="D2721"/>
      <c r="E2721"/>
      <c r="F2721"/>
      <c r="G2721"/>
      <c r="H2721"/>
      <c r="I2721"/>
      <c r="J2721"/>
      <c r="K2721"/>
      <c r="L2721"/>
      <c r="M2721"/>
      <c r="N2721"/>
      <c r="O2721"/>
      <c r="P2721"/>
      <c r="Q2721"/>
      <c r="R2721"/>
      <c r="S2721"/>
      <c r="T2721"/>
      <c r="U2721"/>
      <c r="V2721"/>
      <c r="W2721"/>
      <c r="X2721"/>
      <c r="Y2721"/>
      <c r="Z2721"/>
      <c r="AA2721"/>
      <c r="AB2721"/>
      <c r="AC2721"/>
      <c r="AD2721"/>
      <c r="AE2721"/>
      <c r="AF2721"/>
    </row>
    <row r="2722" spans="2:32" x14ac:dyDescent="0.25">
      <c r="B2722"/>
      <c r="C2722"/>
      <c r="D2722"/>
      <c r="E2722"/>
      <c r="F2722"/>
      <c r="G2722"/>
      <c r="H2722"/>
      <c r="I2722"/>
      <c r="J2722"/>
      <c r="K2722"/>
      <c r="L2722"/>
      <c r="M2722"/>
      <c r="N2722"/>
      <c r="O2722"/>
      <c r="P2722"/>
      <c r="Q2722"/>
      <c r="R2722"/>
      <c r="S2722"/>
      <c r="T2722"/>
      <c r="U2722"/>
      <c r="V2722"/>
      <c r="W2722"/>
      <c r="X2722"/>
      <c r="Y2722"/>
      <c r="Z2722"/>
      <c r="AA2722"/>
      <c r="AB2722"/>
      <c r="AC2722"/>
      <c r="AD2722"/>
      <c r="AE2722"/>
      <c r="AF2722"/>
    </row>
    <row r="2723" spans="2:32" x14ac:dyDescent="0.25">
      <c r="B2723"/>
      <c r="C2723"/>
      <c r="D2723"/>
      <c r="E2723"/>
      <c r="F2723"/>
      <c r="G2723"/>
      <c r="H2723"/>
      <c r="I2723"/>
      <c r="J2723"/>
      <c r="K2723"/>
      <c r="L2723"/>
      <c r="M2723"/>
      <c r="N2723"/>
      <c r="O2723"/>
      <c r="P2723"/>
      <c r="Q2723"/>
      <c r="R2723"/>
      <c r="S2723"/>
      <c r="T2723"/>
      <c r="U2723"/>
      <c r="V2723"/>
      <c r="W2723"/>
      <c r="X2723"/>
      <c r="Y2723"/>
      <c r="Z2723"/>
      <c r="AA2723"/>
      <c r="AB2723"/>
      <c r="AC2723"/>
      <c r="AD2723"/>
      <c r="AE2723"/>
      <c r="AF2723"/>
    </row>
    <row r="2724" spans="2:32" x14ac:dyDescent="0.25">
      <c r="B2724"/>
      <c r="C2724"/>
      <c r="D2724"/>
      <c r="E2724"/>
      <c r="F2724"/>
      <c r="G2724"/>
      <c r="H2724"/>
      <c r="I2724"/>
      <c r="J2724"/>
      <c r="K2724"/>
      <c r="L2724"/>
      <c r="M2724"/>
      <c r="N2724"/>
      <c r="O2724"/>
      <c r="P2724"/>
      <c r="Q2724"/>
      <c r="R2724"/>
      <c r="S2724"/>
      <c r="T2724"/>
      <c r="U2724"/>
      <c r="V2724"/>
      <c r="W2724"/>
      <c r="X2724"/>
      <c r="Y2724"/>
      <c r="Z2724"/>
      <c r="AA2724"/>
      <c r="AB2724"/>
      <c r="AC2724"/>
      <c r="AD2724"/>
      <c r="AE2724"/>
      <c r="AF2724"/>
    </row>
    <row r="2725" spans="2:32" x14ac:dyDescent="0.25">
      <c r="B2725"/>
      <c r="C2725"/>
      <c r="D2725"/>
      <c r="E2725"/>
      <c r="F2725"/>
      <c r="G2725"/>
      <c r="H2725"/>
      <c r="I2725"/>
      <c r="J2725"/>
      <c r="K2725"/>
      <c r="L2725"/>
      <c r="M2725"/>
      <c r="N2725"/>
      <c r="O2725"/>
      <c r="P2725"/>
      <c r="Q2725"/>
      <c r="R2725"/>
      <c r="S2725"/>
      <c r="T2725"/>
      <c r="U2725"/>
      <c r="V2725"/>
      <c r="W2725"/>
      <c r="X2725"/>
      <c r="Y2725"/>
      <c r="Z2725"/>
      <c r="AA2725"/>
      <c r="AB2725"/>
      <c r="AC2725"/>
      <c r="AD2725"/>
      <c r="AE2725"/>
      <c r="AF2725"/>
    </row>
    <row r="2726" spans="2:32" x14ac:dyDescent="0.25">
      <c r="B2726"/>
      <c r="C2726"/>
      <c r="D2726"/>
      <c r="E2726"/>
      <c r="F2726"/>
      <c r="G2726"/>
      <c r="H2726"/>
      <c r="I2726"/>
      <c r="J2726"/>
      <c r="K2726"/>
      <c r="L2726"/>
      <c r="M2726"/>
      <c r="N2726"/>
      <c r="O2726"/>
      <c r="P2726"/>
      <c r="Q2726"/>
      <c r="R2726"/>
      <c r="S2726"/>
      <c r="T2726"/>
      <c r="U2726"/>
      <c r="V2726"/>
      <c r="W2726"/>
      <c r="X2726"/>
      <c r="Y2726"/>
      <c r="Z2726"/>
      <c r="AA2726"/>
      <c r="AB2726"/>
      <c r="AC2726"/>
      <c r="AD2726"/>
      <c r="AE2726"/>
      <c r="AF2726"/>
    </row>
    <row r="2727" spans="2:32" x14ac:dyDescent="0.25">
      <c r="B2727"/>
      <c r="C2727"/>
      <c r="D2727"/>
      <c r="E2727"/>
      <c r="F2727"/>
      <c r="G2727"/>
      <c r="H2727"/>
      <c r="I2727"/>
      <c r="J2727"/>
      <c r="K2727"/>
      <c r="L2727"/>
      <c r="M2727"/>
      <c r="N2727"/>
      <c r="O2727"/>
      <c r="P2727"/>
      <c r="Q2727"/>
      <c r="R2727"/>
      <c r="S2727"/>
      <c r="T2727"/>
      <c r="U2727"/>
      <c r="V2727"/>
      <c r="W2727"/>
      <c r="X2727"/>
      <c r="Y2727"/>
      <c r="Z2727"/>
      <c r="AA2727"/>
      <c r="AB2727"/>
      <c r="AC2727"/>
      <c r="AD2727"/>
      <c r="AE2727"/>
      <c r="AF2727"/>
    </row>
    <row r="2728" spans="2:32" x14ac:dyDescent="0.25">
      <c r="B2728"/>
      <c r="C2728"/>
      <c r="D2728"/>
      <c r="E2728"/>
      <c r="F2728"/>
      <c r="G2728"/>
      <c r="H2728"/>
      <c r="I2728"/>
      <c r="J2728"/>
      <c r="K2728"/>
      <c r="L2728"/>
      <c r="M2728"/>
      <c r="N2728"/>
      <c r="O2728"/>
      <c r="P2728"/>
      <c r="Q2728"/>
      <c r="R2728"/>
      <c r="S2728"/>
      <c r="T2728"/>
      <c r="U2728"/>
      <c r="V2728"/>
      <c r="W2728"/>
      <c r="X2728"/>
      <c r="Y2728"/>
      <c r="Z2728"/>
      <c r="AA2728"/>
      <c r="AB2728"/>
      <c r="AC2728"/>
      <c r="AD2728"/>
      <c r="AE2728"/>
      <c r="AF2728"/>
    </row>
    <row r="2729" spans="2:32" x14ac:dyDescent="0.25">
      <c r="B2729"/>
      <c r="C2729"/>
      <c r="D2729"/>
      <c r="E2729"/>
      <c r="F2729"/>
      <c r="G2729"/>
      <c r="H2729"/>
      <c r="I2729"/>
      <c r="J2729"/>
      <c r="K2729"/>
      <c r="L2729"/>
      <c r="M2729"/>
      <c r="N2729"/>
      <c r="O2729"/>
      <c r="P2729"/>
      <c r="Q2729"/>
      <c r="R2729"/>
      <c r="S2729"/>
      <c r="T2729"/>
      <c r="U2729"/>
      <c r="V2729"/>
      <c r="W2729"/>
      <c r="X2729"/>
      <c r="Y2729"/>
      <c r="Z2729"/>
      <c r="AA2729"/>
      <c r="AB2729"/>
      <c r="AC2729"/>
      <c r="AD2729"/>
      <c r="AE2729"/>
      <c r="AF2729"/>
    </row>
    <row r="2730" spans="2:32" x14ac:dyDescent="0.25">
      <c r="B2730"/>
      <c r="C2730"/>
      <c r="D2730"/>
      <c r="E2730"/>
      <c r="F2730"/>
      <c r="G2730"/>
      <c r="H2730"/>
      <c r="I2730"/>
      <c r="J2730"/>
      <c r="K2730"/>
      <c r="L2730"/>
      <c r="M2730"/>
      <c r="N2730"/>
      <c r="O2730"/>
      <c r="P2730"/>
      <c r="Q2730"/>
      <c r="R2730"/>
      <c r="S2730"/>
      <c r="T2730"/>
      <c r="U2730"/>
      <c r="V2730"/>
      <c r="W2730"/>
      <c r="X2730"/>
      <c r="Y2730"/>
      <c r="Z2730"/>
      <c r="AA2730"/>
      <c r="AB2730"/>
      <c r="AC2730"/>
      <c r="AD2730"/>
      <c r="AE2730"/>
      <c r="AF2730"/>
    </row>
    <row r="2731" spans="2:32" x14ac:dyDescent="0.25">
      <c r="B2731"/>
      <c r="C2731"/>
      <c r="D2731"/>
      <c r="E2731"/>
      <c r="F2731"/>
      <c r="G2731"/>
      <c r="H2731"/>
      <c r="I2731"/>
      <c r="J2731"/>
      <c r="K2731"/>
      <c r="L2731"/>
      <c r="M2731"/>
      <c r="N2731"/>
      <c r="O2731"/>
      <c r="P2731"/>
      <c r="Q2731"/>
      <c r="R2731"/>
      <c r="S2731"/>
      <c r="T2731"/>
      <c r="U2731"/>
      <c r="V2731"/>
      <c r="W2731"/>
      <c r="X2731"/>
      <c r="Y2731"/>
      <c r="Z2731"/>
      <c r="AA2731"/>
      <c r="AB2731"/>
      <c r="AC2731"/>
      <c r="AD2731"/>
      <c r="AE2731"/>
      <c r="AF2731"/>
    </row>
    <row r="2732" spans="2:32" x14ac:dyDescent="0.25">
      <c r="B2732"/>
      <c r="C2732"/>
      <c r="D2732"/>
      <c r="E2732"/>
      <c r="F2732"/>
      <c r="G2732"/>
      <c r="H2732"/>
      <c r="I2732"/>
      <c r="J2732"/>
      <c r="K2732"/>
      <c r="L2732"/>
      <c r="M2732"/>
      <c r="N2732"/>
      <c r="O2732"/>
      <c r="P2732"/>
      <c r="Q2732"/>
      <c r="R2732"/>
      <c r="S2732"/>
      <c r="T2732"/>
      <c r="U2732"/>
      <c r="V2732"/>
      <c r="W2732"/>
      <c r="X2732"/>
      <c r="Y2732"/>
      <c r="Z2732"/>
      <c r="AA2732"/>
      <c r="AB2732"/>
      <c r="AC2732"/>
      <c r="AD2732"/>
      <c r="AE2732"/>
      <c r="AF2732"/>
    </row>
    <row r="2733" spans="2:32" x14ac:dyDescent="0.25">
      <c r="B2733"/>
      <c r="C2733"/>
      <c r="D2733"/>
      <c r="E2733"/>
      <c r="F2733"/>
      <c r="G2733"/>
      <c r="H2733"/>
      <c r="I2733"/>
      <c r="J2733"/>
      <c r="K2733"/>
      <c r="L2733"/>
      <c r="M2733"/>
      <c r="N2733"/>
      <c r="O2733"/>
      <c r="P2733"/>
      <c r="Q2733"/>
      <c r="R2733"/>
      <c r="S2733"/>
      <c r="T2733"/>
      <c r="U2733"/>
      <c r="V2733"/>
      <c r="W2733"/>
      <c r="X2733"/>
      <c r="Y2733"/>
      <c r="Z2733"/>
      <c r="AA2733"/>
      <c r="AB2733"/>
      <c r="AC2733"/>
      <c r="AD2733"/>
      <c r="AE2733"/>
      <c r="AF2733"/>
    </row>
    <row r="2734" spans="2:32" x14ac:dyDescent="0.25">
      <c r="B2734"/>
      <c r="C2734"/>
      <c r="D2734"/>
      <c r="E2734"/>
      <c r="F2734"/>
      <c r="G2734"/>
      <c r="H2734"/>
      <c r="I2734"/>
      <c r="J2734"/>
      <c r="K2734"/>
      <c r="L2734"/>
      <c r="M2734"/>
      <c r="N2734"/>
      <c r="O2734"/>
      <c r="P2734"/>
      <c r="Q2734"/>
      <c r="R2734"/>
      <c r="S2734"/>
      <c r="T2734"/>
      <c r="U2734"/>
      <c r="V2734"/>
      <c r="W2734"/>
      <c r="X2734"/>
      <c r="Y2734"/>
      <c r="Z2734"/>
      <c r="AA2734"/>
      <c r="AB2734"/>
      <c r="AC2734"/>
      <c r="AD2734"/>
      <c r="AE2734"/>
      <c r="AF2734"/>
    </row>
    <row r="2735" spans="2:32" x14ac:dyDescent="0.25">
      <c r="B2735"/>
      <c r="C2735"/>
      <c r="D2735"/>
      <c r="E2735"/>
      <c r="F2735"/>
      <c r="G2735"/>
      <c r="H2735"/>
      <c r="I2735"/>
      <c r="J2735"/>
      <c r="K2735"/>
      <c r="L2735"/>
      <c r="M2735"/>
      <c r="N2735"/>
      <c r="O2735"/>
      <c r="P2735"/>
      <c r="Q2735"/>
      <c r="R2735"/>
      <c r="S2735"/>
      <c r="T2735"/>
      <c r="U2735"/>
      <c r="V2735"/>
      <c r="W2735"/>
      <c r="X2735"/>
      <c r="Y2735"/>
      <c r="Z2735"/>
      <c r="AA2735"/>
      <c r="AB2735"/>
      <c r="AC2735"/>
      <c r="AD2735"/>
      <c r="AE2735"/>
      <c r="AF2735"/>
    </row>
    <row r="2736" spans="2:32" x14ac:dyDescent="0.25">
      <c r="B2736"/>
      <c r="C2736"/>
      <c r="D2736"/>
      <c r="E2736"/>
      <c r="F2736"/>
      <c r="G2736"/>
      <c r="H2736"/>
      <c r="I2736"/>
      <c r="J2736"/>
      <c r="K2736"/>
      <c r="L2736"/>
      <c r="M2736"/>
      <c r="N2736"/>
      <c r="O2736"/>
      <c r="P2736"/>
      <c r="Q2736"/>
      <c r="R2736"/>
      <c r="S2736"/>
      <c r="T2736"/>
      <c r="U2736"/>
      <c r="V2736"/>
      <c r="W2736"/>
      <c r="X2736"/>
      <c r="Y2736"/>
      <c r="Z2736"/>
      <c r="AA2736"/>
      <c r="AB2736"/>
      <c r="AC2736"/>
      <c r="AD2736"/>
      <c r="AE2736"/>
      <c r="AF2736"/>
    </row>
    <row r="2737" spans="2:32" x14ac:dyDescent="0.25">
      <c r="B2737"/>
      <c r="C2737"/>
      <c r="D2737"/>
      <c r="E2737"/>
      <c r="F2737"/>
      <c r="G2737"/>
      <c r="H2737"/>
      <c r="I2737"/>
      <c r="J2737"/>
      <c r="K2737"/>
      <c r="L2737"/>
      <c r="M2737"/>
      <c r="N2737"/>
      <c r="O2737"/>
      <c r="P2737"/>
      <c r="Q2737"/>
      <c r="R2737"/>
      <c r="S2737"/>
      <c r="T2737"/>
      <c r="U2737"/>
      <c r="V2737"/>
      <c r="W2737"/>
      <c r="X2737"/>
      <c r="Y2737"/>
      <c r="Z2737"/>
      <c r="AA2737"/>
      <c r="AB2737"/>
      <c r="AC2737"/>
      <c r="AD2737"/>
      <c r="AE2737"/>
      <c r="AF2737"/>
    </row>
    <row r="2738" spans="2:32" x14ac:dyDescent="0.25">
      <c r="B2738"/>
      <c r="C2738"/>
      <c r="D2738"/>
      <c r="E2738"/>
      <c r="F2738"/>
      <c r="G2738"/>
      <c r="H2738"/>
      <c r="I2738"/>
      <c r="J2738"/>
      <c r="K2738"/>
      <c r="L2738"/>
      <c r="M2738"/>
      <c r="N2738"/>
      <c r="O2738"/>
      <c r="P2738"/>
      <c r="Q2738"/>
      <c r="R2738"/>
      <c r="S2738"/>
      <c r="T2738"/>
      <c r="U2738"/>
      <c r="V2738"/>
      <c r="W2738"/>
      <c r="X2738"/>
      <c r="Y2738"/>
      <c r="Z2738"/>
      <c r="AA2738"/>
      <c r="AB2738"/>
      <c r="AC2738"/>
      <c r="AD2738"/>
      <c r="AE2738"/>
      <c r="AF2738"/>
    </row>
    <row r="2739" spans="2:32" x14ac:dyDescent="0.25">
      <c r="B2739"/>
      <c r="C2739"/>
      <c r="D2739"/>
      <c r="E2739"/>
      <c r="F2739"/>
      <c r="G2739"/>
      <c r="H2739"/>
      <c r="I2739"/>
      <c r="J2739"/>
      <c r="K2739"/>
      <c r="L2739"/>
      <c r="M2739"/>
      <c r="N2739"/>
      <c r="O2739"/>
      <c r="P2739"/>
      <c r="Q2739"/>
      <c r="R2739"/>
      <c r="S2739"/>
      <c r="T2739"/>
      <c r="U2739"/>
      <c r="V2739"/>
      <c r="W2739"/>
      <c r="X2739"/>
      <c r="Y2739"/>
      <c r="Z2739"/>
      <c r="AA2739"/>
      <c r="AB2739"/>
      <c r="AC2739"/>
      <c r="AD2739"/>
      <c r="AE2739"/>
      <c r="AF2739"/>
    </row>
    <row r="2740" spans="2:32" x14ac:dyDescent="0.25">
      <c r="B2740"/>
      <c r="C2740"/>
      <c r="D2740"/>
      <c r="E2740"/>
      <c r="F2740"/>
      <c r="G2740"/>
      <c r="H2740"/>
      <c r="I2740"/>
      <c r="J2740"/>
      <c r="K2740"/>
      <c r="L2740"/>
      <c r="M2740"/>
      <c r="N2740"/>
      <c r="O2740"/>
      <c r="P2740"/>
      <c r="Q2740"/>
      <c r="R2740"/>
      <c r="S2740"/>
      <c r="T2740"/>
      <c r="U2740"/>
      <c r="V2740"/>
      <c r="W2740"/>
      <c r="X2740"/>
      <c r="Y2740"/>
      <c r="Z2740"/>
      <c r="AA2740"/>
      <c r="AB2740"/>
      <c r="AC2740"/>
      <c r="AD2740"/>
      <c r="AE2740"/>
      <c r="AF2740"/>
    </row>
    <row r="2741" spans="2:32" x14ac:dyDescent="0.25">
      <c r="B2741"/>
      <c r="C2741"/>
      <c r="D2741"/>
      <c r="E2741"/>
      <c r="F2741"/>
      <c r="G2741"/>
      <c r="H2741"/>
      <c r="I2741"/>
      <c r="J2741"/>
      <c r="K2741"/>
      <c r="L2741"/>
      <c r="M2741"/>
      <c r="N2741"/>
      <c r="O2741"/>
      <c r="P2741"/>
      <c r="Q2741"/>
      <c r="R2741"/>
      <c r="S2741"/>
      <c r="T2741"/>
      <c r="U2741"/>
      <c r="V2741"/>
      <c r="W2741"/>
      <c r="X2741"/>
      <c r="Y2741"/>
      <c r="Z2741"/>
      <c r="AA2741"/>
      <c r="AB2741"/>
      <c r="AC2741"/>
      <c r="AD2741"/>
      <c r="AE2741"/>
      <c r="AF2741"/>
    </row>
    <row r="2742" spans="2:32" x14ac:dyDescent="0.25">
      <c r="B2742"/>
      <c r="C2742"/>
      <c r="D2742"/>
      <c r="E2742"/>
      <c r="F2742"/>
      <c r="G2742"/>
      <c r="H2742"/>
      <c r="I2742"/>
      <c r="J2742"/>
      <c r="K2742"/>
      <c r="L2742"/>
      <c r="M2742"/>
      <c r="N2742"/>
      <c r="O2742"/>
      <c r="P2742"/>
      <c r="Q2742"/>
      <c r="R2742"/>
      <c r="S2742"/>
      <c r="T2742"/>
      <c r="U2742"/>
      <c r="V2742"/>
      <c r="W2742"/>
      <c r="X2742"/>
      <c r="Y2742"/>
      <c r="Z2742"/>
      <c r="AA2742"/>
      <c r="AB2742"/>
      <c r="AC2742"/>
      <c r="AD2742"/>
      <c r="AE2742"/>
      <c r="AF2742"/>
    </row>
    <row r="2743" spans="2:32" x14ac:dyDescent="0.25">
      <c r="B2743"/>
      <c r="C2743"/>
      <c r="D2743"/>
      <c r="E2743"/>
      <c r="F2743"/>
      <c r="G2743"/>
      <c r="H2743"/>
      <c r="I2743"/>
      <c r="J2743"/>
      <c r="K2743"/>
      <c r="L2743"/>
      <c r="M2743"/>
      <c r="N2743"/>
      <c r="O2743"/>
      <c r="P2743"/>
      <c r="Q2743"/>
      <c r="R2743"/>
      <c r="S2743"/>
      <c r="T2743"/>
      <c r="U2743"/>
      <c r="V2743"/>
      <c r="W2743"/>
      <c r="X2743"/>
      <c r="Y2743"/>
      <c r="Z2743"/>
      <c r="AA2743"/>
      <c r="AB2743"/>
      <c r="AC2743"/>
      <c r="AD2743"/>
      <c r="AE2743"/>
      <c r="AF2743"/>
    </row>
    <row r="2744" spans="2:32" x14ac:dyDescent="0.25">
      <c r="B2744"/>
      <c r="C2744"/>
      <c r="D2744"/>
      <c r="E2744"/>
      <c r="F2744"/>
      <c r="G2744"/>
      <c r="H2744"/>
      <c r="I2744"/>
      <c r="J2744"/>
      <c r="K2744"/>
      <c r="L2744"/>
      <c r="M2744"/>
      <c r="N2744"/>
      <c r="O2744"/>
      <c r="P2744"/>
      <c r="Q2744"/>
      <c r="R2744"/>
      <c r="S2744"/>
      <c r="T2744"/>
      <c r="U2744"/>
      <c r="V2744"/>
      <c r="W2744"/>
      <c r="X2744"/>
      <c r="Y2744"/>
      <c r="Z2744"/>
      <c r="AA2744"/>
      <c r="AB2744"/>
      <c r="AC2744"/>
      <c r="AD2744"/>
      <c r="AE2744"/>
      <c r="AF2744"/>
    </row>
    <row r="2745" spans="2:32" x14ac:dyDescent="0.25">
      <c r="B2745"/>
      <c r="C2745"/>
      <c r="D2745"/>
      <c r="E2745"/>
      <c r="F2745"/>
      <c r="G2745"/>
      <c r="H2745"/>
      <c r="I2745"/>
      <c r="J2745"/>
      <c r="K2745"/>
      <c r="L2745"/>
      <c r="M2745"/>
      <c r="N2745"/>
      <c r="O2745"/>
      <c r="P2745"/>
      <c r="Q2745"/>
      <c r="R2745"/>
      <c r="S2745"/>
      <c r="T2745"/>
      <c r="U2745"/>
      <c r="V2745"/>
      <c r="W2745"/>
      <c r="X2745"/>
      <c r="Y2745"/>
      <c r="Z2745"/>
      <c r="AA2745"/>
      <c r="AB2745"/>
      <c r="AC2745"/>
      <c r="AD2745"/>
      <c r="AE2745"/>
      <c r="AF2745"/>
    </row>
    <row r="2746" spans="2:32" x14ac:dyDescent="0.25">
      <c r="B2746"/>
      <c r="C2746"/>
      <c r="D2746"/>
      <c r="E2746"/>
      <c r="F2746"/>
      <c r="G2746"/>
      <c r="H2746"/>
      <c r="I2746"/>
      <c r="J2746"/>
      <c r="K2746"/>
      <c r="L2746"/>
      <c r="M2746"/>
      <c r="N2746"/>
      <c r="O2746"/>
      <c r="P2746"/>
      <c r="Q2746"/>
      <c r="R2746"/>
      <c r="S2746"/>
      <c r="T2746"/>
      <c r="U2746"/>
      <c r="V2746"/>
      <c r="W2746"/>
      <c r="X2746"/>
      <c r="Y2746"/>
      <c r="Z2746"/>
      <c r="AA2746"/>
      <c r="AB2746"/>
      <c r="AC2746"/>
      <c r="AD2746"/>
      <c r="AE2746"/>
      <c r="AF2746"/>
    </row>
    <row r="2747" spans="2:32" x14ac:dyDescent="0.25">
      <c r="B2747"/>
      <c r="C2747"/>
      <c r="D2747"/>
      <c r="E2747"/>
      <c r="F2747"/>
      <c r="G2747"/>
      <c r="H2747"/>
      <c r="I2747"/>
      <c r="J2747"/>
      <c r="K2747"/>
      <c r="L2747"/>
      <c r="M2747"/>
      <c r="N2747"/>
      <c r="O2747"/>
      <c r="P2747"/>
      <c r="Q2747"/>
      <c r="R2747"/>
      <c r="S2747"/>
      <c r="T2747"/>
      <c r="U2747"/>
      <c r="V2747"/>
      <c r="W2747"/>
      <c r="X2747"/>
      <c r="Y2747"/>
      <c r="Z2747"/>
      <c r="AA2747"/>
      <c r="AB2747"/>
      <c r="AC2747"/>
      <c r="AD2747"/>
      <c r="AE2747"/>
      <c r="AF2747"/>
    </row>
    <row r="2748" spans="2:32" x14ac:dyDescent="0.25">
      <c r="B2748"/>
      <c r="C2748"/>
      <c r="D2748"/>
      <c r="E2748"/>
      <c r="F2748"/>
      <c r="G2748"/>
      <c r="H2748"/>
      <c r="I2748"/>
      <c r="J2748"/>
      <c r="K2748"/>
      <c r="L2748"/>
      <c r="M2748"/>
      <c r="N2748"/>
      <c r="O2748"/>
      <c r="P2748"/>
      <c r="Q2748"/>
      <c r="R2748"/>
      <c r="S2748"/>
      <c r="T2748"/>
      <c r="U2748"/>
      <c r="V2748"/>
      <c r="W2748"/>
      <c r="X2748"/>
      <c r="Y2748"/>
      <c r="Z2748"/>
      <c r="AA2748"/>
      <c r="AB2748"/>
      <c r="AC2748"/>
      <c r="AD2748"/>
      <c r="AE2748"/>
      <c r="AF2748"/>
    </row>
    <row r="2749" spans="2:32" x14ac:dyDescent="0.25">
      <c r="B2749"/>
      <c r="C2749"/>
      <c r="D2749"/>
      <c r="E2749"/>
      <c r="F2749"/>
      <c r="G2749"/>
      <c r="H2749"/>
      <c r="I2749"/>
      <c r="J2749"/>
      <c r="K2749"/>
      <c r="L2749"/>
      <c r="M2749"/>
      <c r="N2749"/>
      <c r="O2749"/>
      <c r="P2749"/>
      <c r="Q2749"/>
      <c r="R2749"/>
      <c r="S2749"/>
      <c r="T2749"/>
      <c r="U2749"/>
      <c r="V2749"/>
      <c r="W2749"/>
      <c r="X2749"/>
      <c r="Y2749"/>
      <c r="Z2749"/>
      <c r="AA2749"/>
      <c r="AB2749"/>
      <c r="AC2749"/>
      <c r="AD2749"/>
      <c r="AE2749"/>
      <c r="AF2749"/>
    </row>
    <row r="2750" spans="2:32" x14ac:dyDescent="0.25">
      <c r="B2750"/>
      <c r="C2750"/>
      <c r="D2750"/>
      <c r="E2750"/>
      <c r="F2750"/>
      <c r="G2750"/>
      <c r="H2750"/>
      <c r="I2750"/>
      <c r="J2750"/>
      <c r="K2750"/>
      <c r="L2750"/>
      <c r="M2750"/>
      <c r="N2750"/>
      <c r="O2750"/>
      <c r="P2750"/>
      <c r="Q2750"/>
      <c r="R2750"/>
      <c r="S2750"/>
      <c r="T2750"/>
      <c r="U2750"/>
      <c r="V2750"/>
      <c r="W2750"/>
      <c r="X2750"/>
      <c r="Y2750"/>
      <c r="Z2750"/>
      <c r="AA2750"/>
      <c r="AB2750"/>
      <c r="AC2750"/>
      <c r="AD2750"/>
      <c r="AE2750"/>
      <c r="AF2750"/>
    </row>
    <row r="2751" spans="2:32" x14ac:dyDescent="0.25">
      <c r="B2751"/>
      <c r="C2751"/>
      <c r="D2751"/>
      <c r="E2751"/>
      <c r="F2751"/>
      <c r="G2751"/>
      <c r="H2751"/>
      <c r="I2751"/>
      <c r="J2751"/>
      <c r="K2751"/>
      <c r="L2751"/>
      <c r="M2751"/>
      <c r="N2751"/>
      <c r="O2751"/>
      <c r="P2751"/>
      <c r="Q2751"/>
      <c r="R2751"/>
      <c r="S2751"/>
      <c r="T2751"/>
      <c r="U2751"/>
      <c r="V2751"/>
      <c r="W2751"/>
      <c r="X2751"/>
      <c r="Y2751"/>
      <c r="Z2751"/>
      <c r="AA2751"/>
      <c r="AB2751"/>
      <c r="AC2751"/>
      <c r="AD2751"/>
      <c r="AE2751"/>
      <c r="AF2751"/>
    </row>
    <row r="2752" spans="2:32" x14ac:dyDescent="0.25">
      <c r="B2752"/>
      <c r="C2752"/>
      <c r="D2752"/>
      <c r="E2752"/>
      <c r="F2752"/>
      <c r="G2752"/>
      <c r="H2752"/>
      <c r="I2752"/>
      <c r="J2752"/>
      <c r="K2752"/>
      <c r="L2752"/>
      <c r="M2752"/>
      <c r="N2752"/>
      <c r="O2752"/>
      <c r="P2752"/>
      <c r="Q2752"/>
      <c r="R2752"/>
      <c r="S2752"/>
      <c r="T2752"/>
      <c r="U2752"/>
      <c r="V2752"/>
      <c r="W2752"/>
      <c r="X2752"/>
      <c r="Y2752"/>
      <c r="Z2752"/>
      <c r="AA2752"/>
      <c r="AB2752"/>
      <c r="AC2752"/>
      <c r="AD2752"/>
      <c r="AE2752"/>
      <c r="AF2752"/>
    </row>
    <row r="2753" spans="2:32" x14ac:dyDescent="0.25">
      <c r="B2753"/>
      <c r="C2753"/>
      <c r="D2753"/>
      <c r="E2753"/>
      <c r="F2753"/>
      <c r="G2753"/>
      <c r="H2753"/>
      <c r="I2753"/>
      <c r="J2753"/>
      <c r="K2753"/>
      <c r="L2753"/>
      <c r="M2753"/>
      <c r="N2753"/>
      <c r="O2753"/>
      <c r="P2753"/>
      <c r="Q2753"/>
      <c r="R2753"/>
      <c r="S2753"/>
      <c r="T2753"/>
      <c r="U2753"/>
      <c r="V2753"/>
      <c r="W2753"/>
      <c r="X2753"/>
      <c r="Y2753"/>
      <c r="Z2753"/>
      <c r="AA2753"/>
      <c r="AB2753"/>
      <c r="AC2753"/>
      <c r="AD2753"/>
      <c r="AE2753"/>
      <c r="AF2753"/>
    </row>
    <row r="2754" spans="2:32" x14ac:dyDescent="0.25">
      <c r="B2754"/>
      <c r="C2754"/>
      <c r="D2754"/>
      <c r="E2754"/>
      <c r="F2754"/>
      <c r="G2754"/>
      <c r="H2754"/>
      <c r="I2754"/>
      <c r="J2754"/>
      <c r="K2754"/>
      <c r="L2754"/>
      <c r="M2754"/>
      <c r="N2754"/>
      <c r="O2754"/>
      <c r="P2754"/>
      <c r="Q2754"/>
      <c r="R2754"/>
      <c r="S2754"/>
      <c r="T2754"/>
      <c r="U2754"/>
      <c r="V2754"/>
      <c r="W2754"/>
      <c r="X2754"/>
      <c r="Y2754"/>
      <c r="Z2754"/>
      <c r="AA2754"/>
      <c r="AB2754"/>
      <c r="AC2754"/>
      <c r="AD2754"/>
      <c r="AE2754"/>
      <c r="AF2754"/>
    </row>
    <row r="2755" spans="2:32" x14ac:dyDescent="0.25">
      <c r="B2755"/>
      <c r="C2755"/>
      <c r="D2755"/>
      <c r="E2755"/>
      <c r="F2755"/>
      <c r="G2755"/>
      <c r="H2755"/>
      <c r="I2755"/>
      <c r="J2755"/>
      <c r="K2755"/>
      <c r="L2755"/>
      <c r="M2755"/>
      <c r="N2755"/>
      <c r="O2755"/>
      <c r="P2755"/>
      <c r="Q2755"/>
      <c r="R2755"/>
      <c r="S2755"/>
      <c r="T2755"/>
      <c r="U2755"/>
      <c r="V2755"/>
      <c r="W2755"/>
      <c r="X2755"/>
      <c r="Y2755"/>
      <c r="Z2755"/>
      <c r="AA2755"/>
      <c r="AB2755"/>
      <c r="AC2755"/>
      <c r="AD2755"/>
      <c r="AE2755"/>
      <c r="AF2755"/>
    </row>
    <row r="2756" spans="2:32" x14ac:dyDescent="0.25">
      <c r="B2756"/>
      <c r="C2756"/>
      <c r="D2756"/>
      <c r="E2756"/>
      <c r="F2756"/>
      <c r="G2756"/>
      <c r="H2756"/>
      <c r="I2756"/>
      <c r="J2756"/>
      <c r="K2756"/>
      <c r="L2756"/>
      <c r="M2756"/>
      <c r="N2756"/>
      <c r="O2756"/>
      <c r="P2756"/>
      <c r="Q2756"/>
      <c r="R2756"/>
      <c r="S2756"/>
      <c r="T2756"/>
      <c r="U2756"/>
      <c r="V2756"/>
      <c r="W2756"/>
      <c r="X2756"/>
      <c r="Y2756"/>
      <c r="Z2756"/>
      <c r="AA2756"/>
      <c r="AB2756"/>
      <c r="AC2756"/>
      <c r="AD2756"/>
      <c r="AE2756"/>
      <c r="AF2756"/>
    </row>
    <row r="2757" spans="2:32" x14ac:dyDescent="0.25">
      <c r="B2757"/>
      <c r="C2757"/>
      <c r="D2757"/>
      <c r="E2757"/>
      <c r="F2757"/>
      <c r="G2757"/>
      <c r="H2757"/>
      <c r="I2757"/>
      <c r="J2757"/>
      <c r="K2757"/>
      <c r="L2757"/>
      <c r="M2757"/>
      <c r="N2757"/>
      <c r="O2757"/>
      <c r="P2757"/>
      <c r="Q2757"/>
      <c r="R2757"/>
      <c r="S2757"/>
      <c r="T2757"/>
      <c r="U2757"/>
      <c r="V2757"/>
      <c r="W2757"/>
      <c r="X2757"/>
      <c r="Y2757"/>
      <c r="Z2757"/>
      <c r="AA2757"/>
      <c r="AB2757"/>
      <c r="AC2757"/>
      <c r="AD2757"/>
      <c r="AE2757"/>
      <c r="AF2757"/>
    </row>
    <row r="2758" spans="2:32" x14ac:dyDescent="0.25">
      <c r="B2758"/>
      <c r="C2758"/>
      <c r="D2758"/>
      <c r="E2758"/>
      <c r="F2758"/>
      <c r="G2758"/>
      <c r="H2758"/>
      <c r="I2758"/>
      <c r="J2758"/>
      <c r="K2758"/>
      <c r="L2758"/>
      <c r="M2758"/>
      <c r="N2758"/>
      <c r="O2758"/>
      <c r="P2758"/>
      <c r="Q2758"/>
      <c r="R2758"/>
      <c r="S2758"/>
      <c r="T2758"/>
      <c r="U2758"/>
      <c r="V2758"/>
      <c r="W2758"/>
      <c r="X2758"/>
      <c r="Y2758"/>
      <c r="Z2758"/>
      <c r="AA2758"/>
      <c r="AB2758"/>
      <c r="AC2758"/>
      <c r="AD2758"/>
      <c r="AE2758"/>
      <c r="AF2758"/>
    </row>
    <row r="2759" spans="2:32" x14ac:dyDescent="0.25">
      <c r="B2759"/>
      <c r="C2759"/>
      <c r="D2759"/>
      <c r="E2759"/>
      <c r="F2759"/>
      <c r="G2759"/>
      <c r="H2759"/>
      <c r="I2759"/>
      <c r="J2759"/>
      <c r="K2759"/>
      <c r="L2759"/>
      <c r="M2759"/>
      <c r="N2759"/>
      <c r="O2759"/>
      <c r="P2759"/>
      <c r="Q2759"/>
      <c r="R2759"/>
      <c r="S2759"/>
      <c r="T2759"/>
      <c r="U2759"/>
      <c r="V2759"/>
      <c r="W2759"/>
      <c r="X2759"/>
      <c r="Y2759"/>
      <c r="Z2759"/>
      <c r="AA2759"/>
      <c r="AB2759"/>
      <c r="AC2759"/>
      <c r="AD2759"/>
      <c r="AE2759"/>
      <c r="AF2759"/>
    </row>
    <row r="2760" spans="2:32" x14ac:dyDescent="0.25">
      <c r="B2760"/>
      <c r="C2760"/>
      <c r="D2760"/>
      <c r="E2760"/>
      <c r="F2760"/>
      <c r="G2760"/>
      <c r="H2760"/>
      <c r="I2760"/>
      <c r="J2760"/>
      <c r="K2760"/>
      <c r="L2760"/>
      <c r="M2760"/>
      <c r="N2760"/>
      <c r="O2760"/>
      <c r="P2760"/>
      <c r="Q2760"/>
      <c r="R2760"/>
      <c r="S2760"/>
      <c r="T2760"/>
      <c r="U2760"/>
      <c r="V2760"/>
      <c r="W2760"/>
      <c r="X2760"/>
      <c r="Y2760"/>
      <c r="Z2760"/>
      <c r="AA2760"/>
      <c r="AB2760"/>
      <c r="AC2760"/>
      <c r="AD2760"/>
      <c r="AE2760"/>
      <c r="AF2760"/>
    </row>
    <row r="2761" spans="2:32" x14ac:dyDescent="0.25">
      <c r="B2761"/>
      <c r="C2761"/>
      <c r="D2761"/>
      <c r="E2761"/>
      <c r="F2761"/>
      <c r="G2761"/>
      <c r="H2761"/>
      <c r="I2761"/>
      <c r="J2761"/>
      <c r="K2761"/>
      <c r="L2761"/>
      <c r="M2761"/>
      <c r="N2761"/>
      <c r="O2761"/>
      <c r="P2761"/>
      <c r="Q2761"/>
      <c r="R2761"/>
      <c r="S2761"/>
      <c r="T2761"/>
      <c r="U2761"/>
      <c r="V2761"/>
      <c r="W2761"/>
      <c r="X2761"/>
      <c r="Y2761"/>
      <c r="Z2761"/>
      <c r="AA2761"/>
      <c r="AB2761"/>
      <c r="AC2761"/>
      <c r="AD2761"/>
      <c r="AE2761"/>
      <c r="AF2761"/>
    </row>
    <row r="2762" spans="2:32" x14ac:dyDescent="0.25">
      <c r="B2762"/>
      <c r="C2762"/>
      <c r="D2762"/>
      <c r="E2762"/>
      <c r="F2762"/>
      <c r="G2762"/>
      <c r="H2762"/>
      <c r="I2762"/>
      <c r="J2762"/>
      <c r="K2762"/>
      <c r="L2762"/>
      <c r="M2762"/>
      <c r="N2762"/>
      <c r="O2762"/>
      <c r="P2762"/>
      <c r="Q2762"/>
      <c r="R2762"/>
      <c r="S2762"/>
      <c r="T2762"/>
      <c r="U2762"/>
      <c r="V2762"/>
      <c r="W2762"/>
      <c r="X2762"/>
      <c r="Y2762"/>
      <c r="Z2762"/>
      <c r="AA2762"/>
      <c r="AB2762"/>
      <c r="AC2762"/>
      <c r="AD2762"/>
      <c r="AE2762"/>
      <c r="AF2762"/>
    </row>
    <row r="2763" spans="2:32" x14ac:dyDescent="0.25">
      <c r="B2763"/>
      <c r="C2763"/>
      <c r="D2763"/>
      <c r="E2763"/>
      <c r="F2763"/>
      <c r="G2763"/>
      <c r="H2763"/>
      <c r="I2763"/>
      <c r="J2763"/>
      <c r="K2763"/>
      <c r="L2763"/>
      <c r="M2763"/>
      <c r="N2763"/>
      <c r="O2763"/>
      <c r="P2763"/>
      <c r="Q2763"/>
      <c r="R2763"/>
      <c r="S2763"/>
      <c r="T2763"/>
      <c r="U2763"/>
      <c r="V2763"/>
      <c r="W2763"/>
      <c r="X2763"/>
      <c r="Y2763"/>
      <c r="Z2763"/>
      <c r="AA2763"/>
      <c r="AB2763"/>
      <c r="AC2763"/>
      <c r="AD2763"/>
      <c r="AE2763"/>
      <c r="AF2763"/>
    </row>
    <row r="2764" spans="2:32" x14ac:dyDescent="0.25">
      <c r="B2764"/>
      <c r="C2764"/>
      <c r="D2764"/>
      <c r="E2764"/>
      <c r="F2764"/>
      <c r="G2764"/>
      <c r="H2764"/>
      <c r="I2764"/>
      <c r="J2764"/>
      <c r="K2764"/>
      <c r="L2764"/>
      <c r="M2764"/>
      <c r="N2764"/>
      <c r="O2764"/>
      <c r="P2764"/>
      <c r="Q2764"/>
      <c r="R2764"/>
      <c r="S2764"/>
      <c r="T2764"/>
      <c r="U2764"/>
      <c r="V2764"/>
      <c r="W2764"/>
      <c r="X2764"/>
      <c r="Y2764"/>
      <c r="Z2764"/>
      <c r="AA2764"/>
      <c r="AB2764"/>
      <c r="AC2764"/>
      <c r="AD2764"/>
      <c r="AE2764"/>
      <c r="AF2764"/>
    </row>
    <row r="2765" spans="2:32" x14ac:dyDescent="0.25">
      <c r="B2765"/>
      <c r="C2765"/>
      <c r="D2765"/>
      <c r="E2765"/>
      <c r="F2765"/>
      <c r="G2765"/>
      <c r="H2765"/>
      <c r="I2765"/>
      <c r="J2765"/>
      <c r="K2765"/>
      <c r="L2765"/>
      <c r="M2765"/>
      <c r="N2765"/>
      <c r="O2765"/>
      <c r="P2765"/>
      <c r="Q2765"/>
      <c r="R2765"/>
      <c r="S2765"/>
      <c r="T2765"/>
      <c r="U2765"/>
      <c r="V2765"/>
      <c r="W2765"/>
      <c r="X2765"/>
      <c r="Y2765"/>
      <c r="Z2765"/>
      <c r="AA2765"/>
      <c r="AB2765"/>
      <c r="AC2765"/>
      <c r="AD2765"/>
      <c r="AE2765"/>
      <c r="AF2765"/>
    </row>
    <row r="2766" spans="2:32" x14ac:dyDescent="0.25">
      <c r="B2766"/>
      <c r="C2766"/>
      <c r="D2766"/>
      <c r="E2766"/>
      <c r="F2766"/>
      <c r="G2766"/>
      <c r="H2766"/>
      <c r="I2766"/>
      <c r="J2766"/>
      <c r="K2766"/>
      <c r="L2766"/>
      <c r="M2766"/>
      <c r="N2766"/>
      <c r="O2766"/>
      <c r="P2766"/>
      <c r="Q2766"/>
      <c r="R2766"/>
      <c r="S2766"/>
      <c r="T2766"/>
      <c r="U2766"/>
      <c r="V2766"/>
      <c r="W2766"/>
      <c r="X2766"/>
      <c r="Y2766"/>
      <c r="Z2766"/>
      <c r="AA2766"/>
      <c r="AB2766"/>
      <c r="AC2766"/>
      <c r="AD2766"/>
      <c r="AE2766"/>
      <c r="AF2766"/>
    </row>
    <row r="2767" spans="2:32" x14ac:dyDescent="0.25">
      <c r="B2767"/>
      <c r="C2767"/>
      <c r="D2767"/>
      <c r="E2767"/>
      <c r="F2767"/>
      <c r="G2767"/>
      <c r="H2767"/>
      <c r="I2767"/>
      <c r="J2767"/>
      <c r="K2767"/>
      <c r="L2767"/>
      <c r="M2767"/>
      <c r="N2767"/>
      <c r="O2767"/>
      <c r="P2767"/>
      <c r="Q2767"/>
      <c r="R2767"/>
      <c r="S2767"/>
      <c r="T2767"/>
      <c r="U2767"/>
      <c r="V2767"/>
      <c r="W2767"/>
      <c r="X2767"/>
      <c r="Y2767"/>
      <c r="Z2767"/>
      <c r="AA2767"/>
      <c r="AB2767"/>
      <c r="AC2767"/>
      <c r="AD2767"/>
      <c r="AE2767"/>
      <c r="AF2767"/>
    </row>
    <row r="2768" spans="2:32" x14ac:dyDescent="0.25">
      <c r="B2768"/>
      <c r="C2768"/>
      <c r="D2768"/>
      <c r="E2768"/>
      <c r="F2768"/>
      <c r="G2768"/>
      <c r="H2768"/>
      <c r="I2768"/>
      <c r="J2768"/>
      <c r="K2768"/>
      <c r="L2768"/>
      <c r="M2768"/>
      <c r="N2768"/>
      <c r="O2768"/>
      <c r="P2768"/>
      <c r="Q2768"/>
      <c r="R2768"/>
      <c r="S2768"/>
      <c r="T2768"/>
      <c r="U2768"/>
      <c r="V2768"/>
      <c r="W2768"/>
      <c r="X2768"/>
      <c r="Y2768"/>
      <c r="Z2768"/>
      <c r="AA2768"/>
      <c r="AB2768"/>
      <c r="AC2768"/>
      <c r="AD2768"/>
      <c r="AE2768"/>
      <c r="AF2768"/>
    </row>
    <row r="2769" spans="2:32" x14ac:dyDescent="0.25">
      <c r="B2769"/>
      <c r="C2769"/>
      <c r="D2769"/>
      <c r="E2769"/>
      <c r="F2769"/>
      <c r="G2769"/>
      <c r="H2769"/>
      <c r="I2769"/>
      <c r="J2769"/>
      <c r="K2769"/>
      <c r="L2769"/>
      <c r="M2769"/>
      <c r="N2769"/>
      <c r="O2769"/>
      <c r="P2769"/>
      <c r="Q2769"/>
      <c r="R2769"/>
      <c r="S2769"/>
      <c r="T2769"/>
      <c r="U2769"/>
      <c r="V2769"/>
      <c r="W2769"/>
      <c r="X2769"/>
      <c r="Y2769"/>
      <c r="Z2769"/>
      <c r="AA2769"/>
      <c r="AB2769"/>
      <c r="AC2769"/>
      <c r="AD2769"/>
      <c r="AE2769"/>
      <c r="AF2769"/>
    </row>
    <row r="2770" spans="2:32" x14ac:dyDescent="0.25">
      <c r="B2770"/>
      <c r="C2770"/>
      <c r="D2770"/>
      <c r="E2770"/>
      <c r="F2770"/>
      <c r="G2770"/>
      <c r="H2770"/>
      <c r="I2770"/>
      <c r="J2770"/>
      <c r="K2770"/>
      <c r="L2770"/>
      <c r="M2770"/>
      <c r="N2770"/>
      <c r="O2770"/>
      <c r="P2770"/>
      <c r="Q2770"/>
      <c r="R2770"/>
      <c r="S2770"/>
      <c r="T2770"/>
      <c r="U2770"/>
      <c r="V2770"/>
      <c r="W2770"/>
      <c r="X2770"/>
      <c r="Y2770"/>
      <c r="Z2770"/>
      <c r="AA2770"/>
      <c r="AB2770"/>
      <c r="AC2770"/>
      <c r="AD2770"/>
      <c r="AE2770"/>
      <c r="AF2770"/>
    </row>
    <row r="2771" spans="2:32" x14ac:dyDescent="0.25">
      <c r="B2771"/>
      <c r="C2771"/>
      <c r="D2771"/>
      <c r="E2771"/>
      <c r="F2771"/>
      <c r="G2771"/>
      <c r="H2771"/>
      <c r="I2771"/>
      <c r="J2771"/>
      <c r="K2771"/>
      <c r="L2771"/>
      <c r="M2771"/>
      <c r="N2771"/>
      <c r="O2771"/>
      <c r="P2771"/>
      <c r="Q2771"/>
      <c r="R2771"/>
      <c r="S2771"/>
      <c r="T2771"/>
      <c r="U2771"/>
      <c r="V2771"/>
      <c r="W2771"/>
      <c r="X2771"/>
      <c r="Y2771"/>
      <c r="Z2771"/>
      <c r="AA2771"/>
      <c r="AB2771"/>
      <c r="AC2771"/>
      <c r="AD2771"/>
      <c r="AE2771"/>
      <c r="AF2771"/>
    </row>
    <row r="2772" spans="2:32" x14ac:dyDescent="0.25">
      <c r="B2772"/>
      <c r="C2772"/>
      <c r="D2772"/>
      <c r="E2772"/>
      <c r="F2772"/>
      <c r="G2772"/>
      <c r="H2772"/>
      <c r="I2772"/>
      <c r="J2772"/>
      <c r="K2772"/>
      <c r="L2772"/>
      <c r="M2772"/>
      <c r="N2772"/>
      <c r="O2772"/>
      <c r="P2772"/>
      <c r="Q2772"/>
      <c r="R2772"/>
      <c r="S2772"/>
      <c r="T2772"/>
      <c r="U2772"/>
      <c r="V2772"/>
      <c r="W2772"/>
      <c r="X2772"/>
      <c r="Y2772"/>
      <c r="Z2772"/>
      <c r="AA2772"/>
      <c r="AB2772"/>
      <c r="AC2772"/>
      <c r="AD2772"/>
      <c r="AE2772"/>
      <c r="AF2772"/>
    </row>
    <row r="2773" spans="2:32" x14ac:dyDescent="0.25">
      <c r="B2773"/>
      <c r="C2773"/>
      <c r="D2773"/>
      <c r="E2773"/>
      <c r="F2773"/>
      <c r="G2773"/>
      <c r="H2773"/>
      <c r="I2773"/>
      <c r="J2773"/>
      <c r="K2773"/>
      <c r="L2773"/>
      <c r="M2773"/>
      <c r="N2773"/>
      <c r="O2773"/>
      <c r="P2773"/>
      <c r="Q2773"/>
      <c r="R2773"/>
      <c r="S2773"/>
      <c r="T2773"/>
      <c r="U2773"/>
      <c r="V2773"/>
      <c r="W2773"/>
      <c r="X2773"/>
      <c r="Y2773"/>
      <c r="Z2773"/>
      <c r="AA2773"/>
      <c r="AB2773"/>
      <c r="AC2773"/>
      <c r="AD2773"/>
      <c r="AE2773"/>
      <c r="AF2773"/>
    </row>
    <row r="2774" spans="2:32" x14ac:dyDescent="0.25">
      <c r="B2774"/>
      <c r="C2774"/>
      <c r="D2774"/>
      <c r="E2774"/>
      <c r="F2774"/>
      <c r="G2774"/>
      <c r="H2774"/>
      <c r="I2774"/>
      <c r="J2774"/>
      <c r="K2774"/>
      <c r="L2774"/>
      <c r="M2774"/>
      <c r="N2774"/>
      <c r="O2774"/>
      <c r="P2774"/>
      <c r="Q2774"/>
      <c r="R2774"/>
      <c r="S2774"/>
      <c r="T2774"/>
      <c r="U2774"/>
      <c r="V2774"/>
      <c r="W2774"/>
      <c r="X2774"/>
      <c r="Y2774"/>
      <c r="Z2774"/>
      <c r="AA2774"/>
      <c r="AB2774"/>
      <c r="AC2774"/>
      <c r="AD2774"/>
      <c r="AE2774"/>
      <c r="AF2774"/>
    </row>
    <row r="2775" spans="2:32" x14ac:dyDescent="0.25">
      <c r="B2775"/>
      <c r="C2775"/>
      <c r="D2775"/>
      <c r="E2775"/>
      <c r="F2775"/>
      <c r="G2775"/>
      <c r="H2775"/>
      <c r="I2775"/>
      <c r="J2775"/>
      <c r="K2775"/>
      <c r="L2775"/>
      <c r="M2775"/>
      <c r="N2775"/>
      <c r="O2775"/>
      <c r="P2775"/>
      <c r="Q2775"/>
      <c r="R2775"/>
      <c r="S2775"/>
      <c r="T2775"/>
      <c r="U2775"/>
      <c r="V2775"/>
      <c r="W2775"/>
      <c r="X2775"/>
      <c r="Y2775"/>
      <c r="Z2775"/>
      <c r="AA2775"/>
      <c r="AB2775"/>
      <c r="AC2775"/>
      <c r="AD2775"/>
      <c r="AE2775"/>
      <c r="AF2775"/>
    </row>
    <row r="2776" spans="2:32" x14ac:dyDescent="0.25">
      <c r="B2776"/>
      <c r="C2776"/>
      <c r="D2776"/>
      <c r="E2776"/>
      <c r="F2776"/>
      <c r="G2776"/>
      <c r="H2776"/>
      <c r="I2776"/>
      <c r="J2776"/>
      <c r="K2776"/>
      <c r="L2776"/>
      <c r="M2776"/>
      <c r="N2776"/>
      <c r="O2776"/>
      <c r="P2776"/>
      <c r="Q2776"/>
      <c r="R2776"/>
      <c r="S2776"/>
      <c r="T2776"/>
      <c r="U2776"/>
      <c r="V2776"/>
      <c r="W2776"/>
      <c r="X2776"/>
      <c r="Y2776"/>
      <c r="Z2776"/>
      <c r="AA2776"/>
      <c r="AB2776"/>
      <c r="AC2776"/>
      <c r="AD2776"/>
      <c r="AE2776"/>
      <c r="AF2776"/>
    </row>
    <row r="2777" spans="2:32" x14ac:dyDescent="0.25">
      <c r="B2777"/>
      <c r="C2777"/>
      <c r="D2777"/>
      <c r="E2777"/>
      <c r="F2777"/>
      <c r="G2777"/>
      <c r="H2777"/>
      <c r="I2777"/>
      <c r="J2777"/>
      <c r="K2777"/>
      <c r="L2777"/>
      <c r="M2777"/>
      <c r="N2777"/>
      <c r="O2777"/>
      <c r="P2777"/>
      <c r="Q2777"/>
      <c r="R2777"/>
      <c r="S2777"/>
      <c r="T2777"/>
      <c r="U2777"/>
      <c r="V2777"/>
      <c r="W2777"/>
      <c r="X2777"/>
      <c r="Y2777"/>
      <c r="Z2777"/>
      <c r="AA2777"/>
      <c r="AB2777"/>
      <c r="AC2777"/>
      <c r="AD2777"/>
      <c r="AE2777"/>
      <c r="AF2777"/>
    </row>
    <row r="2778" spans="2:32" x14ac:dyDescent="0.25">
      <c r="B2778"/>
      <c r="C2778"/>
      <c r="D2778"/>
      <c r="E2778"/>
      <c r="F2778"/>
      <c r="G2778"/>
      <c r="H2778"/>
      <c r="I2778"/>
      <c r="J2778"/>
      <c r="K2778"/>
      <c r="L2778"/>
      <c r="M2778"/>
      <c r="N2778"/>
      <c r="O2778"/>
      <c r="P2778"/>
      <c r="Q2778"/>
      <c r="R2778"/>
      <c r="S2778"/>
      <c r="T2778"/>
      <c r="U2778"/>
      <c r="V2778"/>
      <c r="W2778"/>
      <c r="X2778"/>
      <c r="Y2778"/>
      <c r="Z2778"/>
      <c r="AA2778"/>
      <c r="AB2778"/>
      <c r="AC2778"/>
      <c r="AD2778"/>
      <c r="AE2778"/>
      <c r="AF2778"/>
    </row>
    <row r="2779" spans="2:32" x14ac:dyDescent="0.25">
      <c r="B2779"/>
      <c r="C2779"/>
      <c r="D2779"/>
      <c r="E2779"/>
      <c r="F2779"/>
      <c r="G2779"/>
      <c r="H2779"/>
      <c r="I2779"/>
      <c r="J2779"/>
      <c r="K2779"/>
      <c r="L2779"/>
      <c r="M2779"/>
      <c r="N2779"/>
      <c r="O2779"/>
      <c r="P2779"/>
      <c r="Q2779"/>
      <c r="R2779"/>
      <c r="S2779"/>
      <c r="T2779"/>
      <c r="U2779"/>
      <c r="V2779"/>
      <c r="W2779"/>
      <c r="X2779"/>
      <c r="Y2779"/>
      <c r="Z2779"/>
      <c r="AA2779"/>
      <c r="AB2779"/>
      <c r="AC2779"/>
      <c r="AD2779"/>
      <c r="AE2779"/>
      <c r="AF2779"/>
    </row>
    <row r="2780" spans="2:32" x14ac:dyDescent="0.25">
      <c r="B2780"/>
      <c r="C2780"/>
      <c r="D2780"/>
      <c r="E2780"/>
      <c r="F2780"/>
      <c r="G2780"/>
      <c r="H2780"/>
      <c r="I2780"/>
      <c r="J2780"/>
      <c r="K2780"/>
      <c r="L2780"/>
      <c r="M2780"/>
      <c r="N2780"/>
      <c r="O2780"/>
      <c r="P2780"/>
      <c r="Q2780"/>
      <c r="R2780"/>
      <c r="S2780"/>
      <c r="T2780"/>
      <c r="U2780"/>
      <c r="V2780"/>
      <c r="W2780"/>
      <c r="X2780"/>
      <c r="Y2780"/>
      <c r="Z2780"/>
      <c r="AA2780"/>
      <c r="AB2780"/>
      <c r="AC2780"/>
      <c r="AD2780"/>
      <c r="AE2780"/>
      <c r="AF2780"/>
    </row>
    <row r="2781" spans="2:32" x14ac:dyDescent="0.25">
      <c r="B2781"/>
      <c r="C2781"/>
      <c r="D2781"/>
      <c r="E2781"/>
      <c r="F2781"/>
      <c r="G2781"/>
      <c r="H2781"/>
      <c r="I2781"/>
      <c r="J2781"/>
      <c r="K2781"/>
      <c r="L2781"/>
      <c r="M2781"/>
      <c r="N2781"/>
      <c r="O2781"/>
      <c r="P2781"/>
      <c r="Q2781"/>
      <c r="R2781"/>
      <c r="S2781"/>
      <c r="T2781"/>
      <c r="U2781"/>
      <c r="V2781"/>
      <c r="W2781"/>
      <c r="X2781"/>
      <c r="Y2781"/>
      <c r="Z2781"/>
      <c r="AA2781"/>
      <c r="AB2781"/>
      <c r="AC2781"/>
      <c r="AD2781"/>
      <c r="AE2781"/>
      <c r="AF2781"/>
    </row>
    <row r="2782" spans="2:32" x14ac:dyDescent="0.25">
      <c r="B2782"/>
      <c r="C2782"/>
      <c r="D2782"/>
      <c r="E2782"/>
      <c r="F2782"/>
      <c r="G2782"/>
      <c r="H2782"/>
      <c r="I2782"/>
      <c r="J2782"/>
      <c r="K2782"/>
      <c r="L2782"/>
      <c r="M2782"/>
      <c r="N2782"/>
      <c r="O2782"/>
      <c r="P2782"/>
      <c r="Q2782"/>
      <c r="R2782"/>
      <c r="S2782"/>
      <c r="T2782"/>
      <c r="U2782"/>
      <c r="V2782"/>
      <c r="W2782"/>
      <c r="X2782"/>
      <c r="Y2782"/>
      <c r="Z2782"/>
      <c r="AA2782"/>
      <c r="AB2782"/>
      <c r="AC2782"/>
      <c r="AD2782"/>
      <c r="AE2782"/>
      <c r="AF2782"/>
    </row>
    <row r="2783" spans="2:32" x14ac:dyDescent="0.25">
      <c r="B2783"/>
      <c r="C2783"/>
      <c r="D2783"/>
      <c r="E2783"/>
      <c r="F2783"/>
      <c r="G2783"/>
      <c r="H2783"/>
      <c r="I2783"/>
      <c r="J2783"/>
      <c r="K2783"/>
      <c r="L2783"/>
      <c r="M2783"/>
      <c r="N2783"/>
      <c r="O2783"/>
      <c r="P2783"/>
      <c r="Q2783"/>
      <c r="R2783"/>
      <c r="S2783"/>
      <c r="T2783"/>
      <c r="U2783"/>
      <c r="V2783"/>
      <c r="W2783"/>
      <c r="X2783"/>
      <c r="Y2783"/>
      <c r="Z2783"/>
      <c r="AA2783"/>
      <c r="AB2783"/>
      <c r="AC2783"/>
      <c r="AD2783"/>
      <c r="AE2783"/>
      <c r="AF2783"/>
    </row>
    <row r="2784" spans="2:32" x14ac:dyDescent="0.25">
      <c r="B2784"/>
      <c r="C2784"/>
      <c r="D2784"/>
      <c r="E2784"/>
      <c r="F2784"/>
      <c r="G2784"/>
      <c r="H2784"/>
      <c r="I2784"/>
      <c r="J2784"/>
      <c r="K2784"/>
      <c r="L2784"/>
      <c r="M2784"/>
      <c r="N2784"/>
      <c r="O2784"/>
      <c r="P2784"/>
      <c r="Q2784"/>
      <c r="R2784"/>
      <c r="S2784"/>
      <c r="T2784"/>
      <c r="U2784"/>
      <c r="V2784"/>
      <c r="W2784"/>
      <c r="X2784"/>
      <c r="Y2784"/>
      <c r="Z2784"/>
      <c r="AA2784"/>
      <c r="AB2784"/>
      <c r="AC2784"/>
      <c r="AD2784"/>
      <c r="AE2784"/>
      <c r="AF2784"/>
    </row>
    <row r="2785" spans="2:32" x14ac:dyDescent="0.25">
      <c r="B2785"/>
      <c r="C2785"/>
      <c r="D2785"/>
      <c r="E2785"/>
      <c r="F2785"/>
      <c r="G2785"/>
      <c r="H2785"/>
      <c r="I2785"/>
      <c r="J2785"/>
      <c r="K2785"/>
      <c r="L2785"/>
      <c r="M2785"/>
      <c r="N2785"/>
      <c r="O2785"/>
      <c r="P2785"/>
      <c r="Q2785"/>
      <c r="R2785"/>
      <c r="S2785"/>
      <c r="T2785"/>
      <c r="U2785"/>
      <c r="V2785"/>
      <c r="W2785"/>
      <c r="X2785"/>
      <c r="Y2785"/>
      <c r="Z2785"/>
      <c r="AA2785"/>
      <c r="AB2785"/>
      <c r="AC2785"/>
      <c r="AD2785"/>
      <c r="AE2785"/>
      <c r="AF2785"/>
    </row>
    <row r="2786" spans="2:32" x14ac:dyDescent="0.25">
      <c r="B2786"/>
      <c r="C2786"/>
      <c r="D2786"/>
      <c r="E2786"/>
      <c r="F2786"/>
      <c r="G2786"/>
      <c r="H2786"/>
      <c r="I2786"/>
      <c r="J2786"/>
      <c r="K2786"/>
      <c r="L2786"/>
      <c r="M2786"/>
      <c r="N2786"/>
      <c r="O2786"/>
      <c r="P2786"/>
      <c r="Q2786"/>
      <c r="R2786"/>
      <c r="S2786"/>
      <c r="T2786"/>
      <c r="U2786"/>
      <c r="V2786"/>
      <c r="W2786"/>
      <c r="X2786"/>
      <c r="Y2786"/>
      <c r="Z2786"/>
      <c r="AA2786"/>
      <c r="AB2786"/>
      <c r="AC2786"/>
      <c r="AD2786"/>
      <c r="AE2786"/>
      <c r="AF2786"/>
    </row>
    <row r="2787" spans="2:32" x14ac:dyDescent="0.25">
      <c r="B2787"/>
      <c r="C2787"/>
      <c r="D2787"/>
      <c r="E2787"/>
      <c r="F2787"/>
      <c r="G2787"/>
      <c r="H2787"/>
      <c r="I2787"/>
      <c r="J2787"/>
      <c r="K2787"/>
      <c r="L2787"/>
      <c r="M2787"/>
      <c r="N2787"/>
      <c r="O2787"/>
      <c r="P2787"/>
      <c r="Q2787"/>
      <c r="R2787"/>
      <c r="S2787"/>
      <c r="T2787"/>
      <c r="U2787"/>
      <c r="V2787"/>
      <c r="W2787"/>
      <c r="X2787"/>
      <c r="Y2787"/>
      <c r="Z2787"/>
      <c r="AA2787"/>
      <c r="AB2787"/>
      <c r="AC2787"/>
      <c r="AD2787"/>
      <c r="AE2787"/>
      <c r="AF2787"/>
    </row>
    <row r="2788" spans="2:32" x14ac:dyDescent="0.25">
      <c r="B2788"/>
      <c r="C2788"/>
      <c r="D2788"/>
      <c r="E2788"/>
      <c r="F2788"/>
      <c r="G2788"/>
      <c r="H2788"/>
      <c r="I2788"/>
      <c r="J2788"/>
      <c r="K2788"/>
      <c r="L2788"/>
      <c r="M2788"/>
      <c r="N2788"/>
      <c r="O2788"/>
      <c r="P2788"/>
      <c r="Q2788"/>
      <c r="R2788"/>
      <c r="S2788"/>
      <c r="T2788"/>
      <c r="U2788"/>
      <c r="V2788"/>
      <c r="W2788"/>
      <c r="X2788"/>
      <c r="Y2788"/>
      <c r="Z2788"/>
      <c r="AA2788"/>
      <c r="AB2788"/>
      <c r="AC2788"/>
      <c r="AD2788"/>
      <c r="AE2788"/>
      <c r="AF2788"/>
    </row>
    <row r="2789" spans="2:32" x14ac:dyDescent="0.25">
      <c r="B2789"/>
      <c r="C2789"/>
      <c r="D2789"/>
      <c r="E2789"/>
      <c r="F2789"/>
      <c r="G2789"/>
      <c r="H2789"/>
      <c r="I2789"/>
      <c r="J2789"/>
      <c r="K2789"/>
      <c r="L2789"/>
      <c r="M2789"/>
      <c r="N2789"/>
      <c r="O2789"/>
      <c r="P2789"/>
      <c r="Q2789"/>
      <c r="R2789"/>
      <c r="S2789"/>
      <c r="T2789"/>
      <c r="U2789"/>
      <c r="V2789"/>
      <c r="W2789"/>
      <c r="X2789"/>
      <c r="Y2789"/>
      <c r="Z2789"/>
      <c r="AA2789"/>
      <c r="AB2789"/>
      <c r="AC2789"/>
      <c r="AD2789"/>
      <c r="AE2789"/>
      <c r="AF2789"/>
    </row>
    <row r="2790" spans="2:32" x14ac:dyDescent="0.25">
      <c r="B2790"/>
      <c r="C2790"/>
      <c r="D2790"/>
      <c r="E2790"/>
      <c r="F2790"/>
      <c r="G2790"/>
      <c r="H2790"/>
      <c r="I2790"/>
      <c r="J2790"/>
      <c r="K2790"/>
      <c r="L2790"/>
      <c r="M2790"/>
      <c r="N2790"/>
      <c r="O2790"/>
      <c r="P2790"/>
      <c r="Q2790"/>
      <c r="R2790"/>
      <c r="S2790"/>
      <c r="T2790"/>
      <c r="U2790"/>
      <c r="V2790"/>
      <c r="W2790"/>
      <c r="X2790"/>
      <c r="Y2790"/>
      <c r="Z2790"/>
      <c r="AA2790"/>
      <c r="AB2790"/>
      <c r="AC2790"/>
      <c r="AD2790"/>
      <c r="AE2790"/>
      <c r="AF2790"/>
    </row>
    <row r="2791" spans="2:32" x14ac:dyDescent="0.25">
      <c r="B2791"/>
      <c r="C2791"/>
      <c r="D2791"/>
      <c r="E2791"/>
      <c r="F2791"/>
      <c r="G2791"/>
      <c r="H2791"/>
      <c r="I2791"/>
      <c r="J2791"/>
      <c r="K2791"/>
      <c r="L2791"/>
      <c r="M2791"/>
      <c r="N2791"/>
      <c r="O2791"/>
      <c r="P2791"/>
      <c r="Q2791"/>
      <c r="R2791"/>
      <c r="S2791"/>
      <c r="T2791"/>
      <c r="U2791"/>
      <c r="V2791"/>
      <c r="W2791"/>
      <c r="X2791"/>
      <c r="Y2791"/>
      <c r="Z2791"/>
      <c r="AA2791"/>
      <c r="AB2791"/>
      <c r="AC2791"/>
      <c r="AD2791"/>
      <c r="AE2791"/>
      <c r="AF2791"/>
    </row>
    <row r="2792" spans="2:32" x14ac:dyDescent="0.25">
      <c r="B2792"/>
      <c r="C2792"/>
      <c r="D2792"/>
      <c r="E2792"/>
      <c r="F2792"/>
      <c r="G2792"/>
      <c r="H2792"/>
      <c r="I2792"/>
      <c r="J2792"/>
      <c r="K2792"/>
      <c r="L2792"/>
      <c r="M2792"/>
      <c r="N2792"/>
      <c r="O2792"/>
      <c r="P2792"/>
      <c r="Q2792"/>
      <c r="R2792"/>
      <c r="S2792"/>
      <c r="T2792"/>
      <c r="U2792"/>
      <c r="V2792"/>
      <c r="W2792"/>
      <c r="X2792"/>
      <c r="Y2792"/>
      <c r="Z2792"/>
      <c r="AA2792"/>
      <c r="AB2792"/>
      <c r="AC2792"/>
      <c r="AD2792"/>
      <c r="AE2792"/>
      <c r="AF2792"/>
    </row>
    <row r="2793" spans="2:32" x14ac:dyDescent="0.25">
      <c r="B2793"/>
      <c r="C2793"/>
      <c r="D2793"/>
      <c r="E2793"/>
      <c r="F2793"/>
      <c r="G2793"/>
      <c r="H2793"/>
      <c r="I2793"/>
      <c r="J2793"/>
      <c r="K2793"/>
      <c r="L2793"/>
      <c r="M2793"/>
      <c r="N2793"/>
      <c r="O2793"/>
      <c r="P2793"/>
      <c r="Q2793"/>
      <c r="R2793"/>
      <c r="S2793"/>
      <c r="T2793"/>
      <c r="U2793"/>
      <c r="V2793"/>
      <c r="W2793"/>
      <c r="X2793"/>
      <c r="Y2793"/>
      <c r="Z2793"/>
      <c r="AA2793"/>
      <c r="AB2793"/>
      <c r="AC2793"/>
      <c r="AD2793"/>
      <c r="AE2793"/>
      <c r="AF2793"/>
    </row>
    <row r="2794" spans="2:32" x14ac:dyDescent="0.25">
      <c r="B2794"/>
      <c r="C2794"/>
      <c r="D2794"/>
      <c r="E2794"/>
      <c r="F2794"/>
      <c r="G2794"/>
      <c r="H2794"/>
      <c r="I2794"/>
      <c r="J2794"/>
      <c r="K2794"/>
      <c r="L2794"/>
      <c r="M2794"/>
      <c r="N2794"/>
      <c r="O2794"/>
      <c r="P2794"/>
      <c r="Q2794"/>
      <c r="R2794"/>
      <c r="S2794"/>
      <c r="T2794"/>
      <c r="U2794"/>
      <c r="V2794"/>
      <c r="W2794"/>
      <c r="X2794"/>
      <c r="Y2794"/>
      <c r="Z2794"/>
      <c r="AA2794"/>
      <c r="AB2794"/>
      <c r="AC2794"/>
      <c r="AD2794"/>
      <c r="AE2794"/>
      <c r="AF2794"/>
    </row>
    <row r="2795" spans="2:32" x14ac:dyDescent="0.25">
      <c r="B2795"/>
      <c r="C2795"/>
      <c r="D2795"/>
      <c r="E2795"/>
      <c r="F2795"/>
      <c r="G2795"/>
      <c r="H2795"/>
      <c r="I2795"/>
      <c r="J2795"/>
      <c r="K2795"/>
      <c r="L2795"/>
      <c r="M2795"/>
      <c r="N2795"/>
      <c r="O2795"/>
      <c r="P2795"/>
      <c r="Q2795"/>
      <c r="R2795"/>
      <c r="S2795"/>
      <c r="T2795"/>
      <c r="U2795"/>
      <c r="V2795"/>
      <c r="W2795"/>
      <c r="X2795"/>
      <c r="Y2795"/>
      <c r="Z2795"/>
      <c r="AA2795"/>
      <c r="AB2795"/>
      <c r="AC2795"/>
      <c r="AD2795"/>
      <c r="AE2795"/>
      <c r="AF2795"/>
    </row>
    <row r="2796" spans="2:32" x14ac:dyDescent="0.25">
      <c r="B2796"/>
      <c r="C2796"/>
      <c r="D2796"/>
      <c r="E2796"/>
      <c r="F2796"/>
      <c r="G2796"/>
      <c r="H2796"/>
      <c r="I2796"/>
      <c r="J2796"/>
      <c r="K2796"/>
      <c r="L2796"/>
      <c r="M2796"/>
      <c r="N2796"/>
      <c r="O2796"/>
      <c r="P2796"/>
      <c r="Q2796"/>
      <c r="R2796"/>
      <c r="S2796"/>
      <c r="T2796"/>
      <c r="U2796"/>
      <c r="V2796"/>
      <c r="W2796"/>
      <c r="X2796"/>
      <c r="Y2796"/>
      <c r="Z2796"/>
      <c r="AA2796"/>
      <c r="AB2796"/>
      <c r="AC2796"/>
      <c r="AD2796"/>
      <c r="AE2796"/>
      <c r="AF2796"/>
    </row>
    <row r="2797" spans="2:32" x14ac:dyDescent="0.25">
      <c r="B2797"/>
      <c r="C2797"/>
      <c r="D2797"/>
      <c r="E2797"/>
      <c r="F2797"/>
      <c r="G2797"/>
      <c r="H2797"/>
      <c r="I2797"/>
      <c r="J2797"/>
      <c r="K2797"/>
      <c r="L2797"/>
      <c r="M2797"/>
      <c r="N2797"/>
      <c r="O2797"/>
      <c r="P2797"/>
      <c r="Q2797"/>
      <c r="R2797"/>
      <c r="S2797"/>
      <c r="T2797"/>
      <c r="U2797"/>
      <c r="V2797"/>
      <c r="W2797"/>
      <c r="X2797"/>
      <c r="Y2797"/>
      <c r="Z2797"/>
      <c r="AA2797"/>
      <c r="AB2797"/>
      <c r="AC2797"/>
      <c r="AD2797"/>
      <c r="AE2797"/>
      <c r="AF2797"/>
    </row>
    <row r="2798" spans="2:32" x14ac:dyDescent="0.25">
      <c r="B2798"/>
      <c r="C2798"/>
      <c r="D2798"/>
      <c r="E2798"/>
      <c r="F2798"/>
      <c r="G2798"/>
      <c r="H2798"/>
      <c r="I2798"/>
      <c r="J2798"/>
      <c r="K2798"/>
      <c r="L2798"/>
      <c r="M2798"/>
      <c r="N2798"/>
      <c r="O2798"/>
      <c r="P2798"/>
      <c r="Q2798"/>
      <c r="R2798"/>
      <c r="S2798"/>
      <c r="T2798"/>
      <c r="U2798"/>
      <c r="V2798"/>
      <c r="W2798"/>
      <c r="X2798"/>
      <c r="Y2798"/>
      <c r="Z2798"/>
      <c r="AA2798"/>
      <c r="AB2798"/>
      <c r="AC2798"/>
      <c r="AD2798"/>
      <c r="AE2798"/>
      <c r="AF2798"/>
    </row>
    <row r="2799" spans="2:32" x14ac:dyDescent="0.25">
      <c r="B2799"/>
      <c r="C2799"/>
      <c r="D2799"/>
      <c r="E2799"/>
      <c r="F2799"/>
      <c r="G2799"/>
      <c r="H2799"/>
      <c r="I2799"/>
      <c r="J2799"/>
      <c r="K2799"/>
      <c r="L2799"/>
      <c r="M2799"/>
      <c r="N2799"/>
      <c r="O2799"/>
      <c r="P2799"/>
      <c r="Q2799"/>
      <c r="R2799"/>
      <c r="S2799"/>
      <c r="T2799"/>
      <c r="U2799"/>
      <c r="V2799"/>
      <c r="W2799"/>
      <c r="X2799"/>
      <c r="Y2799"/>
      <c r="Z2799"/>
      <c r="AA2799"/>
      <c r="AB2799"/>
      <c r="AC2799"/>
      <c r="AD2799"/>
      <c r="AE2799"/>
      <c r="AF2799"/>
    </row>
    <row r="2800" spans="2:32" x14ac:dyDescent="0.25">
      <c r="B2800"/>
      <c r="C2800"/>
      <c r="D2800"/>
      <c r="E2800"/>
      <c r="F2800"/>
      <c r="G2800"/>
      <c r="H2800"/>
      <c r="I2800"/>
      <c r="J2800"/>
      <c r="K2800"/>
      <c r="L2800"/>
      <c r="M2800"/>
      <c r="N2800"/>
      <c r="O2800"/>
      <c r="P2800"/>
      <c r="Q2800"/>
      <c r="R2800"/>
      <c r="S2800"/>
      <c r="T2800"/>
      <c r="U2800"/>
      <c r="V2800"/>
      <c r="W2800"/>
      <c r="X2800"/>
      <c r="Y2800"/>
      <c r="Z2800"/>
      <c r="AA2800"/>
      <c r="AB2800"/>
      <c r="AC2800"/>
      <c r="AD2800"/>
      <c r="AE2800"/>
      <c r="AF2800"/>
    </row>
    <row r="2801" spans="2:32" x14ac:dyDescent="0.25">
      <c r="B2801"/>
      <c r="C2801"/>
      <c r="D2801"/>
      <c r="E2801"/>
      <c r="F2801"/>
      <c r="G2801"/>
      <c r="H2801"/>
      <c r="I2801"/>
      <c r="J2801"/>
      <c r="K2801"/>
      <c r="L2801"/>
      <c r="M2801"/>
      <c r="N2801"/>
      <c r="O2801"/>
      <c r="P2801"/>
      <c r="Q2801"/>
      <c r="R2801"/>
      <c r="S2801"/>
      <c r="T2801"/>
      <c r="U2801"/>
      <c r="V2801"/>
      <c r="W2801"/>
      <c r="X2801"/>
      <c r="Y2801"/>
      <c r="Z2801"/>
      <c r="AA2801"/>
      <c r="AB2801"/>
      <c r="AC2801"/>
      <c r="AD2801"/>
      <c r="AE2801"/>
      <c r="AF2801"/>
    </row>
    <row r="2802" spans="2:32" x14ac:dyDescent="0.25">
      <c r="B2802"/>
      <c r="C2802"/>
      <c r="D2802"/>
      <c r="E2802"/>
      <c r="F2802"/>
      <c r="G2802"/>
      <c r="H2802"/>
      <c r="I2802"/>
      <c r="J2802"/>
      <c r="K2802"/>
      <c r="L2802"/>
      <c r="M2802"/>
      <c r="N2802"/>
      <c r="O2802"/>
      <c r="P2802"/>
      <c r="Q2802"/>
      <c r="R2802"/>
      <c r="S2802"/>
      <c r="T2802"/>
      <c r="U2802"/>
      <c r="V2802"/>
      <c r="W2802"/>
      <c r="X2802"/>
      <c r="Y2802"/>
      <c r="Z2802"/>
      <c r="AA2802"/>
      <c r="AB2802"/>
      <c r="AC2802"/>
      <c r="AD2802"/>
      <c r="AE2802"/>
      <c r="AF2802"/>
    </row>
    <row r="2803" spans="2:32" x14ac:dyDescent="0.25">
      <c r="B2803"/>
      <c r="C2803"/>
      <c r="D2803"/>
      <c r="E2803"/>
      <c r="F2803"/>
      <c r="G2803"/>
      <c r="H2803"/>
      <c r="I2803"/>
      <c r="J2803"/>
      <c r="K2803"/>
      <c r="L2803"/>
      <c r="M2803"/>
      <c r="N2803"/>
      <c r="O2803"/>
      <c r="P2803"/>
      <c r="Q2803"/>
      <c r="R2803"/>
      <c r="S2803"/>
      <c r="T2803"/>
      <c r="U2803"/>
      <c r="V2803"/>
      <c r="W2803"/>
      <c r="X2803"/>
      <c r="Y2803"/>
      <c r="Z2803"/>
      <c r="AA2803"/>
      <c r="AB2803"/>
      <c r="AC2803"/>
      <c r="AD2803"/>
      <c r="AE2803"/>
      <c r="AF2803"/>
    </row>
    <row r="2804" spans="2:32" x14ac:dyDescent="0.25">
      <c r="B2804"/>
      <c r="C2804"/>
      <c r="D2804"/>
      <c r="E2804"/>
      <c r="F2804"/>
      <c r="G2804"/>
      <c r="H2804"/>
      <c r="I2804"/>
      <c r="J2804"/>
      <c r="K2804"/>
      <c r="L2804"/>
      <c r="M2804"/>
      <c r="N2804"/>
      <c r="O2804"/>
      <c r="P2804"/>
      <c r="Q2804"/>
      <c r="R2804"/>
      <c r="S2804"/>
      <c r="T2804"/>
      <c r="U2804"/>
      <c r="V2804"/>
      <c r="W2804"/>
      <c r="X2804"/>
      <c r="Y2804"/>
      <c r="Z2804"/>
      <c r="AA2804"/>
      <c r="AB2804"/>
      <c r="AC2804"/>
      <c r="AD2804"/>
      <c r="AE2804"/>
      <c r="AF2804"/>
    </row>
    <row r="2805" spans="2:32" x14ac:dyDescent="0.25">
      <c r="B2805"/>
      <c r="C2805"/>
      <c r="D2805"/>
      <c r="E2805"/>
      <c r="F2805"/>
      <c r="G2805"/>
      <c r="H2805"/>
      <c r="I2805"/>
      <c r="J2805"/>
      <c r="K2805"/>
      <c r="L2805"/>
      <c r="M2805"/>
      <c r="N2805"/>
      <c r="O2805"/>
      <c r="P2805"/>
      <c r="Q2805"/>
      <c r="R2805"/>
      <c r="S2805"/>
      <c r="T2805"/>
      <c r="U2805"/>
      <c r="V2805"/>
      <c r="W2805"/>
      <c r="X2805"/>
      <c r="Y2805"/>
      <c r="Z2805"/>
      <c r="AA2805"/>
      <c r="AB2805"/>
      <c r="AC2805"/>
      <c r="AD2805"/>
      <c r="AE2805"/>
      <c r="AF2805"/>
    </row>
    <row r="2806" spans="2:32" x14ac:dyDescent="0.25">
      <c r="B2806"/>
      <c r="C2806"/>
      <c r="D2806"/>
      <c r="E2806"/>
      <c r="F2806"/>
      <c r="G2806"/>
      <c r="H2806"/>
      <c r="I2806"/>
      <c r="J2806"/>
      <c r="K2806"/>
      <c r="L2806"/>
      <c r="M2806"/>
      <c r="N2806"/>
      <c r="O2806"/>
      <c r="P2806"/>
      <c r="Q2806"/>
      <c r="R2806"/>
      <c r="S2806"/>
      <c r="T2806"/>
      <c r="U2806"/>
      <c r="V2806"/>
      <c r="W2806"/>
      <c r="X2806"/>
      <c r="Y2806"/>
      <c r="Z2806"/>
      <c r="AA2806"/>
      <c r="AB2806"/>
      <c r="AC2806"/>
      <c r="AD2806"/>
      <c r="AE2806"/>
      <c r="AF2806"/>
    </row>
    <row r="2807" spans="2:32" x14ac:dyDescent="0.25">
      <c r="B2807"/>
      <c r="C2807"/>
      <c r="D2807"/>
      <c r="E2807"/>
      <c r="F2807"/>
      <c r="G2807"/>
      <c r="H2807"/>
      <c r="I2807"/>
      <c r="J2807"/>
      <c r="K2807"/>
      <c r="L2807"/>
      <c r="M2807"/>
      <c r="N2807"/>
      <c r="O2807"/>
      <c r="P2807"/>
      <c r="Q2807"/>
      <c r="R2807"/>
      <c r="S2807"/>
      <c r="T2807"/>
      <c r="U2807"/>
      <c r="V2807"/>
      <c r="W2807"/>
      <c r="X2807"/>
      <c r="Y2807"/>
      <c r="Z2807"/>
      <c r="AA2807"/>
      <c r="AB2807"/>
      <c r="AC2807"/>
      <c r="AD2807"/>
      <c r="AE2807"/>
      <c r="AF2807"/>
    </row>
    <row r="2808" spans="2:32" x14ac:dyDescent="0.25">
      <c r="B2808"/>
      <c r="C2808"/>
      <c r="D2808"/>
      <c r="E2808"/>
      <c r="F2808"/>
      <c r="G2808"/>
      <c r="H2808"/>
      <c r="I2808"/>
      <c r="J2808"/>
      <c r="K2808"/>
      <c r="L2808"/>
      <c r="M2808"/>
      <c r="N2808"/>
      <c r="O2808"/>
      <c r="P2808"/>
      <c r="Q2808"/>
      <c r="R2808"/>
      <c r="S2808"/>
      <c r="T2808"/>
      <c r="U2808"/>
      <c r="V2808"/>
      <c r="W2808"/>
      <c r="X2808"/>
      <c r="Y2808"/>
      <c r="Z2808"/>
      <c r="AA2808"/>
      <c r="AB2808"/>
      <c r="AC2808"/>
      <c r="AD2808"/>
      <c r="AE2808"/>
      <c r="AF2808"/>
    </row>
    <row r="2809" spans="2:32" x14ac:dyDescent="0.25">
      <c r="B2809"/>
      <c r="C2809"/>
      <c r="D2809"/>
      <c r="E2809"/>
      <c r="F2809"/>
      <c r="G2809"/>
      <c r="H2809"/>
      <c r="I2809"/>
      <c r="J2809"/>
      <c r="K2809"/>
      <c r="L2809"/>
      <c r="M2809"/>
      <c r="N2809"/>
      <c r="O2809"/>
      <c r="P2809"/>
      <c r="Q2809"/>
      <c r="R2809"/>
      <c r="S2809"/>
      <c r="T2809"/>
      <c r="U2809"/>
      <c r="V2809"/>
      <c r="W2809"/>
      <c r="X2809"/>
      <c r="Y2809"/>
      <c r="Z2809"/>
      <c r="AA2809"/>
      <c r="AB2809"/>
      <c r="AC2809"/>
      <c r="AD2809"/>
      <c r="AE2809"/>
      <c r="AF2809"/>
    </row>
    <row r="2810" spans="2:32" x14ac:dyDescent="0.25">
      <c r="B2810"/>
      <c r="C2810"/>
      <c r="D2810"/>
      <c r="E2810"/>
      <c r="F2810"/>
      <c r="G2810"/>
      <c r="H2810"/>
      <c r="I2810"/>
      <c r="J2810"/>
      <c r="K2810"/>
      <c r="L2810"/>
      <c r="M2810"/>
      <c r="N2810"/>
      <c r="O2810"/>
      <c r="P2810"/>
      <c r="Q2810"/>
      <c r="R2810"/>
      <c r="S2810"/>
      <c r="T2810"/>
      <c r="U2810"/>
      <c r="V2810"/>
      <c r="W2810"/>
      <c r="X2810"/>
      <c r="Y2810"/>
      <c r="Z2810"/>
      <c r="AA2810"/>
      <c r="AB2810"/>
      <c r="AC2810"/>
      <c r="AD2810"/>
      <c r="AE2810"/>
      <c r="AF2810"/>
    </row>
    <row r="2811" spans="2:32" x14ac:dyDescent="0.25">
      <c r="B2811"/>
      <c r="C2811"/>
      <c r="D2811"/>
      <c r="E2811"/>
      <c r="F2811"/>
      <c r="G2811"/>
      <c r="H2811"/>
      <c r="I2811"/>
      <c r="J2811"/>
      <c r="K2811"/>
      <c r="L2811"/>
      <c r="M2811"/>
      <c r="N2811"/>
      <c r="O2811"/>
      <c r="P2811"/>
      <c r="Q2811"/>
      <c r="R2811"/>
      <c r="S2811"/>
      <c r="T2811"/>
      <c r="U2811"/>
      <c r="V2811"/>
      <c r="W2811"/>
      <c r="X2811"/>
      <c r="Y2811"/>
      <c r="Z2811"/>
      <c r="AA2811"/>
      <c r="AB2811"/>
      <c r="AC2811"/>
      <c r="AD2811"/>
      <c r="AE2811"/>
      <c r="AF2811"/>
    </row>
    <row r="2812" spans="2:32" x14ac:dyDescent="0.25">
      <c r="B2812"/>
      <c r="C2812"/>
      <c r="D2812"/>
      <c r="E2812"/>
      <c r="F2812"/>
      <c r="G2812"/>
      <c r="H2812"/>
      <c r="I2812"/>
      <c r="J2812"/>
      <c r="K2812"/>
      <c r="L2812"/>
      <c r="M2812"/>
      <c r="N2812"/>
      <c r="O2812"/>
      <c r="P2812"/>
      <c r="Q2812"/>
      <c r="R2812"/>
      <c r="S2812"/>
      <c r="T2812"/>
      <c r="U2812"/>
      <c r="V2812"/>
      <c r="W2812"/>
      <c r="X2812"/>
      <c r="Y2812"/>
      <c r="Z2812"/>
      <c r="AA2812"/>
      <c r="AB2812"/>
      <c r="AC2812"/>
      <c r="AD2812"/>
      <c r="AE2812"/>
      <c r="AF2812"/>
    </row>
    <row r="2813" spans="2:32" x14ac:dyDescent="0.25">
      <c r="B2813"/>
      <c r="C2813"/>
      <c r="D2813"/>
      <c r="E2813"/>
      <c r="F2813"/>
      <c r="G2813"/>
      <c r="H2813"/>
      <c r="I2813"/>
      <c r="J2813"/>
      <c r="K2813"/>
      <c r="L2813"/>
      <c r="M2813"/>
      <c r="N2813"/>
      <c r="O2813"/>
      <c r="P2813"/>
      <c r="Q2813"/>
      <c r="R2813"/>
      <c r="S2813"/>
      <c r="T2813"/>
      <c r="U2813"/>
      <c r="V2813"/>
      <c r="W2813"/>
      <c r="X2813"/>
      <c r="Y2813"/>
      <c r="Z2813"/>
      <c r="AA2813"/>
      <c r="AB2813"/>
      <c r="AC2813"/>
      <c r="AD2813"/>
      <c r="AE2813"/>
      <c r="AF2813"/>
    </row>
    <row r="2814" spans="2:32" x14ac:dyDescent="0.25">
      <c r="B2814"/>
      <c r="C2814"/>
      <c r="D2814"/>
      <c r="E2814"/>
      <c r="F2814"/>
      <c r="G2814"/>
      <c r="H2814"/>
      <c r="I2814"/>
      <c r="J2814"/>
      <c r="K2814"/>
      <c r="L2814"/>
      <c r="M2814"/>
      <c r="N2814"/>
      <c r="O2814"/>
      <c r="P2814"/>
      <c r="Q2814"/>
      <c r="R2814"/>
      <c r="S2814"/>
      <c r="T2814"/>
      <c r="U2814"/>
      <c r="V2814"/>
      <c r="W2814"/>
      <c r="X2814"/>
      <c r="Y2814"/>
      <c r="Z2814"/>
      <c r="AA2814"/>
      <c r="AB2814"/>
      <c r="AC2814"/>
      <c r="AD2814"/>
      <c r="AE2814"/>
      <c r="AF2814"/>
    </row>
    <row r="2815" spans="2:32" x14ac:dyDescent="0.25">
      <c r="B2815"/>
      <c r="C2815"/>
      <c r="D2815"/>
      <c r="E2815"/>
      <c r="F2815"/>
      <c r="G2815"/>
      <c r="H2815"/>
      <c r="I2815"/>
      <c r="J2815"/>
      <c r="K2815"/>
      <c r="L2815"/>
      <c r="M2815"/>
      <c r="N2815"/>
      <c r="O2815"/>
      <c r="P2815"/>
      <c r="Q2815"/>
      <c r="R2815"/>
      <c r="S2815"/>
      <c r="T2815"/>
      <c r="U2815"/>
      <c r="V2815"/>
      <c r="W2815"/>
      <c r="X2815"/>
      <c r="Y2815"/>
      <c r="Z2815"/>
      <c r="AA2815"/>
      <c r="AB2815"/>
      <c r="AC2815"/>
      <c r="AD2815"/>
      <c r="AE2815"/>
      <c r="AF2815"/>
    </row>
    <row r="2816" spans="2:32" x14ac:dyDescent="0.25">
      <c r="B2816"/>
      <c r="C2816"/>
      <c r="D2816"/>
      <c r="E2816"/>
      <c r="F2816"/>
      <c r="G2816"/>
      <c r="H2816"/>
      <c r="I2816"/>
      <c r="J2816"/>
      <c r="K2816"/>
      <c r="L2816"/>
      <c r="M2816"/>
      <c r="N2816"/>
      <c r="O2816"/>
      <c r="P2816"/>
      <c r="Q2816"/>
      <c r="R2816"/>
      <c r="S2816"/>
      <c r="T2816"/>
      <c r="U2816"/>
      <c r="V2816"/>
      <c r="W2816"/>
      <c r="X2816"/>
      <c r="Y2816"/>
      <c r="Z2816"/>
      <c r="AA2816"/>
      <c r="AB2816"/>
      <c r="AC2816"/>
      <c r="AD2816"/>
      <c r="AE2816"/>
      <c r="AF2816"/>
    </row>
    <row r="2817" spans="2:32" x14ac:dyDescent="0.25">
      <c r="B2817"/>
      <c r="C2817"/>
      <c r="D2817"/>
      <c r="E2817"/>
      <c r="F2817"/>
      <c r="G2817"/>
      <c r="H2817"/>
      <c r="I2817"/>
      <c r="J2817"/>
      <c r="K2817"/>
      <c r="L2817"/>
      <c r="M2817"/>
      <c r="N2817"/>
      <c r="O2817"/>
      <c r="P2817"/>
      <c r="Q2817"/>
      <c r="R2817"/>
      <c r="S2817"/>
      <c r="T2817"/>
      <c r="U2817"/>
      <c r="V2817"/>
      <c r="W2817"/>
      <c r="X2817"/>
      <c r="Y2817"/>
      <c r="Z2817"/>
      <c r="AA2817"/>
      <c r="AB2817"/>
      <c r="AC2817"/>
      <c r="AD2817"/>
      <c r="AE2817"/>
      <c r="AF2817"/>
    </row>
    <row r="2818" spans="2:32" x14ac:dyDescent="0.25">
      <c r="B2818"/>
      <c r="C2818"/>
      <c r="D2818"/>
      <c r="E2818"/>
      <c r="F2818"/>
      <c r="G2818"/>
      <c r="H2818"/>
      <c r="I2818"/>
      <c r="J2818"/>
      <c r="K2818"/>
      <c r="L2818"/>
      <c r="M2818"/>
      <c r="N2818"/>
      <c r="O2818"/>
      <c r="P2818"/>
      <c r="Q2818"/>
      <c r="R2818"/>
      <c r="S2818"/>
      <c r="T2818"/>
      <c r="U2818"/>
      <c r="V2818"/>
      <c r="W2818"/>
      <c r="X2818"/>
      <c r="Y2818"/>
      <c r="Z2818"/>
      <c r="AA2818"/>
      <c r="AB2818"/>
      <c r="AC2818"/>
      <c r="AD2818"/>
      <c r="AE2818"/>
      <c r="AF2818"/>
    </row>
    <row r="2819" spans="2:32" x14ac:dyDescent="0.25">
      <c r="B2819"/>
      <c r="C2819"/>
      <c r="D2819"/>
      <c r="E2819"/>
      <c r="F2819"/>
      <c r="G2819"/>
      <c r="H2819"/>
      <c r="I2819"/>
      <c r="J2819"/>
      <c r="K2819"/>
      <c r="L2819"/>
      <c r="M2819"/>
      <c r="N2819"/>
      <c r="O2819"/>
      <c r="P2819"/>
      <c r="Q2819"/>
      <c r="R2819"/>
      <c r="S2819"/>
      <c r="T2819"/>
      <c r="U2819"/>
      <c r="V2819"/>
      <c r="W2819"/>
      <c r="X2819"/>
      <c r="Y2819"/>
      <c r="Z2819"/>
      <c r="AA2819"/>
      <c r="AB2819"/>
      <c r="AC2819"/>
      <c r="AD2819"/>
      <c r="AE2819"/>
      <c r="AF2819"/>
    </row>
    <row r="2820" spans="2:32" x14ac:dyDescent="0.25">
      <c r="B2820"/>
      <c r="C2820"/>
      <c r="D2820"/>
      <c r="E2820"/>
      <c r="F2820"/>
      <c r="G2820"/>
      <c r="H2820"/>
      <c r="I2820"/>
      <c r="J2820"/>
      <c r="K2820"/>
      <c r="L2820"/>
      <c r="M2820"/>
      <c r="N2820"/>
      <c r="O2820"/>
      <c r="P2820"/>
      <c r="Q2820"/>
      <c r="R2820"/>
      <c r="S2820"/>
      <c r="T2820"/>
      <c r="U2820"/>
      <c r="V2820"/>
      <c r="W2820"/>
      <c r="X2820"/>
      <c r="Y2820"/>
      <c r="Z2820"/>
      <c r="AA2820"/>
      <c r="AB2820"/>
      <c r="AC2820"/>
      <c r="AD2820"/>
      <c r="AE2820"/>
      <c r="AF2820"/>
    </row>
    <row r="2821" spans="2:32" x14ac:dyDescent="0.25">
      <c r="B2821"/>
      <c r="C2821"/>
      <c r="D2821"/>
      <c r="E2821"/>
      <c r="F2821"/>
      <c r="G2821"/>
      <c r="H2821"/>
      <c r="I2821"/>
      <c r="J2821"/>
      <c r="K2821"/>
      <c r="L2821"/>
      <c r="M2821"/>
      <c r="N2821"/>
      <c r="O2821"/>
      <c r="P2821"/>
      <c r="Q2821"/>
      <c r="R2821"/>
      <c r="S2821"/>
      <c r="T2821"/>
      <c r="U2821"/>
      <c r="V2821"/>
      <c r="W2821"/>
      <c r="X2821"/>
      <c r="Y2821"/>
      <c r="Z2821"/>
      <c r="AA2821"/>
      <c r="AB2821"/>
      <c r="AC2821"/>
      <c r="AD2821"/>
      <c r="AE2821"/>
      <c r="AF2821"/>
    </row>
    <row r="2822" spans="2:32" x14ac:dyDescent="0.25">
      <c r="B2822"/>
      <c r="C2822"/>
      <c r="D2822"/>
      <c r="E2822"/>
      <c r="F2822"/>
      <c r="G2822"/>
      <c r="H2822"/>
      <c r="I2822"/>
      <c r="J2822"/>
      <c r="K2822"/>
      <c r="L2822"/>
      <c r="M2822"/>
      <c r="N2822"/>
      <c r="O2822"/>
      <c r="P2822"/>
      <c r="Q2822"/>
      <c r="R2822"/>
      <c r="S2822"/>
      <c r="T2822"/>
      <c r="U2822"/>
      <c r="V2822"/>
      <c r="W2822"/>
      <c r="X2822"/>
      <c r="Y2822"/>
      <c r="Z2822"/>
      <c r="AA2822"/>
      <c r="AB2822"/>
      <c r="AC2822"/>
      <c r="AD2822"/>
      <c r="AE2822"/>
      <c r="AF2822"/>
    </row>
    <row r="2823" spans="2:32" x14ac:dyDescent="0.25">
      <c r="B2823"/>
      <c r="C2823"/>
      <c r="D2823"/>
      <c r="E2823"/>
      <c r="F2823"/>
      <c r="G2823"/>
      <c r="H2823"/>
      <c r="I2823"/>
      <c r="J2823"/>
      <c r="K2823"/>
      <c r="L2823"/>
      <c r="M2823"/>
      <c r="N2823"/>
      <c r="O2823"/>
      <c r="P2823"/>
      <c r="Q2823"/>
      <c r="R2823"/>
      <c r="S2823"/>
      <c r="T2823"/>
      <c r="U2823"/>
      <c r="V2823"/>
      <c r="W2823"/>
      <c r="X2823"/>
      <c r="Y2823"/>
      <c r="Z2823"/>
      <c r="AA2823"/>
      <c r="AB2823"/>
      <c r="AC2823"/>
      <c r="AD2823"/>
      <c r="AE2823"/>
      <c r="AF2823"/>
    </row>
    <row r="2824" spans="2:32" x14ac:dyDescent="0.25">
      <c r="B2824"/>
      <c r="C2824"/>
      <c r="D2824"/>
      <c r="E2824"/>
      <c r="F2824"/>
      <c r="G2824"/>
      <c r="H2824"/>
      <c r="I2824"/>
      <c r="J2824"/>
      <c r="K2824"/>
      <c r="L2824"/>
      <c r="M2824"/>
      <c r="N2824"/>
      <c r="O2824"/>
      <c r="P2824"/>
      <c r="Q2824"/>
      <c r="R2824"/>
      <c r="S2824"/>
      <c r="T2824"/>
    </row>
    <row r="2825" spans="2:32" x14ac:dyDescent="0.25">
      <c r="B2825"/>
      <c r="C2825"/>
      <c r="D2825"/>
      <c r="E2825"/>
      <c r="F2825"/>
      <c r="G2825"/>
      <c r="H2825"/>
      <c r="I2825"/>
      <c r="J2825"/>
      <c r="K2825"/>
      <c r="L2825"/>
      <c r="M2825"/>
      <c r="N2825"/>
      <c r="O2825"/>
      <c r="P2825"/>
      <c r="Q2825"/>
      <c r="R2825"/>
      <c r="S2825"/>
      <c r="T2825"/>
    </row>
    <row r="2826" spans="2:32" x14ac:dyDescent="0.25">
      <c r="B2826"/>
      <c r="C2826"/>
      <c r="D2826"/>
      <c r="E2826"/>
      <c r="F2826"/>
      <c r="G2826"/>
      <c r="H2826"/>
      <c r="I2826"/>
      <c r="J2826"/>
      <c r="K2826"/>
      <c r="L2826"/>
      <c r="M2826"/>
      <c r="N2826"/>
      <c r="O2826"/>
      <c r="P2826"/>
      <c r="Q2826"/>
      <c r="R2826"/>
      <c r="S2826"/>
      <c r="T2826"/>
    </row>
    <row r="2827" spans="2:32" x14ac:dyDescent="0.25">
      <c r="B2827"/>
      <c r="C2827"/>
      <c r="D2827"/>
      <c r="E2827"/>
      <c r="F2827"/>
      <c r="G2827"/>
      <c r="H2827"/>
      <c r="I2827"/>
      <c r="J2827"/>
      <c r="K2827"/>
      <c r="L2827"/>
      <c r="M2827"/>
      <c r="N2827"/>
      <c r="O2827"/>
      <c r="P2827"/>
      <c r="Q2827"/>
      <c r="R2827"/>
      <c r="S2827"/>
      <c r="T2827"/>
    </row>
    <row r="2828" spans="2:32" x14ac:dyDescent="0.25">
      <c r="B2828"/>
      <c r="C2828"/>
      <c r="D2828"/>
      <c r="E2828"/>
      <c r="F2828"/>
      <c r="G2828"/>
      <c r="H2828"/>
      <c r="I2828"/>
      <c r="J2828"/>
      <c r="K2828"/>
      <c r="L2828"/>
      <c r="M2828"/>
      <c r="N2828"/>
      <c r="O2828"/>
      <c r="P2828"/>
      <c r="Q2828"/>
      <c r="R2828"/>
      <c r="S2828"/>
      <c r="T2828"/>
    </row>
    <row r="2829" spans="2:32" x14ac:dyDescent="0.25">
      <c r="B2829"/>
      <c r="C2829"/>
      <c r="D2829"/>
      <c r="E2829"/>
      <c r="F2829"/>
      <c r="G2829"/>
      <c r="H2829"/>
      <c r="I2829"/>
      <c r="J2829"/>
      <c r="K2829"/>
      <c r="L2829"/>
      <c r="M2829"/>
      <c r="N2829"/>
      <c r="O2829"/>
      <c r="P2829"/>
      <c r="Q2829"/>
      <c r="R2829"/>
      <c r="S2829"/>
      <c r="T2829"/>
    </row>
    <row r="2830" spans="2:32" x14ac:dyDescent="0.25">
      <c r="B2830"/>
      <c r="C2830"/>
      <c r="D2830"/>
      <c r="E2830"/>
      <c r="F2830"/>
      <c r="G2830"/>
      <c r="H2830"/>
      <c r="I2830"/>
      <c r="J2830"/>
      <c r="K2830"/>
      <c r="L2830"/>
      <c r="M2830"/>
      <c r="N2830"/>
      <c r="O2830"/>
      <c r="P2830"/>
      <c r="Q2830"/>
      <c r="R2830"/>
      <c r="S2830"/>
      <c r="T2830"/>
    </row>
    <row r="2831" spans="2:32" x14ac:dyDescent="0.25">
      <c r="B2831"/>
      <c r="C2831"/>
      <c r="D2831"/>
      <c r="E2831"/>
      <c r="F2831"/>
      <c r="G2831"/>
      <c r="H2831"/>
      <c r="I2831"/>
      <c r="J2831"/>
      <c r="K2831"/>
      <c r="L2831"/>
      <c r="M2831"/>
      <c r="N2831"/>
      <c r="O2831"/>
      <c r="P2831"/>
      <c r="Q2831"/>
      <c r="R2831"/>
      <c r="S2831"/>
      <c r="T2831"/>
    </row>
    <row r="2832" spans="2:32" x14ac:dyDescent="0.25">
      <c r="B2832"/>
      <c r="C2832"/>
      <c r="D2832"/>
      <c r="E2832"/>
      <c r="F2832"/>
      <c r="G2832"/>
      <c r="H2832"/>
      <c r="I2832"/>
      <c r="J2832"/>
      <c r="K2832"/>
      <c r="L2832"/>
      <c r="M2832"/>
      <c r="N2832"/>
      <c r="O2832"/>
      <c r="P2832"/>
      <c r="Q2832"/>
      <c r="R2832"/>
      <c r="S2832"/>
      <c r="T2832"/>
    </row>
    <row r="2833" spans="2:20" x14ac:dyDescent="0.25">
      <c r="B2833"/>
      <c r="C2833"/>
      <c r="D2833"/>
      <c r="E2833"/>
      <c r="F2833"/>
      <c r="G2833"/>
      <c r="H2833"/>
      <c r="I2833"/>
      <c r="J2833"/>
      <c r="K2833"/>
      <c r="L2833"/>
      <c r="M2833"/>
      <c r="N2833"/>
      <c r="O2833"/>
      <c r="P2833"/>
      <c r="Q2833"/>
      <c r="R2833"/>
      <c r="S2833"/>
      <c r="T2833"/>
    </row>
    <row r="2834" spans="2:20" x14ac:dyDescent="0.25">
      <c r="B2834"/>
      <c r="C2834"/>
      <c r="D2834"/>
      <c r="E2834"/>
      <c r="F2834"/>
      <c r="G2834"/>
      <c r="H2834"/>
      <c r="I2834"/>
      <c r="J2834"/>
      <c r="K2834"/>
      <c r="L2834"/>
      <c r="M2834"/>
      <c r="N2834"/>
      <c r="O2834"/>
      <c r="P2834"/>
      <c r="Q2834"/>
      <c r="R2834"/>
      <c r="S2834"/>
      <c r="T2834"/>
    </row>
    <row r="2835" spans="2:20" x14ac:dyDescent="0.25">
      <c r="B2835"/>
      <c r="C2835"/>
      <c r="D2835"/>
      <c r="E2835"/>
      <c r="F2835"/>
      <c r="G2835"/>
      <c r="H2835"/>
      <c r="I2835"/>
      <c r="J2835"/>
      <c r="K2835"/>
      <c r="L2835"/>
      <c r="M2835"/>
      <c r="N2835"/>
      <c r="O2835"/>
      <c r="P2835"/>
      <c r="Q2835"/>
      <c r="R2835"/>
      <c r="S2835"/>
      <c r="T2835"/>
    </row>
    <row r="2836" spans="2:20" x14ac:dyDescent="0.25">
      <c r="B2836"/>
      <c r="C2836"/>
      <c r="D2836"/>
      <c r="E2836"/>
      <c r="F2836"/>
      <c r="G2836"/>
      <c r="H2836"/>
      <c r="I2836"/>
      <c r="J2836"/>
      <c r="K2836"/>
      <c r="L2836"/>
      <c r="M2836"/>
      <c r="N2836"/>
      <c r="O2836"/>
      <c r="P2836"/>
      <c r="Q2836"/>
      <c r="R2836"/>
      <c r="S2836"/>
      <c r="T2836"/>
    </row>
    <row r="2837" spans="2:20" x14ac:dyDescent="0.25">
      <c r="B2837"/>
      <c r="C2837"/>
      <c r="D2837"/>
      <c r="E2837"/>
      <c r="F2837"/>
      <c r="G2837"/>
      <c r="H2837"/>
      <c r="I2837"/>
      <c r="J2837"/>
      <c r="K2837"/>
      <c r="L2837"/>
      <c r="M2837"/>
      <c r="N2837"/>
      <c r="O2837"/>
      <c r="P2837"/>
      <c r="Q2837"/>
      <c r="R2837"/>
      <c r="S2837"/>
      <c r="T2837"/>
    </row>
    <row r="2838" spans="2:20" x14ac:dyDescent="0.25">
      <c r="B2838"/>
      <c r="C2838"/>
      <c r="D2838"/>
      <c r="E2838"/>
      <c r="F2838"/>
      <c r="G2838"/>
      <c r="H2838"/>
      <c r="I2838"/>
      <c r="J2838"/>
      <c r="K2838"/>
      <c r="L2838"/>
      <c r="M2838"/>
      <c r="N2838"/>
      <c r="O2838"/>
      <c r="P2838"/>
      <c r="Q2838"/>
      <c r="R2838"/>
      <c r="S2838"/>
      <c r="T2838"/>
    </row>
    <row r="2839" spans="2:20" x14ac:dyDescent="0.25">
      <c r="B2839"/>
      <c r="C2839"/>
      <c r="D2839"/>
      <c r="E2839"/>
      <c r="F2839"/>
      <c r="G2839"/>
      <c r="H2839"/>
      <c r="I2839"/>
      <c r="J2839"/>
      <c r="K2839"/>
      <c r="L2839"/>
      <c r="M2839"/>
      <c r="N2839"/>
      <c r="O2839"/>
      <c r="P2839"/>
      <c r="Q2839"/>
      <c r="R2839"/>
      <c r="S2839"/>
      <c r="T2839"/>
    </row>
    <row r="2840" spans="2:20" x14ac:dyDescent="0.25">
      <c r="B2840"/>
      <c r="C2840"/>
      <c r="D2840"/>
      <c r="E2840"/>
      <c r="F2840"/>
      <c r="G2840"/>
      <c r="H2840"/>
      <c r="I2840"/>
      <c r="J2840"/>
      <c r="K2840"/>
      <c r="L2840"/>
      <c r="M2840"/>
      <c r="N2840"/>
      <c r="O2840"/>
      <c r="P2840"/>
      <c r="Q2840"/>
      <c r="R2840"/>
      <c r="S2840"/>
      <c r="T2840"/>
    </row>
    <row r="2841" spans="2:20" x14ac:dyDescent="0.25">
      <c r="B2841"/>
      <c r="C2841"/>
      <c r="D2841"/>
      <c r="E2841"/>
      <c r="F2841"/>
      <c r="G2841"/>
      <c r="H2841"/>
      <c r="I2841"/>
      <c r="J2841"/>
      <c r="K2841"/>
      <c r="L2841"/>
      <c r="M2841"/>
      <c r="N2841"/>
      <c r="O2841"/>
      <c r="P2841"/>
      <c r="Q2841"/>
      <c r="R2841"/>
      <c r="S2841"/>
      <c r="T2841"/>
    </row>
    <row r="2842" spans="2:20" x14ac:dyDescent="0.25">
      <c r="B2842"/>
      <c r="C2842"/>
      <c r="D2842"/>
      <c r="E2842"/>
      <c r="F2842"/>
      <c r="G2842"/>
      <c r="H2842"/>
      <c r="I2842"/>
      <c r="J2842"/>
      <c r="K2842"/>
      <c r="L2842"/>
      <c r="M2842"/>
      <c r="N2842"/>
      <c r="O2842"/>
      <c r="P2842"/>
      <c r="Q2842"/>
      <c r="R2842"/>
      <c r="S2842"/>
      <c r="T2842"/>
    </row>
    <row r="2843" spans="2:20" x14ac:dyDescent="0.25">
      <c r="B2843"/>
      <c r="C2843"/>
      <c r="D2843"/>
      <c r="E2843"/>
      <c r="F2843"/>
      <c r="G2843"/>
      <c r="H2843"/>
      <c r="I2843"/>
      <c r="J2843"/>
      <c r="K2843"/>
      <c r="L2843"/>
      <c r="M2843"/>
      <c r="N2843"/>
      <c r="O2843"/>
      <c r="P2843"/>
      <c r="Q2843"/>
      <c r="R2843"/>
      <c r="S2843"/>
      <c r="T2843"/>
    </row>
    <row r="2844" spans="2:20" x14ac:dyDescent="0.25">
      <c r="B2844"/>
      <c r="C2844"/>
      <c r="D2844"/>
      <c r="E2844"/>
      <c r="F2844"/>
      <c r="G2844"/>
      <c r="H2844"/>
      <c r="I2844"/>
      <c r="J2844"/>
      <c r="K2844"/>
      <c r="L2844"/>
      <c r="M2844"/>
      <c r="N2844"/>
      <c r="O2844"/>
      <c r="P2844"/>
      <c r="Q2844"/>
      <c r="R2844"/>
      <c r="S2844"/>
      <c r="T2844"/>
    </row>
    <row r="2845" spans="2:20" x14ac:dyDescent="0.25">
      <c r="B2845"/>
      <c r="C2845"/>
      <c r="D2845"/>
      <c r="E2845"/>
      <c r="F2845"/>
      <c r="G2845"/>
      <c r="H2845"/>
      <c r="I2845"/>
      <c r="J2845"/>
      <c r="K2845"/>
      <c r="L2845"/>
      <c r="M2845"/>
      <c r="N2845"/>
      <c r="O2845"/>
      <c r="P2845"/>
      <c r="Q2845"/>
      <c r="R2845"/>
      <c r="S2845"/>
      <c r="T2845"/>
    </row>
    <row r="2846" spans="2:20" x14ac:dyDescent="0.25">
      <c r="B2846"/>
      <c r="C2846"/>
      <c r="D2846"/>
      <c r="E2846"/>
      <c r="F2846"/>
      <c r="G2846"/>
      <c r="H2846"/>
      <c r="I2846"/>
      <c r="J2846"/>
      <c r="K2846"/>
      <c r="L2846"/>
      <c r="M2846"/>
      <c r="N2846"/>
      <c r="O2846"/>
      <c r="P2846"/>
      <c r="Q2846"/>
      <c r="R2846"/>
      <c r="S2846"/>
      <c r="T2846"/>
    </row>
    <row r="2847" spans="2:20" x14ac:dyDescent="0.25">
      <c r="B2847"/>
      <c r="C2847"/>
      <c r="D2847"/>
      <c r="E2847"/>
      <c r="F2847"/>
      <c r="G2847"/>
      <c r="H2847"/>
      <c r="I2847"/>
      <c r="J2847"/>
      <c r="K2847"/>
      <c r="L2847"/>
      <c r="M2847"/>
      <c r="N2847"/>
      <c r="O2847"/>
      <c r="P2847"/>
      <c r="Q2847"/>
      <c r="R2847"/>
      <c r="S2847"/>
      <c r="T2847"/>
    </row>
    <row r="2848" spans="2:20" x14ac:dyDescent="0.25">
      <c r="B2848"/>
      <c r="C2848"/>
      <c r="D2848"/>
      <c r="E2848"/>
      <c r="F2848"/>
      <c r="G2848"/>
      <c r="H2848"/>
      <c r="I2848"/>
      <c r="J2848"/>
      <c r="K2848"/>
      <c r="L2848"/>
      <c r="M2848"/>
      <c r="N2848"/>
      <c r="O2848"/>
      <c r="P2848"/>
      <c r="Q2848"/>
      <c r="R2848"/>
      <c r="S2848"/>
      <c r="T2848"/>
    </row>
    <row r="2849" spans="2:20" x14ac:dyDescent="0.25">
      <c r="B2849"/>
      <c r="C2849"/>
      <c r="D2849"/>
      <c r="E2849"/>
      <c r="F2849"/>
      <c r="G2849"/>
      <c r="H2849"/>
      <c r="I2849"/>
      <c r="J2849"/>
      <c r="K2849"/>
      <c r="L2849"/>
      <c r="M2849"/>
      <c r="N2849"/>
      <c r="O2849"/>
      <c r="P2849"/>
      <c r="Q2849"/>
      <c r="R2849"/>
      <c r="S2849"/>
      <c r="T2849"/>
    </row>
    <row r="2850" spans="2:20" x14ac:dyDescent="0.25">
      <c r="B2850"/>
      <c r="C2850"/>
      <c r="D2850"/>
      <c r="E2850"/>
      <c r="F2850"/>
      <c r="G2850"/>
      <c r="H2850"/>
      <c r="I2850"/>
      <c r="J2850"/>
      <c r="K2850"/>
      <c r="L2850"/>
      <c r="M2850"/>
      <c r="N2850"/>
      <c r="O2850"/>
      <c r="P2850"/>
      <c r="Q2850"/>
      <c r="R2850"/>
      <c r="S2850"/>
      <c r="T2850"/>
    </row>
    <row r="2851" spans="2:20" x14ac:dyDescent="0.25">
      <c r="B2851"/>
      <c r="C2851"/>
      <c r="D2851"/>
      <c r="E2851"/>
      <c r="F2851"/>
      <c r="G2851"/>
      <c r="H2851"/>
      <c r="I2851"/>
      <c r="J2851"/>
      <c r="K2851"/>
      <c r="L2851"/>
      <c r="M2851"/>
      <c r="N2851"/>
      <c r="O2851"/>
      <c r="P2851"/>
      <c r="Q2851"/>
      <c r="R2851"/>
      <c r="S2851"/>
      <c r="T2851"/>
    </row>
    <row r="2852" spans="2:20" x14ac:dyDescent="0.25">
      <c r="B2852"/>
      <c r="C2852"/>
      <c r="D2852"/>
      <c r="E2852"/>
      <c r="F2852"/>
      <c r="G2852"/>
      <c r="H2852"/>
      <c r="I2852"/>
      <c r="J2852"/>
      <c r="K2852"/>
      <c r="L2852"/>
      <c r="M2852"/>
      <c r="N2852"/>
      <c r="O2852"/>
      <c r="P2852"/>
      <c r="Q2852"/>
      <c r="R2852"/>
      <c r="S2852"/>
      <c r="T2852"/>
    </row>
    <row r="2853" spans="2:20" x14ac:dyDescent="0.25">
      <c r="B2853"/>
      <c r="C2853"/>
      <c r="D2853"/>
      <c r="E2853"/>
      <c r="F2853"/>
      <c r="G2853"/>
      <c r="H2853"/>
      <c r="I2853"/>
      <c r="J2853"/>
      <c r="K2853"/>
      <c r="L2853"/>
      <c r="M2853"/>
      <c r="N2853"/>
      <c r="O2853"/>
      <c r="P2853"/>
      <c r="Q2853"/>
      <c r="R2853"/>
      <c r="S2853"/>
      <c r="T2853"/>
    </row>
    <row r="2854" spans="2:20" x14ac:dyDescent="0.25">
      <c r="B2854"/>
      <c r="C2854"/>
      <c r="D2854"/>
      <c r="E2854"/>
      <c r="F2854"/>
      <c r="G2854"/>
      <c r="H2854"/>
      <c r="I2854"/>
      <c r="J2854"/>
      <c r="K2854"/>
      <c r="L2854"/>
      <c r="M2854"/>
      <c r="N2854"/>
      <c r="O2854"/>
      <c r="P2854"/>
      <c r="Q2854"/>
      <c r="R2854"/>
      <c r="S2854"/>
      <c r="T2854"/>
    </row>
    <row r="2855" spans="2:20" x14ac:dyDescent="0.25">
      <c r="B2855"/>
      <c r="C2855"/>
      <c r="D2855"/>
      <c r="E2855"/>
      <c r="F2855"/>
      <c r="G2855"/>
      <c r="H2855"/>
      <c r="I2855"/>
      <c r="J2855"/>
      <c r="K2855"/>
      <c r="L2855"/>
      <c r="M2855"/>
      <c r="N2855"/>
      <c r="O2855"/>
      <c r="P2855"/>
      <c r="Q2855"/>
      <c r="R2855"/>
      <c r="S2855"/>
      <c r="T2855"/>
    </row>
    <row r="2856" spans="2:20" x14ac:dyDescent="0.25">
      <c r="B2856"/>
      <c r="C2856"/>
      <c r="D2856"/>
      <c r="E2856"/>
      <c r="F2856"/>
      <c r="G2856"/>
      <c r="H2856"/>
      <c r="I2856"/>
      <c r="J2856"/>
      <c r="K2856"/>
      <c r="L2856"/>
      <c r="M2856"/>
      <c r="N2856"/>
      <c r="O2856"/>
      <c r="P2856"/>
      <c r="Q2856"/>
      <c r="R2856"/>
      <c r="S2856"/>
      <c r="T2856"/>
    </row>
    <row r="2857" spans="2:20" x14ac:dyDescent="0.25">
      <c r="B2857"/>
      <c r="C2857"/>
      <c r="D2857"/>
      <c r="E2857"/>
      <c r="F2857"/>
      <c r="G2857"/>
      <c r="H2857"/>
      <c r="I2857"/>
      <c r="J2857"/>
      <c r="K2857"/>
      <c r="L2857"/>
      <c r="M2857"/>
      <c r="N2857"/>
      <c r="O2857"/>
      <c r="P2857"/>
      <c r="Q2857"/>
      <c r="R2857"/>
      <c r="S2857"/>
      <c r="T2857"/>
    </row>
    <row r="2858" spans="2:20" x14ac:dyDescent="0.25">
      <c r="B2858"/>
      <c r="C2858"/>
      <c r="D2858"/>
      <c r="E2858"/>
      <c r="F2858"/>
      <c r="G2858"/>
      <c r="H2858"/>
      <c r="I2858"/>
      <c r="J2858"/>
      <c r="K2858"/>
      <c r="L2858"/>
      <c r="M2858"/>
      <c r="N2858"/>
      <c r="O2858"/>
      <c r="P2858"/>
      <c r="Q2858"/>
      <c r="R2858"/>
      <c r="S2858"/>
      <c r="T2858"/>
    </row>
    <row r="2859" spans="2:20" x14ac:dyDescent="0.25">
      <c r="B2859"/>
      <c r="C2859"/>
      <c r="D2859"/>
      <c r="E2859"/>
      <c r="F2859"/>
      <c r="G2859"/>
      <c r="H2859"/>
      <c r="I2859"/>
      <c r="J2859"/>
      <c r="K2859"/>
      <c r="L2859"/>
      <c r="M2859"/>
      <c r="N2859"/>
      <c r="O2859"/>
      <c r="P2859"/>
      <c r="Q2859"/>
      <c r="R2859"/>
      <c r="S2859"/>
      <c r="T2859"/>
    </row>
    <row r="2860" spans="2:20" x14ac:dyDescent="0.25">
      <c r="B2860"/>
      <c r="C2860"/>
      <c r="D2860"/>
      <c r="E2860"/>
      <c r="F2860"/>
      <c r="G2860"/>
      <c r="H2860"/>
      <c r="I2860"/>
      <c r="J2860"/>
      <c r="K2860"/>
      <c r="L2860"/>
      <c r="M2860"/>
      <c r="N2860"/>
      <c r="O2860"/>
      <c r="P2860"/>
      <c r="Q2860"/>
      <c r="R2860"/>
      <c r="S2860"/>
      <c r="T2860"/>
    </row>
    <row r="2861" spans="2:20" x14ac:dyDescent="0.25">
      <c r="B2861"/>
      <c r="C2861"/>
      <c r="D2861"/>
      <c r="E2861"/>
      <c r="F2861"/>
      <c r="G2861"/>
      <c r="H2861"/>
      <c r="I2861"/>
      <c r="J2861"/>
      <c r="K2861"/>
      <c r="L2861"/>
      <c r="M2861"/>
      <c r="N2861"/>
      <c r="O2861"/>
      <c r="P2861"/>
      <c r="Q2861"/>
      <c r="R2861"/>
      <c r="S2861"/>
      <c r="T2861"/>
    </row>
    <row r="2862" spans="2:20" x14ac:dyDescent="0.25">
      <c r="B2862"/>
      <c r="C2862"/>
      <c r="D2862"/>
      <c r="E2862"/>
      <c r="F2862"/>
      <c r="G2862"/>
      <c r="H2862"/>
      <c r="I2862"/>
      <c r="J2862"/>
      <c r="K2862"/>
      <c r="L2862"/>
      <c r="M2862"/>
      <c r="N2862"/>
      <c r="O2862"/>
      <c r="P2862"/>
      <c r="Q2862"/>
      <c r="R2862"/>
      <c r="S2862"/>
      <c r="T2862"/>
    </row>
    <row r="2863" spans="2:20" x14ac:dyDescent="0.25">
      <c r="B2863"/>
      <c r="C2863"/>
      <c r="D2863"/>
      <c r="E2863"/>
      <c r="F2863"/>
      <c r="G2863"/>
      <c r="H2863"/>
      <c r="I2863"/>
      <c r="J2863"/>
      <c r="K2863"/>
      <c r="L2863"/>
      <c r="M2863"/>
      <c r="N2863"/>
      <c r="O2863"/>
      <c r="P2863"/>
      <c r="Q2863"/>
      <c r="R2863"/>
      <c r="S2863"/>
      <c r="T2863"/>
    </row>
    <row r="2864" spans="2:20" x14ac:dyDescent="0.25">
      <c r="B2864"/>
      <c r="C2864"/>
      <c r="D2864"/>
      <c r="E2864"/>
      <c r="F2864"/>
      <c r="G2864"/>
      <c r="H2864"/>
      <c r="I2864"/>
      <c r="J2864"/>
      <c r="K2864"/>
      <c r="L2864"/>
      <c r="M2864"/>
      <c r="N2864"/>
      <c r="O2864"/>
      <c r="P2864"/>
      <c r="Q2864"/>
      <c r="R2864"/>
      <c r="S2864"/>
      <c r="T2864"/>
    </row>
    <row r="2865" spans="2:20" x14ac:dyDescent="0.25">
      <c r="B2865"/>
      <c r="C2865"/>
      <c r="D2865"/>
      <c r="E2865"/>
      <c r="F2865"/>
      <c r="G2865"/>
      <c r="H2865"/>
      <c r="I2865"/>
      <c r="J2865"/>
      <c r="K2865"/>
      <c r="L2865"/>
      <c r="M2865"/>
      <c r="N2865"/>
      <c r="O2865"/>
      <c r="P2865"/>
      <c r="Q2865"/>
      <c r="R2865"/>
      <c r="S2865"/>
      <c r="T2865"/>
    </row>
    <row r="2866" spans="2:20" x14ac:dyDescent="0.25">
      <c r="B2866"/>
      <c r="C2866"/>
      <c r="D2866"/>
      <c r="E2866"/>
      <c r="F2866"/>
      <c r="G2866"/>
      <c r="H2866"/>
      <c r="I2866"/>
      <c r="J2866"/>
      <c r="K2866"/>
      <c r="L2866"/>
      <c r="M2866"/>
      <c r="N2866"/>
      <c r="O2866"/>
      <c r="P2866"/>
      <c r="Q2866"/>
      <c r="R2866"/>
      <c r="S2866"/>
      <c r="T2866"/>
    </row>
    <row r="2867" spans="2:20" x14ac:dyDescent="0.25">
      <c r="B2867"/>
      <c r="C2867"/>
      <c r="D2867"/>
      <c r="E2867"/>
      <c r="F2867"/>
      <c r="G2867"/>
      <c r="H2867"/>
      <c r="I2867"/>
      <c r="J2867"/>
      <c r="K2867"/>
      <c r="L2867"/>
      <c r="M2867"/>
      <c r="N2867"/>
      <c r="O2867"/>
      <c r="P2867"/>
      <c r="Q2867"/>
      <c r="R2867"/>
      <c r="S2867"/>
      <c r="T2867"/>
    </row>
    <row r="2868" spans="2:20" x14ac:dyDescent="0.25">
      <c r="B2868"/>
      <c r="C2868"/>
      <c r="D2868"/>
      <c r="E2868"/>
      <c r="F2868"/>
      <c r="G2868"/>
      <c r="H2868"/>
      <c r="I2868"/>
      <c r="J2868"/>
      <c r="K2868"/>
      <c r="L2868"/>
      <c r="M2868"/>
      <c r="N2868"/>
      <c r="O2868"/>
      <c r="P2868"/>
      <c r="Q2868"/>
      <c r="R2868"/>
      <c r="S2868"/>
      <c r="T2868"/>
    </row>
    <row r="2869" spans="2:20" x14ac:dyDescent="0.25">
      <c r="B2869"/>
      <c r="C2869"/>
      <c r="D2869"/>
      <c r="E2869"/>
      <c r="F2869"/>
      <c r="G2869"/>
      <c r="H2869"/>
      <c r="I2869"/>
      <c r="J2869"/>
      <c r="K2869"/>
      <c r="L2869"/>
      <c r="M2869"/>
      <c r="N2869"/>
      <c r="O2869"/>
      <c r="P2869"/>
      <c r="Q2869"/>
      <c r="R2869"/>
      <c r="S2869"/>
      <c r="T2869"/>
    </row>
    <row r="2870" spans="2:20" x14ac:dyDescent="0.25">
      <c r="B2870"/>
      <c r="C2870"/>
      <c r="D2870"/>
      <c r="E2870"/>
      <c r="F2870"/>
      <c r="G2870"/>
      <c r="H2870"/>
      <c r="I2870"/>
      <c r="J2870"/>
      <c r="K2870"/>
      <c r="L2870"/>
      <c r="M2870"/>
      <c r="N2870"/>
      <c r="O2870"/>
      <c r="P2870"/>
      <c r="Q2870"/>
      <c r="R2870"/>
      <c r="S2870"/>
      <c r="T2870"/>
    </row>
    <row r="2871" spans="2:20" x14ac:dyDescent="0.25">
      <c r="B2871"/>
      <c r="C2871"/>
      <c r="D2871"/>
      <c r="E2871"/>
      <c r="F2871"/>
      <c r="G2871"/>
      <c r="H2871"/>
      <c r="I2871"/>
      <c r="J2871"/>
      <c r="K2871"/>
      <c r="L2871"/>
      <c r="M2871"/>
      <c r="N2871"/>
      <c r="O2871"/>
      <c r="P2871"/>
      <c r="Q2871"/>
      <c r="R2871"/>
      <c r="S2871"/>
      <c r="T2871"/>
    </row>
    <row r="2872" spans="2:20" x14ac:dyDescent="0.25">
      <c r="B2872"/>
      <c r="C2872"/>
      <c r="D2872"/>
      <c r="E2872"/>
      <c r="F2872"/>
      <c r="G2872"/>
      <c r="H2872"/>
      <c r="I2872"/>
      <c r="J2872"/>
      <c r="K2872"/>
      <c r="L2872"/>
      <c r="M2872"/>
      <c r="N2872"/>
      <c r="O2872"/>
      <c r="P2872"/>
      <c r="Q2872"/>
      <c r="R2872"/>
      <c r="S2872"/>
      <c r="T2872"/>
    </row>
    <row r="2873" spans="2:20" x14ac:dyDescent="0.25">
      <c r="B2873"/>
      <c r="C2873"/>
      <c r="D2873"/>
      <c r="E2873"/>
      <c r="F2873"/>
      <c r="G2873"/>
      <c r="H2873"/>
      <c r="I2873"/>
      <c r="J2873"/>
      <c r="K2873"/>
      <c r="L2873"/>
      <c r="M2873"/>
      <c r="N2873"/>
      <c r="O2873"/>
      <c r="P2873"/>
      <c r="Q2873"/>
      <c r="R2873"/>
      <c r="S2873"/>
      <c r="T2873"/>
    </row>
    <row r="2874" spans="2:20" x14ac:dyDescent="0.25">
      <c r="B2874"/>
      <c r="C2874"/>
      <c r="D2874"/>
      <c r="E2874"/>
      <c r="F2874"/>
      <c r="G2874"/>
      <c r="H2874"/>
      <c r="I2874"/>
      <c r="J2874"/>
      <c r="K2874"/>
      <c r="L2874"/>
      <c r="M2874"/>
      <c r="N2874"/>
      <c r="O2874"/>
      <c r="P2874"/>
      <c r="Q2874"/>
      <c r="R2874"/>
      <c r="S2874"/>
      <c r="T2874"/>
    </row>
    <row r="2875" spans="2:20" x14ac:dyDescent="0.25">
      <c r="B2875"/>
      <c r="C2875"/>
      <c r="D2875"/>
      <c r="E2875"/>
      <c r="F2875"/>
      <c r="G2875"/>
      <c r="H2875"/>
      <c r="I2875"/>
      <c r="J2875"/>
      <c r="K2875"/>
      <c r="L2875"/>
      <c r="M2875"/>
      <c r="N2875"/>
      <c r="O2875"/>
      <c r="P2875"/>
      <c r="Q2875"/>
      <c r="R2875"/>
      <c r="S2875"/>
      <c r="T2875"/>
    </row>
    <row r="2876" spans="2:20" x14ac:dyDescent="0.25">
      <c r="B2876"/>
      <c r="C2876"/>
      <c r="D2876"/>
      <c r="E2876"/>
      <c r="F2876"/>
      <c r="G2876"/>
      <c r="H2876"/>
      <c r="I2876"/>
      <c r="J2876"/>
      <c r="K2876"/>
      <c r="L2876"/>
      <c r="M2876"/>
      <c r="N2876"/>
      <c r="O2876"/>
      <c r="P2876"/>
      <c r="Q2876"/>
      <c r="R2876"/>
      <c r="S2876"/>
      <c r="T2876"/>
    </row>
    <row r="2877" spans="2:20" x14ac:dyDescent="0.25">
      <c r="B2877"/>
      <c r="C2877"/>
      <c r="D2877"/>
      <c r="E2877"/>
      <c r="F2877"/>
      <c r="G2877"/>
      <c r="H2877"/>
      <c r="I2877"/>
      <c r="J2877"/>
      <c r="K2877"/>
      <c r="L2877"/>
      <c r="M2877"/>
      <c r="N2877"/>
      <c r="O2877"/>
      <c r="P2877"/>
      <c r="Q2877"/>
      <c r="R2877"/>
      <c r="S2877"/>
      <c r="T2877"/>
    </row>
    <row r="2878" spans="2:20" x14ac:dyDescent="0.25">
      <c r="B2878"/>
      <c r="C2878"/>
      <c r="D2878"/>
      <c r="E2878"/>
      <c r="F2878"/>
      <c r="G2878"/>
      <c r="H2878"/>
      <c r="I2878"/>
      <c r="J2878"/>
      <c r="K2878"/>
      <c r="L2878"/>
      <c r="M2878"/>
      <c r="N2878"/>
      <c r="O2878"/>
      <c r="P2878"/>
      <c r="Q2878"/>
      <c r="R2878"/>
      <c r="S2878"/>
      <c r="T2878"/>
    </row>
    <row r="2879" spans="2:20" x14ac:dyDescent="0.25">
      <c r="B2879"/>
      <c r="C2879"/>
      <c r="D2879"/>
      <c r="E2879"/>
      <c r="F2879"/>
      <c r="G2879"/>
      <c r="H2879"/>
      <c r="I2879"/>
      <c r="J2879"/>
      <c r="K2879"/>
      <c r="L2879"/>
      <c r="M2879"/>
      <c r="N2879"/>
      <c r="O2879"/>
      <c r="P2879"/>
      <c r="Q2879"/>
      <c r="R2879"/>
      <c r="S2879"/>
      <c r="T2879"/>
    </row>
    <row r="2880" spans="2:20" x14ac:dyDescent="0.25">
      <c r="B2880"/>
      <c r="C2880"/>
      <c r="D2880"/>
      <c r="E2880"/>
      <c r="F2880"/>
      <c r="G2880"/>
      <c r="H2880"/>
      <c r="I2880"/>
      <c r="J2880"/>
      <c r="K2880"/>
      <c r="L2880"/>
      <c r="M2880"/>
      <c r="N2880"/>
      <c r="O2880"/>
      <c r="P2880"/>
      <c r="Q2880"/>
      <c r="R2880"/>
      <c r="S2880"/>
      <c r="T2880"/>
    </row>
    <row r="2881" spans="2:20" x14ac:dyDescent="0.25">
      <c r="B2881"/>
      <c r="C2881"/>
      <c r="D2881"/>
      <c r="E2881"/>
      <c r="F2881"/>
      <c r="G2881"/>
      <c r="H2881"/>
      <c r="I2881"/>
      <c r="J2881"/>
      <c r="K2881"/>
      <c r="L2881"/>
      <c r="M2881"/>
      <c r="N2881"/>
      <c r="O2881"/>
      <c r="P2881"/>
      <c r="Q2881"/>
      <c r="R2881"/>
      <c r="S2881"/>
      <c r="T2881"/>
    </row>
    <row r="2882" spans="2:20" x14ac:dyDescent="0.25">
      <c r="B2882"/>
      <c r="C2882"/>
      <c r="D2882"/>
      <c r="E2882"/>
      <c r="F2882"/>
      <c r="G2882"/>
      <c r="H2882"/>
      <c r="I2882"/>
      <c r="J2882"/>
      <c r="K2882"/>
      <c r="L2882"/>
      <c r="M2882"/>
      <c r="N2882"/>
      <c r="O2882"/>
      <c r="P2882"/>
      <c r="Q2882"/>
      <c r="R2882"/>
      <c r="S2882"/>
      <c r="T2882"/>
    </row>
    <row r="2883" spans="2:20" x14ac:dyDescent="0.25">
      <c r="B2883"/>
      <c r="C2883"/>
      <c r="D2883"/>
      <c r="E2883"/>
      <c r="F2883"/>
      <c r="G2883"/>
      <c r="H2883"/>
      <c r="I2883"/>
      <c r="J2883"/>
      <c r="K2883"/>
      <c r="L2883"/>
      <c r="M2883"/>
      <c r="N2883"/>
      <c r="O2883"/>
      <c r="P2883"/>
      <c r="Q2883"/>
      <c r="R2883"/>
      <c r="S2883"/>
      <c r="T2883"/>
    </row>
    <row r="2884" spans="2:20" x14ac:dyDescent="0.25">
      <c r="B2884"/>
      <c r="C2884"/>
      <c r="D2884"/>
      <c r="E2884"/>
      <c r="F2884"/>
      <c r="G2884"/>
      <c r="H2884"/>
      <c r="I2884"/>
      <c r="J2884"/>
      <c r="K2884"/>
      <c r="L2884"/>
      <c r="M2884"/>
      <c r="N2884"/>
      <c r="O2884"/>
      <c r="P2884"/>
      <c r="Q2884"/>
      <c r="R2884"/>
      <c r="S2884"/>
      <c r="T2884"/>
    </row>
    <row r="2885" spans="2:20" x14ac:dyDescent="0.25">
      <c r="B2885"/>
      <c r="C2885"/>
      <c r="D2885"/>
      <c r="E2885"/>
      <c r="F2885"/>
      <c r="G2885"/>
      <c r="H2885"/>
      <c r="I2885"/>
      <c r="J2885"/>
      <c r="K2885"/>
      <c r="L2885"/>
      <c r="M2885"/>
      <c r="N2885"/>
      <c r="O2885"/>
      <c r="P2885"/>
      <c r="Q2885"/>
      <c r="R2885"/>
      <c r="S2885"/>
      <c r="T2885"/>
    </row>
    <row r="2886" spans="2:20" x14ac:dyDescent="0.25">
      <c r="B2886"/>
      <c r="C2886"/>
      <c r="D2886"/>
      <c r="E2886"/>
      <c r="F2886"/>
      <c r="G2886"/>
      <c r="H2886"/>
      <c r="I2886"/>
      <c r="J2886"/>
      <c r="K2886"/>
      <c r="L2886"/>
      <c r="M2886"/>
      <c r="N2886"/>
      <c r="O2886"/>
      <c r="P2886"/>
      <c r="Q2886"/>
      <c r="R2886"/>
      <c r="S2886"/>
      <c r="T2886"/>
    </row>
    <row r="2887" spans="2:20" x14ac:dyDescent="0.25">
      <c r="B2887"/>
      <c r="C2887"/>
      <c r="D2887"/>
      <c r="E2887"/>
      <c r="F2887"/>
      <c r="G2887"/>
      <c r="H2887"/>
      <c r="I2887"/>
      <c r="J2887"/>
      <c r="K2887"/>
      <c r="L2887"/>
      <c r="M2887"/>
      <c r="N2887"/>
      <c r="O2887"/>
      <c r="P2887"/>
      <c r="Q2887"/>
      <c r="R2887"/>
      <c r="S2887"/>
      <c r="T2887"/>
    </row>
    <row r="2888" spans="2:20" x14ac:dyDescent="0.25">
      <c r="B2888"/>
      <c r="C2888"/>
      <c r="D2888"/>
      <c r="E2888"/>
      <c r="F2888"/>
      <c r="G2888"/>
      <c r="H2888"/>
      <c r="I2888"/>
      <c r="J2888"/>
      <c r="K2888"/>
      <c r="L2888"/>
      <c r="M2888"/>
      <c r="N2888"/>
      <c r="O2888"/>
      <c r="P2888"/>
      <c r="Q2888"/>
      <c r="R2888"/>
      <c r="S2888"/>
      <c r="T2888"/>
    </row>
    <row r="2889" spans="2:20" x14ac:dyDescent="0.25">
      <c r="B2889"/>
      <c r="C2889"/>
      <c r="D2889"/>
      <c r="E2889"/>
      <c r="F2889"/>
      <c r="G2889"/>
      <c r="H2889"/>
      <c r="I2889"/>
      <c r="J2889"/>
      <c r="K2889"/>
      <c r="L2889"/>
      <c r="M2889"/>
      <c r="N2889"/>
      <c r="O2889"/>
      <c r="P2889"/>
      <c r="Q2889"/>
      <c r="R2889"/>
      <c r="S2889"/>
      <c r="T2889"/>
    </row>
    <row r="2890" spans="2:20" x14ac:dyDescent="0.25">
      <c r="B2890"/>
      <c r="C2890"/>
      <c r="D2890"/>
      <c r="E2890"/>
      <c r="F2890"/>
      <c r="G2890"/>
      <c r="H2890"/>
      <c r="I2890"/>
      <c r="J2890"/>
      <c r="K2890"/>
      <c r="L2890"/>
      <c r="M2890"/>
      <c r="N2890"/>
      <c r="O2890"/>
      <c r="P2890"/>
      <c r="Q2890"/>
      <c r="R2890"/>
      <c r="S2890"/>
      <c r="T2890"/>
    </row>
    <row r="2891" spans="2:20" x14ac:dyDescent="0.25">
      <c r="B2891"/>
      <c r="C2891"/>
      <c r="D2891"/>
      <c r="E2891"/>
      <c r="F2891"/>
      <c r="G2891"/>
      <c r="H2891"/>
      <c r="I2891"/>
      <c r="J2891"/>
      <c r="K2891"/>
      <c r="L2891"/>
      <c r="M2891"/>
      <c r="N2891"/>
      <c r="O2891"/>
      <c r="P2891"/>
      <c r="Q2891"/>
      <c r="R2891"/>
      <c r="S2891"/>
      <c r="T2891"/>
    </row>
    <row r="2892" spans="2:20" x14ac:dyDescent="0.25">
      <c r="B2892"/>
      <c r="C2892"/>
      <c r="D2892"/>
      <c r="E2892"/>
      <c r="F2892"/>
      <c r="G2892"/>
      <c r="H2892"/>
      <c r="I2892"/>
      <c r="J2892"/>
      <c r="K2892"/>
      <c r="L2892"/>
      <c r="M2892"/>
      <c r="N2892"/>
      <c r="O2892"/>
      <c r="P2892"/>
      <c r="Q2892"/>
      <c r="R2892"/>
      <c r="S2892"/>
      <c r="T2892"/>
    </row>
    <row r="2893" spans="2:20" x14ac:dyDescent="0.25">
      <c r="B2893"/>
      <c r="C2893"/>
      <c r="D2893"/>
      <c r="E2893"/>
      <c r="F2893"/>
      <c r="G2893"/>
      <c r="H2893"/>
      <c r="I2893"/>
      <c r="J2893"/>
      <c r="K2893"/>
      <c r="L2893"/>
      <c r="M2893"/>
      <c r="N2893"/>
      <c r="O2893"/>
      <c r="P2893"/>
      <c r="Q2893"/>
      <c r="R2893"/>
      <c r="S2893"/>
      <c r="T2893"/>
    </row>
    <row r="2894" spans="2:20" x14ac:dyDescent="0.25">
      <c r="B2894"/>
      <c r="C2894"/>
      <c r="D2894"/>
      <c r="E2894"/>
      <c r="F2894"/>
      <c r="G2894"/>
      <c r="H2894"/>
      <c r="I2894"/>
      <c r="J2894"/>
      <c r="K2894"/>
      <c r="L2894"/>
      <c r="M2894"/>
      <c r="N2894"/>
      <c r="O2894"/>
      <c r="P2894"/>
      <c r="Q2894"/>
      <c r="R2894"/>
      <c r="S2894"/>
    </row>
    <row r="2895" spans="2:20" x14ac:dyDescent="0.25">
      <c r="B2895"/>
      <c r="C2895"/>
      <c r="D2895"/>
      <c r="E2895"/>
      <c r="F2895"/>
      <c r="G2895"/>
      <c r="H2895"/>
      <c r="I2895"/>
      <c r="J2895"/>
      <c r="K2895"/>
      <c r="L2895"/>
      <c r="M2895"/>
      <c r="N2895"/>
      <c r="O2895"/>
      <c r="P2895"/>
      <c r="Q2895"/>
      <c r="R2895"/>
      <c r="S2895"/>
    </row>
    <row r="2896" spans="2:20" x14ac:dyDescent="0.25">
      <c r="B2896"/>
      <c r="C2896"/>
      <c r="D2896"/>
      <c r="E2896"/>
      <c r="F2896"/>
      <c r="G2896"/>
      <c r="H2896"/>
      <c r="I2896"/>
      <c r="J2896"/>
      <c r="K2896"/>
      <c r="L2896"/>
      <c r="M2896"/>
      <c r="N2896"/>
      <c r="O2896"/>
      <c r="P2896"/>
      <c r="Q2896"/>
      <c r="R2896"/>
      <c r="S2896"/>
    </row>
    <row r="2897" spans="2:19" x14ac:dyDescent="0.25">
      <c r="B2897"/>
      <c r="C2897"/>
      <c r="D2897"/>
      <c r="E2897"/>
      <c r="F2897"/>
      <c r="G2897"/>
      <c r="H2897"/>
      <c r="I2897"/>
      <c r="J2897"/>
      <c r="K2897"/>
      <c r="L2897"/>
      <c r="M2897"/>
      <c r="N2897"/>
      <c r="O2897"/>
      <c r="P2897"/>
      <c r="Q2897"/>
      <c r="R2897"/>
      <c r="S2897"/>
    </row>
    <row r="2898" spans="2:19" x14ac:dyDescent="0.25">
      <c r="B2898"/>
      <c r="C2898"/>
      <c r="D2898"/>
      <c r="E2898"/>
      <c r="F2898"/>
      <c r="G2898"/>
      <c r="H2898"/>
      <c r="I2898"/>
      <c r="J2898"/>
      <c r="K2898"/>
      <c r="L2898"/>
      <c r="M2898"/>
      <c r="N2898"/>
      <c r="O2898"/>
      <c r="P2898"/>
      <c r="Q2898"/>
      <c r="R2898"/>
      <c r="S2898"/>
    </row>
    <row r="2899" spans="2:19" x14ac:dyDescent="0.25">
      <c r="B2899"/>
      <c r="C2899"/>
      <c r="D2899"/>
      <c r="E2899"/>
      <c r="F2899"/>
      <c r="G2899"/>
      <c r="H2899"/>
      <c r="I2899"/>
      <c r="J2899"/>
      <c r="K2899"/>
      <c r="L2899"/>
      <c r="M2899"/>
      <c r="N2899"/>
      <c r="O2899"/>
      <c r="P2899"/>
      <c r="Q2899"/>
      <c r="R2899"/>
      <c r="S2899"/>
    </row>
    <row r="2900" spans="2:19" x14ac:dyDescent="0.25">
      <c r="B2900"/>
      <c r="C2900"/>
      <c r="D2900"/>
      <c r="E2900"/>
      <c r="F2900"/>
      <c r="G2900"/>
      <c r="H2900"/>
      <c r="I2900"/>
      <c r="J2900"/>
      <c r="K2900"/>
      <c r="L2900"/>
      <c r="M2900"/>
      <c r="N2900"/>
      <c r="O2900"/>
      <c r="P2900"/>
      <c r="Q2900"/>
      <c r="R2900"/>
      <c r="S2900"/>
    </row>
    <row r="2901" spans="2:19" x14ac:dyDescent="0.25">
      <c r="B2901"/>
      <c r="C2901"/>
      <c r="D2901"/>
      <c r="E2901"/>
      <c r="F2901"/>
      <c r="G2901"/>
      <c r="H2901"/>
      <c r="I2901"/>
      <c r="J2901"/>
      <c r="K2901"/>
      <c r="L2901"/>
      <c r="M2901"/>
      <c r="N2901"/>
      <c r="O2901"/>
      <c r="P2901"/>
      <c r="Q2901"/>
      <c r="R2901"/>
      <c r="S2901"/>
    </row>
    <row r="2902" spans="2:19" x14ac:dyDescent="0.25">
      <c r="B2902"/>
      <c r="C2902"/>
      <c r="D2902"/>
      <c r="E2902"/>
      <c r="F2902"/>
      <c r="G2902"/>
      <c r="H2902"/>
      <c r="I2902"/>
      <c r="J2902"/>
      <c r="K2902"/>
      <c r="L2902"/>
      <c r="M2902"/>
      <c r="N2902"/>
      <c r="O2902"/>
      <c r="P2902"/>
      <c r="Q2902"/>
      <c r="R2902"/>
      <c r="S2902"/>
    </row>
    <row r="2903" spans="2:19" x14ac:dyDescent="0.25">
      <c r="B2903"/>
      <c r="C2903"/>
      <c r="D2903"/>
      <c r="E2903"/>
      <c r="F2903"/>
      <c r="G2903"/>
      <c r="H2903"/>
      <c r="I2903"/>
      <c r="J2903"/>
      <c r="K2903"/>
      <c r="L2903"/>
      <c r="M2903"/>
      <c r="N2903"/>
      <c r="O2903"/>
      <c r="P2903"/>
      <c r="Q2903"/>
      <c r="R2903"/>
      <c r="S2903"/>
    </row>
    <row r="2904" spans="2:19" x14ac:dyDescent="0.25">
      <c r="B2904"/>
      <c r="C2904"/>
      <c r="D2904"/>
      <c r="E2904"/>
      <c r="F2904"/>
      <c r="G2904"/>
      <c r="H2904"/>
      <c r="I2904"/>
      <c r="J2904"/>
      <c r="K2904"/>
      <c r="L2904"/>
      <c r="M2904"/>
      <c r="N2904"/>
      <c r="O2904"/>
      <c r="P2904"/>
      <c r="Q2904"/>
      <c r="R2904"/>
      <c r="S2904"/>
    </row>
    <row r="2905" spans="2:19" x14ac:dyDescent="0.25">
      <c r="B2905"/>
      <c r="C2905"/>
      <c r="D2905"/>
      <c r="E2905"/>
      <c r="F2905"/>
      <c r="G2905"/>
      <c r="H2905"/>
      <c r="I2905"/>
      <c r="J2905"/>
      <c r="K2905"/>
      <c r="L2905"/>
      <c r="M2905"/>
      <c r="N2905"/>
      <c r="O2905"/>
      <c r="P2905"/>
      <c r="Q2905"/>
      <c r="R2905"/>
      <c r="S2905"/>
    </row>
    <row r="2906" spans="2:19" x14ac:dyDescent="0.25">
      <c r="B2906"/>
      <c r="C2906"/>
      <c r="D2906"/>
      <c r="E2906"/>
      <c r="F2906"/>
      <c r="G2906"/>
      <c r="H2906"/>
      <c r="I2906"/>
      <c r="J2906"/>
      <c r="K2906"/>
      <c r="L2906"/>
      <c r="M2906"/>
      <c r="N2906"/>
      <c r="O2906"/>
      <c r="P2906"/>
      <c r="Q2906"/>
      <c r="R2906"/>
      <c r="S2906"/>
    </row>
    <row r="2907" spans="2:19" x14ac:dyDescent="0.25">
      <c r="B2907"/>
      <c r="C2907"/>
      <c r="D2907"/>
      <c r="E2907"/>
      <c r="F2907"/>
      <c r="G2907"/>
      <c r="H2907"/>
      <c r="I2907"/>
      <c r="J2907"/>
      <c r="K2907"/>
      <c r="L2907"/>
      <c r="M2907"/>
      <c r="N2907"/>
      <c r="O2907"/>
      <c r="P2907"/>
      <c r="Q2907"/>
      <c r="R2907"/>
      <c r="S2907"/>
    </row>
    <row r="2908" spans="2:19" x14ac:dyDescent="0.25">
      <c r="B2908"/>
      <c r="C2908"/>
      <c r="D2908"/>
      <c r="E2908"/>
      <c r="F2908"/>
      <c r="G2908"/>
      <c r="H2908"/>
      <c r="I2908"/>
      <c r="J2908"/>
      <c r="K2908"/>
      <c r="L2908"/>
      <c r="M2908"/>
      <c r="N2908"/>
      <c r="O2908"/>
      <c r="P2908"/>
      <c r="Q2908"/>
      <c r="R2908"/>
      <c r="S2908"/>
    </row>
    <row r="2909" spans="2:19" x14ac:dyDescent="0.25">
      <c r="B2909"/>
      <c r="C2909"/>
      <c r="D2909"/>
      <c r="E2909"/>
      <c r="F2909"/>
      <c r="G2909"/>
      <c r="H2909"/>
      <c r="I2909"/>
      <c r="J2909"/>
      <c r="K2909"/>
      <c r="L2909"/>
      <c r="M2909"/>
      <c r="N2909"/>
      <c r="O2909"/>
      <c r="P2909"/>
      <c r="Q2909"/>
      <c r="R2909"/>
      <c r="S2909"/>
    </row>
    <row r="2910" spans="2:19" x14ac:dyDescent="0.25">
      <c r="B2910"/>
      <c r="C2910"/>
      <c r="D2910"/>
      <c r="E2910"/>
      <c r="F2910"/>
      <c r="G2910"/>
      <c r="H2910"/>
      <c r="I2910"/>
      <c r="J2910"/>
      <c r="K2910"/>
      <c r="L2910"/>
      <c r="M2910"/>
      <c r="N2910"/>
      <c r="O2910"/>
      <c r="P2910"/>
      <c r="Q2910"/>
      <c r="R2910"/>
      <c r="S2910"/>
    </row>
    <row r="2911" spans="2:19" x14ac:dyDescent="0.25">
      <c r="B2911"/>
      <c r="C2911"/>
      <c r="D2911"/>
      <c r="E2911"/>
      <c r="F2911"/>
      <c r="G2911"/>
      <c r="H2911"/>
      <c r="I2911"/>
      <c r="J2911"/>
      <c r="K2911"/>
      <c r="L2911"/>
      <c r="M2911"/>
      <c r="N2911"/>
      <c r="O2911"/>
      <c r="P2911"/>
      <c r="Q2911"/>
      <c r="R2911"/>
      <c r="S2911"/>
    </row>
    <row r="2912" spans="2:19" x14ac:dyDescent="0.25">
      <c r="B2912"/>
      <c r="C2912"/>
      <c r="D2912"/>
      <c r="E2912"/>
      <c r="F2912"/>
      <c r="G2912"/>
      <c r="H2912"/>
      <c r="I2912"/>
      <c r="J2912"/>
      <c r="K2912"/>
      <c r="L2912"/>
      <c r="M2912"/>
      <c r="N2912"/>
      <c r="O2912"/>
      <c r="P2912"/>
      <c r="Q2912"/>
      <c r="R2912"/>
      <c r="S2912"/>
    </row>
    <row r="2913" spans="2:19" x14ac:dyDescent="0.25">
      <c r="B2913"/>
      <c r="C2913"/>
      <c r="D2913"/>
      <c r="E2913"/>
      <c r="F2913"/>
      <c r="G2913"/>
      <c r="H2913"/>
      <c r="I2913"/>
      <c r="J2913"/>
      <c r="K2913"/>
      <c r="L2913"/>
      <c r="M2913"/>
      <c r="N2913"/>
      <c r="O2913"/>
      <c r="P2913"/>
      <c r="Q2913"/>
      <c r="R2913"/>
      <c r="S2913"/>
    </row>
    <row r="2914" spans="2:19" x14ac:dyDescent="0.25">
      <c r="B2914"/>
      <c r="C2914"/>
      <c r="D2914"/>
      <c r="E2914"/>
      <c r="F2914"/>
      <c r="G2914"/>
      <c r="H2914"/>
      <c r="I2914"/>
      <c r="J2914"/>
      <c r="K2914"/>
      <c r="L2914"/>
      <c r="M2914"/>
      <c r="N2914"/>
      <c r="O2914"/>
      <c r="P2914"/>
      <c r="Q2914"/>
      <c r="R2914"/>
      <c r="S2914"/>
    </row>
    <row r="2915" spans="2:19" x14ac:dyDescent="0.25">
      <c r="B2915"/>
      <c r="C2915"/>
      <c r="D2915"/>
      <c r="E2915"/>
      <c r="F2915"/>
      <c r="G2915"/>
      <c r="H2915"/>
      <c r="I2915"/>
      <c r="J2915"/>
      <c r="K2915"/>
      <c r="L2915"/>
      <c r="M2915"/>
      <c r="N2915"/>
      <c r="O2915"/>
      <c r="P2915"/>
      <c r="Q2915"/>
      <c r="R2915"/>
      <c r="S2915"/>
    </row>
    <row r="2916" spans="2:19" x14ac:dyDescent="0.25">
      <c r="B2916"/>
      <c r="C2916"/>
      <c r="D2916"/>
      <c r="E2916"/>
      <c r="F2916"/>
      <c r="G2916"/>
      <c r="H2916"/>
      <c r="I2916"/>
      <c r="J2916"/>
      <c r="K2916"/>
      <c r="L2916"/>
      <c r="M2916"/>
      <c r="N2916"/>
      <c r="O2916"/>
      <c r="P2916"/>
      <c r="Q2916"/>
      <c r="R2916"/>
      <c r="S2916"/>
    </row>
    <row r="2917" spans="2:19" x14ac:dyDescent="0.25">
      <c r="B2917"/>
      <c r="C2917"/>
      <c r="D2917"/>
      <c r="E2917"/>
      <c r="F2917"/>
      <c r="G2917"/>
      <c r="H2917"/>
      <c r="I2917"/>
      <c r="J2917"/>
      <c r="K2917"/>
      <c r="L2917"/>
      <c r="M2917"/>
      <c r="N2917"/>
      <c r="O2917"/>
      <c r="P2917"/>
      <c r="Q2917"/>
      <c r="R2917"/>
      <c r="S2917"/>
    </row>
    <row r="2918" spans="2:19" x14ac:dyDescent="0.25">
      <c r="B2918"/>
      <c r="C2918"/>
      <c r="D2918"/>
      <c r="E2918"/>
      <c r="F2918"/>
      <c r="G2918"/>
      <c r="H2918"/>
      <c r="I2918"/>
      <c r="J2918"/>
      <c r="K2918"/>
      <c r="L2918"/>
      <c r="M2918"/>
      <c r="N2918"/>
      <c r="O2918"/>
      <c r="P2918"/>
      <c r="Q2918"/>
      <c r="R2918"/>
      <c r="S2918"/>
    </row>
    <row r="2919" spans="2:19" x14ac:dyDescent="0.25">
      <c r="B2919"/>
      <c r="C2919"/>
      <c r="D2919"/>
      <c r="E2919"/>
      <c r="F2919"/>
      <c r="G2919"/>
      <c r="H2919"/>
      <c r="I2919"/>
      <c r="J2919"/>
      <c r="K2919"/>
      <c r="L2919"/>
      <c r="M2919"/>
      <c r="N2919"/>
      <c r="O2919"/>
      <c r="P2919"/>
      <c r="Q2919"/>
      <c r="R2919"/>
      <c r="S2919"/>
    </row>
    <row r="2920" spans="2:19" x14ac:dyDescent="0.25">
      <c r="B2920"/>
      <c r="C2920"/>
      <c r="D2920"/>
      <c r="E2920"/>
      <c r="F2920"/>
      <c r="G2920"/>
      <c r="H2920"/>
      <c r="I2920"/>
      <c r="J2920"/>
      <c r="K2920"/>
      <c r="L2920"/>
      <c r="M2920"/>
      <c r="N2920"/>
      <c r="O2920"/>
      <c r="P2920"/>
      <c r="Q2920"/>
      <c r="R2920"/>
      <c r="S2920"/>
    </row>
    <row r="2921" spans="2:19" x14ac:dyDescent="0.25">
      <c r="B2921"/>
      <c r="C2921"/>
      <c r="D2921"/>
      <c r="E2921"/>
      <c r="F2921"/>
      <c r="G2921"/>
      <c r="H2921"/>
      <c r="I2921"/>
      <c r="J2921"/>
      <c r="K2921"/>
      <c r="L2921"/>
      <c r="M2921"/>
      <c r="N2921"/>
      <c r="O2921"/>
      <c r="P2921"/>
      <c r="Q2921"/>
      <c r="R2921"/>
      <c r="S2921"/>
    </row>
    <row r="2922" spans="2:19" x14ac:dyDescent="0.25">
      <c r="B2922"/>
      <c r="C2922"/>
      <c r="D2922"/>
      <c r="E2922"/>
      <c r="F2922"/>
      <c r="G2922"/>
      <c r="H2922"/>
      <c r="I2922"/>
      <c r="J2922"/>
      <c r="K2922"/>
      <c r="L2922"/>
      <c r="M2922"/>
      <c r="N2922"/>
      <c r="O2922"/>
      <c r="P2922"/>
      <c r="Q2922"/>
      <c r="R2922"/>
      <c r="S2922"/>
    </row>
    <row r="2923" spans="2:19" x14ac:dyDescent="0.25">
      <c r="B2923"/>
      <c r="C2923"/>
      <c r="D2923"/>
      <c r="E2923"/>
      <c r="F2923"/>
      <c r="G2923"/>
      <c r="H2923"/>
      <c r="I2923"/>
      <c r="J2923"/>
      <c r="K2923"/>
      <c r="L2923"/>
      <c r="M2923"/>
      <c r="N2923"/>
      <c r="O2923"/>
      <c r="P2923"/>
      <c r="Q2923"/>
      <c r="R2923"/>
      <c r="S2923"/>
    </row>
    <row r="2924" spans="2:19" x14ac:dyDescent="0.25">
      <c r="B2924"/>
      <c r="C2924"/>
      <c r="D2924"/>
      <c r="E2924"/>
      <c r="F2924"/>
      <c r="G2924"/>
      <c r="H2924"/>
      <c r="I2924"/>
      <c r="J2924"/>
      <c r="K2924"/>
      <c r="L2924"/>
      <c r="M2924"/>
      <c r="N2924"/>
      <c r="O2924"/>
      <c r="P2924"/>
      <c r="Q2924"/>
      <c r="R2924"/>
      <c r="S2924"/>
    </row>
    <row r="2925" spans="2:19" x14ac:dyDescent="0.25">
      <c r="B2925"/>
      <c r="C2925"/>
      <c r="D2925"/>
      <c r="E2925"/>
      <c r="F2925"/>
      <c r="G2925"/>
      <c r="H2925"/>
      <c r="I2925"/>
      <c r="J2925"/>
      <c r="K2925"/>
      <c r="L2925"/>
      <c r="M2925"/>
      <c r="N2925"/>
      <c r="O2925"/>
      <c r="P2925"/>
      <c r="Q2925"/>
      <c r="R2925"/>
      <c r="S2925"/>
    </row>
    <row r="2926" spans="2:19" x14ac:dyDescent="0.25">
      <c r="B2926"/>
      <c r="C2926"/>
      <c r="D2926"/>
      <c r="E2926"/>
      <c r="F2926"/>
      <c r="G2926"/>
      <c r="H2926"/>
      <c r="I2926"/>
      <c r="J2926"/>
      <c r="K2926"/>
      <c r="L2926"/>
      <c r="M2926"/>
      <c r="N2926"/>
      <c r="O2926"/>
      <c r="P2926"/>
      <c r="Q2926"/>
      <c r="R2926"/>
      <c r="S2926"/>
    </row>
    <row r="2927" spans="2:19" x14ac:dyDescent="0.25">
      <c r="B2927"/>
      <c r="C2927"/>
      <c r="D2927"/>
      <c r="E2927"/>
      <c r="F2927"/>
      <c r="G2927"/>
      <c r="H2927"/>
      <c r="I2927"/>
      <c r="J2927"/>
      <c r="K2927"/>
      <c r="L2927"/>
      <c r="M2927"/>
      <c r="N2927"/>
      <c r="O2927"/>
      <c r="P2927"/>
      <c r="Q2927"/>
      <c r="R2927"/>
      <c r="S2927"/>
    </row>
    <row r="2928" spans="2:19" x14ac:dyDescent="0.25">
      <c r="B2928"/>
      <c r="C2928"/>
      <c r="D2928"/>
      <c r="E2928"/>
      <c r="F2928"/>
      <c r="G2928"/>
      <c r="H2928"/>
      <c r="I2928"/>
      <c r="J2928"/>
      <c r="K2928"/>
      <c r="L2928"/>
      <c r="M2928"/>
      <c r="N2928"/>
      <c r="O2928"/>
      <c r="P2928"/>
      <c r="Q2928"/>
      <c r="R2928"/>
      <c r="S2928"/>
    </row>
    <row r="2929" spans="2:19" x14ac:dyDescent="0.25">
      <c r="B2929"/>
      <c r="C2929"/>
      <c r="D2929"/>
      <c r="E2929"/>
      <c r="F2929"/>
      <c r="G2929"/>
      <c r="H2929"/>
      <c r="I2929"/>
      <c r="J2929"/>
      <c r="K2929"/>
      <c r="L2929"/>
      <c r="M2929"/>
      <c r="N2929"/>
      <c r="O2929"/>
      <c r="P2929"/>
      <c r="Q2929"/>
      <c r="R2929"/>
      <c r="S2929"/>
    </row>
    <row r="2930" spans="2:19" x14ac:dyDescent="0.25">
      <c r="B2930"/>
      <c r="C2930"/>
      <c r="D2930"/>
      <c r="E2930"/>
      <c r="F2930"/>
      <c r="G2930"/>
      <c r="H2930"/>
      <c r="I2930"/>
      <c r="J2930"/>
      <c r="K2930"/>
      <c r="L2930"/>
      <c r="M2930"/>
      <c r="N2930"/>
      <c r="O2930"/>
      <c r="P2930"/>
      <c r="Q2930"/>
      <c r="R2930"/>
      <c r="S2930"/>
    </row>
    <row r="2931" spans="2:19" x14ac:dyDescent="0.25">
      <c r="B2931"/>
      <c r="C2931"/>
      <c r="D2931"/>
      <c r="E2931"/>
      <c r="F2931"/>
      <c r="G2931"/>
      <c r="H2931"/>
      <c r="I2931"/>
      <c r="J2931"/>
      <c r="K2931"/>
      <c r="L2931"/>
      <c r="M2931"/>
      <c r="N2931"/>
      <c r="O2931"/>
      <c r="P2931"/>
      <c r="Q2931"/>
      <c r="R2931"/>
      <c r="S2931"/>
    </row>
    <row r="2932" spans="2:19" x14ac:dyDescent="0.25">
      <c r="B2932"/>
      <c r="C2932"/>
      <c r="D2932"/>
      <c r="E2932"/>
      <c r="F2932"/>
      <c r="G2932"/>
      <c r="H2932"/>
      <c r="I2932"/>
      <c r="J2932"/>
      <c r="K2932"/>
      <c r="L2932"/>
      <c r="M2932"/>
      <c r="N2932"/>
      <c r="O2932"/>
      <c r="P2932"/>
      <c r="Q2932"/>
      <c r="R2932"/>
      <c r="S2932"/>
    </row>
    <row r="2933" spans="2:19" x14ac:dyDescent="0.25">
      <c r="B2933"/>
      <c r="C2933"/>
      <c r="D2933"/>
      <c r="E2933"/>
      <c r="F2933"/>
      <c r="G2933"/>
      <c r="H2933"/>
      <c r="I2933"/>
      <c r="J2933"/>
      <c r="K2933"/>
      <c r="L2933"/>
      <c r="M2933"/>
      <c r="N2933"/>
      <c r="O2933"/>
      <c r="P2933"/>
      <c r="Q2933"/>
      <c r="R2933"/>
      <c r="S2933"/>
    </row>
    <row r="2934" spans="2:19" x14ac:dyDescent="0.25">
      <c r="B2934"/>
      <c r="C2934"/>
      <c r="D2934"/>
      <c r="E2934"/>
      <c r="F2934"/>
      <c r="G2934"/>
      <c r="H2934"/>
      <c r="I2934"/>
      <c r="J2934"/>
      <c r="K2934"/>
      <c r="L2934"/>
      <c r="M2934"/>
      <c r="N2934"/>
      <c r="O2934"/>
      <c r="P2934"/>
      <c r="Q2934"/>
      <c r="R2934"/>
      <c r="S2934"/>
    </row>
    <row r="2935" spans="2:19" x14ac:dyDescent="0.25">
      <c r="B2935"/>
      <c r="C2935"/>
      <c r="D2935"/>
      <c r="E2935"/>
      <c r="F2935"/>
      <c r="G2935"/>
      <c r="H2935"/>
      <c r="I2935"/>
      <c r="J2935"/>
      <c r="K2935"/>
      <c r="L2935"/>
      <c r="M2935"/>
      <c r="N2935"/>
      <c r="O2935"/>
      <c r="P2935"/>
      <c r="Q2935"/>
      <c r="R2935"/>
      <c r="S2935"/>
    </row>
    <row r="2936" spans="2:19" x14ac:dyDescent="0.25">
      <c r="B2936"/>
      <c r="C2936"/>
      <c r="D2936"/>
      <c r="E2936"/>
      <c r="F2936"/>
      <c r="G2936"/>
      <c r="H2936"/>
      <c r="I2936"/>
      <c r="J2936"/>
      <c r="K2936"/>
      <c r="L2936"/>
      <c r="M2936"/>
      <c r="N2936"/>
      <c r="O2936"/>
      <c r="P2936"/>
      <c r="Q2936"/>
      <c r="R2936"/>
      <c r="S2936"/>
    </row>
    <row r="2937" spans="2:19" x14ac:dyDescent="0.25">
      <c r="B2937"/>
      <c r="C2937"/>
      <c r="D2937"/>
      <c r="E2937"/>
      <c r="F2937"/>
      <c r="G2937"/>
      <c r="H2937"/>
      <c r="I2937"/>
      <c r="J2937"/>
      <c r="K2937"/>
      <c r="L2937"/>
      <c r="M2937"/>
      <c r="N2937"/>
      <c r="O2937"/>
      <c r="P2937"/>
      <c r="Q2937"/>
      <c r="R2937"/>
      <c r="S2937"/>
    </row>
    <row r="2938" spans="2:19" x14ac:dyDescent="0.25">
      <c r="B2938"/>
      <c r="C2938"/>
      <c r="D2938"/>
      <c r="E2938"/>
      <c r="F2938"/>
      <c r="G2938"/>
      <c r="H2938"/>
      <c r="I2938"/>
      <c r="J2938"/>
      <c r="K2938"/>
      <c r="L2938"/>
      <c r="M2938"/>
      <c r="N2938"/>
      <c r="O2938"/>
      <c r="P2938"/>
      <c r="Q2938"/>
      <c r="R2938"/>
      <c r="S2938"/>
    </row>
    <row r="2939" spans="2:19" x14ac:dyDescent="0.25">
      <c r="B2939"/>
      <c r="C2939"/>
      <c r="D2939"/>
      <c r="E2939"/>
      <c r="F2939"/>
      <c r="G2939"/>
      <c r="H2939"/>
      <c r="I2939"/>
      <c r="J2939"/>
      <c r="K2939"/>
      <c r="L2939"/>
      <c r="M2939"/>
      <c r="N2939"/>
      <c r="O2939"/>
      <c r="P2939"/>
      <c r="Q2939"/>
      <c r="R2939"/>
      <c r="S2939"/>
    </row>
    <row r="2940" spans="2:19" x14ac:dyDescent="0.25">
      <c r="B2940"/>
      <c r="C2940"/>
      <c r="D2940"/>
      <c r="E2940"/>
      <c r="F2940"/>
      <c r="G2940"/>
      <c r="H2940"/>
      <c r="I2940"/>
      <c r="J2940"/>
      <c r="K2940"/>
      <c r="L2940"/>
      <c r="M2940"/>
      <c r="N2940"/>
      <c r="O2940"/>
      <c r="P2940"/>
      <c r="Q2940"/>
      <c r="R2940"/>
      <c r="S2940"/>
    </row>
    <row r="2941" spans="2:19" x14ac:dyDescent="0.25">
      <c r="B2941"/>
      <c r="C2941"/>
      <c r="D2941"/>
      <c r="E2941"/>
      <c r="F2941"/>
      <c r="G2941"/>
      <c r="H2941"/>
      <c r="I2941"/>
      <c r="J2941"/>
      <c r="K2941"/>
      <c r="L2941"/>
      <c r="M2941"/>
      <c r="N2941"/>
      <c r="O2941"/>
      <c r="P2941"/>
      <c r="Q2941"/>
      <c r="R2941"/>
      <c r="S2941"/>
    </row>
    <row r="2942" spans="2:19" x14ac:dyDescent="0.25">
      <c r="B2942"/>
      <c r="C2942"/>
      <c r="D2942"/>
      <c r="E2942"/>
      <c r="F2942"/>
      <c r="G2942"/>
      <c r="H2942"/>
      <c r="I2942"/>
      <c r="J2942"/>
      <c r="K2942"/>
      <c r="L2942"/>
      <c r="M2942"/>
      <c r="N2942"/>
      <c r="O2942"/>
      <c r="P2942"/>
      <c r="Q2942"/>
      <c r="R2942"/>
      <c r="S2942"/>
    </row>
    <row r="2943" spans="2:19" x14ac:dyDescent="0.25">
      <c r="B2943"/>
      <c r="C2943"/>
      <c r="D2943"/>
      <c r="E2943"/>
      <c r="F2943"/>
      <c r="G2943"/>
      <c r="H2943"/>
      <c r="I2943"/>
      <c r="J2943"/>
      <c r="K2943"/>
      <c r="L2943"/>
      <c r="M2943"/>
      <c r="N2943"/>
      <c r="O2943"/>
      <c r="P2943"/>
      <c r="Q2943"/>
      <c r="R2943"/>
      <c r="S2943"/>
    </row>
    <row r="2944" spans="2:19" x14ac:dyDescent="0.25">
      <c r="B2944"/>
      <c r="C2944"/>
      <c r="D2944"/>
      <c r="E2944"/>
      <c r="F2944"/>
      <c r="G2944"/>
      <c r="H2944"/>
      <c r="I2944"/>
      <c r="J2944"/>
      <c r="K2944"/>
      <c r="L2944"/>
      <c r="M2944"/>
      <c r="N2944"/>
      <c r="O2944"/>
      <c r="P2944"/>
      <c r="Q2944"/>
      <c r="R2944"/>
      <c r="S2944"/>
    </row>
    <row r="2945" spans="2:19" x14ac:dyDescent="0.25">
      <c r="B2945"/>
      <c r="C2945"/>
      <c r="D2945"/>
      <c r="E2945"/>
      <c r="F2945"/>
      <c r="G2945"/>
      <c r="H2945"/>
      <c r="I2945"/>
      <c r="J2945"/>
      <c r="K2945"/>
      <c r="L2945"/>
      <c r="M2945"/>
      <c r="N2945"/>
      <c r="O2945"/>
      <c r="P2945"/>
      <c r="Q2945"/>
      <c r="R2945"/>
      <c r="S2945"/>
    </row>
    <row r="2946" spans="2:19" x14ac:dyDescent="0.25">
      <c r="B2946"/>
      <c r="C2946"/>
      <c r="D2946"/>
      <c r="E2946"/>
      <c r="F2946"/>
      <c r="G2946"/>
      <c r="H2946"/>
      <c r="I2946"/>
      <c r="J2946"/>
      <c r="K2946"/>
      <c r="L2946"/>
      <c r="M2946"/>
      <c r="N2946"/>
      <c r="O2946"/>
      <c r="P2946"/>
      <c r="Q2946"/>
      <c r="R2946"/>
      <c r="S2946"/>
    </row>
    <row r="2947" spans="2:19" x14ac:dyDescent="0.25">
      <c r="B2947"/>
      <c r="C2947"/>
      <c r="D2947"/>
      <c r="E2947"/>
      <c r="F2947"/>
      <c r="G2947"/>
      <c r="H2947"/>
      <c r="I2947"/>
      <c r="J2947"/>
      <c r="K2947"/>
      <c r="L2947"/>
      <c r="M2947"/>
      <c r="N2947"/>
      <c r="O2947"/>
      <c r="P2947"/>
      <c r="Q2947"/>
      <c r="R2947"/>
      <c r="S2947"/>
    </row>
    <row r="2948" spans="2:19" x14ac:dyDescent="0.25">
      <c r="B2948"/>
      <c r="C2948"/>
      <c r="D2948"/>
      <c r="E2948"/>
      <c r="F2948"/>
      <c r="G2948"/>
      <c r="H2948"/>
      <c r="I2948"/>
      <c r="J2948"/>
      <c r="K2948"/>
      <c r="L2948"/>
      <c r="M2948"/>
      <c r="N2948"/>
      <c r="O2948"/>
      <c r="P2948"/>
      <c r="Q2948"/>
      <c r="R2948"/>
      <c r="S2948"/>
    </row>
    <row r="2949" spans="2:19" x14ac:dyDescent="0.25">
      <c r="B2949"/>
      <c r="C2949"/>
      <c r="D2949"/>
      <c r="E2949"/>
      <c r="F2949"/>
      <c r="G2949"/>
      <c r="H2949"/>
      <c r="I2949"/>
      <c r="J2949"/>
      <c r="K2949"/>
      <c r="L2949"/>
      <c r="M2949"/>
      <c r="N2949"/>
      <c r="O2949"/>
      <c r="P2949"/>
      <c r="Q2949"/>
      <c r="R2949"/>
      <c r="S2949"/>
    </row>
    <row r="2950" spans="2:19" x14ac:dyDescent="0.25">
      <c r="B2950"/>
      <c r="C2950"/>
      <c r="D2950"/>
      <c r="E2950"/>
      <c r="F2950"/>
      <c r="G2950"/>
      <c r="H2950"/>
      <c r="I2950"/>
      <c r="J2950"/>
      <c r="K2950"/>
      <c r="L2950"/>
      <c r="M2950"/>
      <c r="N2950"/>
      <c r="O2950"/>
      <c r="P2950"/>
      <c r="Q2950"/>
      <c r="R2950"/>
      <c r="S2950"/>
    </row>
    <row r="2951" spans="2:19" x14ac:dyDescent="0.25">
      <c r="B2951"/>
      <c r="C2951"/>
      <c r="D2951"/>
      <c r="E2951"/>
      <c r="F2951"/>
      <c r="G2951"/>
      <c r="H2951"/>
      <c r="I2951"/>
      <c r="J2951"/>
      <c r="K2951"/>
      <c r="L2951"/>
      <c r="M2951"/>
      <c r="N2951"/>
      <c r="O2951"/>
      <c r="P2951"/>
      <c r="Q2951"/>
      <c r="R2951"/>
      <c r="S2951"/>
    </row>
    <row r="2952" spans="2:19" x14ac:dyDescent="0.25">
      <c r="B2952"/>
      <c r="C2952"/>
      <c r="D2952"/>
      <c r="E2952"/>
      <c r="F2952"/>
      <c r="G2952"/>
      <c r="H2952"/>
      <c r="I2952"/>
      <c r="J2952"/>
      <c r="K2952"/>
      <c r="L2952"/>
      <c r="M2952"/>
      <c r="N2952"/>
      <c r="O2952"/>
      <c r="P2952"/>
      <c r="Q2952"/>
      <c r="R2952"/>
      <c r="S2952"/>
    </row>
    <row r="2953" spans="2:19" x14ac:dyDescent="0.25">
      <c r="B2953"/>
      <c r="C2953"/>
      <c r="D2953"/>
      <c r="E2953"/>
      <c r="F2953"/>
      <c r="G2953"/>
      <c r="H2953"/>
      <c r="I2953"/>
      <c r="J2953"/>
      <c r="K2953"/>
      <c r="L2953"/>
      <c r="M2953"/>
      <c r="N2953"/>
      <c r="O2953"/>
      <c r="P2953"/>
      <c r="Q2953"/>
      <c r="R2953"/>
      <c r="S2953"/>
    </row>
    <row r="2954" spans="2:19" x14ac:dyDescent="0.25">
      <c r="B2954"/>
      <c r="C2954"/>
      <c r="D2954"/>
      <c r="E2954"/>
      <c r="F2954"/>
      <c r="G2954"/>
      <c r="H2954"/>
      <c r="I2954"/>
      <c r="J2954"/>
      <c r="K2954"/>
      <c r="L2954"/>
      <c r="M2954"/>
      <c r="N2954"/>
      <c r="O2954"/>
      <c r="P2954"/>
      <c r="Q2954"/>
      <c r="R2954"/>
      <c r="S2954"/>
    </row>
    <row r="2955" spans="2:19" x14ac:dyDescent="0.25">
      <c r="B2955"/>
      <c r="C2955"/>
      <c r="D2955"/>
      <c r="E2955"/>
      <c r="F2955"/>
      <c r="G2955"/>
      <c r="H2955"/>
      <c r="I2955"/>
      <c r="J2955"/>
      <c r="K2955"/>
      <c r="L2955"/>
      <c r="M2955"/>
      <c r="N2955"/>
      <c r="O2955"/>
      <c r="P2955"/>
      <c r="Q2955"/>
      <c r="R2955"/>
      <c r="S2955"/>
    </row>
    <row r="2956" spans="2:19" x14ac:dyDescent="0.25">
      <c r="B2956"/>
      <c r="C2956"/>
      <c r="D2956"/>
      <c r="E2956"/>
      <c r="F2956"/>
      <c r="G2956"/>
      <c r="H2956"/>
      <c r="I2956"/>
      <c r="J2956"/>
      <c r="K2956"/>
      <c r="L2956"/>
      <c r="M2956"/>
      <c r="N2956"/>
      <c r="O2956"/>
      <c r="P2956"/>
      <c r="Q2956"/>
      <c r="R2956"/>
      <c r="S2956"/>
    </row>
    <row r="2957" spans="2:19" x14ac:dyDescent="0.25">
      <c r="B2957"/>
      <c r="C2957"/>
      <c r="D2957"/>
      <c r="E2957"/>
      <c r="F2957"/>
      <c r="G2957"/>
      <c r="H2957"/>
      <c r="I2957"/>
      <c r="J2957"/>
      <c r="K2957"/>
      <c r="L2957"/>
      <c r="M2957"/>
      <c r="N2957"/>
      <c r="O2957"/>
      <c r="P2957"/>
      <c r="Q2957"/>
      <c r="R2957"/>
      <c r="S2957"/>
    </row>
    <row r="2958" spans="2:19" x14ac:dyDescent="0.25">
      <c r="B2958"/>
      <c r="C2958"/>
      <c r="D2958"/>
      <c r="E2958"/>
      <c r="F2958"/>
      <c r="G2958"/>
      <c r="H2958"/>
      <c r="I2958"/>
      <c r="J2958"/>
      <c r="K2958"/>
      <c r="L2958"/>
      <c r="M2958"/>
      <c r="N2958"/>
      <c r="O2958"/>
      <c r="P2958"/>
      <c r="Q2958"/>
      <c r="R2958"/>
      <c r="S2958"/>
    </row>
    <row r="2959" spans="2:19" x14ac:dyDescent="0.25">
      <c r="B2959"/>
      <c r="C2959"/>
      <c r="D2959"/>
      <c r="E2959"/>
      <c r="F2959"/>
      <c r="G2959"/>
      <c r="H2959"/>
      <c r="I2959"/>
      <c r="J2959"/>
      <c r="K2959"/>
      <c r="L2959"/>
      <c r="M2959"/>
      <c r="N2959"/>
      <c r="O2959"/>
      <c r="P2959"/>
      <c r="Q2959"/>
      <c r="R2959"/>
      <c r="S2959"/>
    </row>
    <row r="2960" spans="2:19" x14ac:dyDescent="0.25">
      <c r="B2960"/>
      <c r="C2960"/>
      <c r="D2960"/>
      <c r="E2960"/>
      <c r="F2960"/>
      <c r="G2960"/>
      <c r="H2960"/>
      <c r="I2960"/>
      <c r="J2960"/>
      <c r="K2960"/>
      <c r="L2960"/>
      <c r="M2960"/>
      <c r="N2960"/>
      <c r="O2960"/>
      <c r="P2960"/>
      <c r="Q2960"/>
      <c r="R2960"/>
      <c r="S2960"/>
    </row>
    <row r="2961" spans="2:19" x14ac:dyDescent="0.25">
      <c r="B2961"/>
      <c r="C2961"/>
      <c r="D2961"/>
      <c r="E2961"/>
      <c r="F2961"/>
      <c r="G2961"/>
      <c r="H2961"/>
      <c r="I2961"/>
      <c r="J2961"/>
      <c r="K2961"/>
      <c r="L2961"/>
      <c r="M2961"/>
      <c r="N2961"/>
      <c r="O2961"/>
      <c r="P2961"/>
      <c r="Q2961"/>
      <c r="R2961"/>
      <c r="S2961"/>
    </row>
    <row r="2962" spans="2:19" x14ac:dyDescent="0.25">
      <c r="B2962"/>
      <c r="C2962"/>
      <c r="D2962"/>
      <c r="E2962"/>
      <c r="F2962"/>
      <c r="G2962"/>
      <c r="H2962"/>
      <c r="I2962"/>
      <c r="J2962"/>
      <c r="K2962"/>
      <c r="L2962"/>
      <c r="M2962"/>
      <c r="N2962"/>
      <c r="O2962"/>
      <c r="P2962"/>
      <c r="Q2962"/>
      <c r="R2962"/>
      <c r="S2962"/>
    </row>
    <row r="2963" spans="2:19" x14ac:dyDescent="0.25">
      <c r="B2963"/>
      <c r="C2963"/>
      <c r="D2963"/>
      <c r="E2963"/>
      <c r="F2963"/>
      <c r="G2963"/>
      <c r="H2963"/>
      <c r="I2963"/>
      <c r="J2963"/>
      <c r="K2963"/>
      <c r="L2963"/>
      <c r="M2963"/>
      <c r="N2963"/>
      <c r="O2963"/>
      <c r="P2963"/>
      <c r="Q2963"/>
      <c r="R2963"/>
      <c r="S2963"/>
    </row>
    <row r="2964" spans="2:19" x14ac:dyDescent="0.25">
      <c r="B2964"/>
      <c r="C2964"/>
      <c r="D2964"/>
      <c r="E2964"/>
      <c r="F2964"/>
      <c r="G2964"/>
      <c r="H2964"/>
      <c r="I2964"/>
      <c r="J2964"/>
      <c r="K2964"/>
      <c r="L2964"/>
      <c r="M2964"/>
      <c r="N2964"/>
      <c r="O2964"/>
      <c r="P2964"/>
      <c r="Q2964"/>
      <c r="R2964"/>
      <c r="S2964"/>
    </row>
    <row r="2965" spans="2:19" x14ac:dyDescent="0.25">
      <c r="B2965"/>
      <c r="C2965"/>
      <c r="D2965"/>
      <c r="E2965"/>
      <c r="F2965"/>
      <c r="G2965"/>
      <c r="H2965"/>
      <c r="I2965"/>
      <c r="J2965"/>
      <c r="K2965"/>
      <c r="L2965"/>
      <c r="M2965"/>
      <c r="N2965"/>
      <c r="O2965"/>
      <c r="P2965"/>
      <c r="Q2965"/>
      <c r="R2965"/>
      <c r="S2965"/>
    </row>
    <row r="2966" spans="2:19" x14ac:dyDescent="0.25">
      <c r="B2966"/>
      <c r="C2966"/>
      <c r="D2966"/>
      <c r="E2966"/>
      <c r="F2966"/>
      <c r="G2966"/>
      <c r="H2966"/>
      <c r="I2966"/>
      <c r="J2966"/>
      <c r="K2966"/>
      <c r="L2966"/>
      <c r="M2966"/>
      <c r="N2966"/>
      <c r="O2966"/>
      <c r="P2966"/>
      <c r="Q2966"/>
      <c r="R2966"/>
      <c r="S2966"/>
    </row>
    <row r="2967" spans="2:19" x14ac:dyDescent="0.25">
      <c r="B2967"/>
      <c r="C2967"/>
      <c r="D2967"/>
      <c r="E2967"/>
      <c r="F2967"/>
      <c r="G2967"/>
      <c r="H2967"/>
      <c r="I2967"/>
      <c r="J2967"/>
      <c r="K2967"/>
      <c r="L2967"/>
      <c r="M2967"/>
      <c r="N2967"/>
      <c r="O2967"/>
      <c r="P2967"/>
      <c r="Q2967"/>
      <c r="R2967"/>
      <c r="S2967"/>
    </row>
    <row r="2968" spans="2:19" x14ac:dyDescent="0.25">
      <c r="B2968"/>
      <c r="C2968"/>
      <c r="D2968"/>
      <c r="E2968"/>
      <c r="F2968"/>
      <c r="G2968"/>
      <c r="H2968"/>
      <c r="I2968"/>
      <c r="J2968"/>
      <c r="K2968"/>
      <c r="L2968"/>
      <c r="M2968"/>
      <c r="N2968"/>
      <c r="O2968"/>
      <c r="P2968"/>
      <c r="Q2968"/>
      <c r="R2968"/>
      <c r="S2968"/>
    </row>
    <row r="2969" spans="2:19" x14ac:dyDescent="0.25">
      <c r="B2969"/>
      <c r="C2969"/>
      <c r="D2969"/>
      <c r="E2969"/>
      <c r="F2969"/>
      <c r="G2969"/>
      <c r="H2969"/>
      <c r="I2969"/>
      <c r="J2969"/>
      <c r="K2969"/>
      <c r="L2969"/>
      <c r="M2969"/>
      <c r="N2969"/>
      <c r="O2969"/>
      <c r="P2969"/>
      <c r="Q2969"/>
      <c r="R2969"/>
      <c r="S2969"/>
    </row>
    <row r="2970" spans="2:19" x14ac:dyDescent="0.25">
      <c r="B2970"/>
      <c r="C2970"/>
      <c r="D2970"/>
      <c r="E2970"/>
      <c r="F2970"/>
      <c r="G2970"/>
      <c r="H2970"/>
      <c r="I2970"/>
      <c r="J2970"/>
      <c r="K2970"/>
      <c r="L2970"/>
      <c r="M2970"/>
      <c r="N2970"/>
      <c r="O2970"/>
      <c r="P2970"/>
      <c r="Q2970"/>
      <c r="R2970"/>
      <c r="S2970"/>
    </row>
    <row r="2971" spans="2:19" x14ac:dyDescent="0.25">
      <c r="B2971"/>
      <c r="C2971"/>
      <c r="D2971"/>
      <c r="E2971"/>
      <c r="F2971"/>
      <c r="G2971"/>
      <c r="H2971"/>
      <c r="I2971"/>
      <c r="J2971"/>
      <c r="K2971"/>
      <c r="L2971"/>
      <c r="M2971"/>
      <c r="N2971"/>
      <c r="O2971"/>
      <c r="P2971"/>
      <c r="Q2971"/>
      <c r="R2971"/>
      <c r="S2971"/>
    </row>
    <row r="2972" spans="2:19" x14ac:dyDescent="0.25">
      <c r="B2972"/>
      <c r="C2972"/>
      <c r="D2972"/>
      <c r="E2972"/>
      <c r="F2972"/>
      <c r="G2972"/>
      <c r="H2972"/>
      <c r="I2972"/>
      <c r="J2972"/>
      <c r="K2972"/>
      <c r="L2972"/>
      <c r="M2972"/>
      <c r="N2972"/>
      <c r="O2972"/>
      <c r="P2972"/>
      <c r="Q2972"/>
      <c r="R2972"/>
      <c r="S2972"/>
    </row>
    <row r="2973" spans="2:19" x14ac:dyDescent="0.25">
      <c r="B2973"/>
      <c r="C2973"/>
      <c r="D2973"/>
      <c r="E2973"/>
      <c r="F2973"/>
      <c r="G2973"/>
      <c r="H2973"/>
      <c r="I2973"/>
      <c r="J2973"/>
      <c r="K2973"/>
      <c r="L2973"/>
      <c r="M2973"/>
      <c r="N2973"/>
      <c r="O2973"/>
      <c r="P2973"/>
      <c r="Q2973"/>
      <c r="R2973"/>
      <c r="S2973"/>
    </row>
    <row r="2974" spans="2:19" x14ac:dyDescent="0.25">
      <c r="B2974"/>
      <c r="C2974"/>
      <c r="D2974"/>
      <c r="E2974"/>
      <c r="F2974"/>
      <c r="G2974"/>
      <c r="H2974"/>
      <c r="I2974"/>
      <c r="J2974"/>
      <c r="K2974"/>
      <c r="L2974"/>
      <c r="M2974"/>
      <c r="N2974"/>
      <c r="O2974"/>
      <c r="P2974"/>
      <c r="Q2974"/>
      <c r="R2974"/>
      <c r="S2974"/>
    </row>
    <row r="2975" spans="2:19" x14ac:dyDescent="0.25">
      <c r="B2975"/>
      <c r="C2975"/>
      <c r="D2975"/>
      <c r="E2975"/>
      <c r="F2975"/>
      <c r="G2975"/>
      <c r="H2975"/>
      <c r="I2975"/>
      <c r="J2975"/>
      <c r="K2975"/>
      <c r="L2975"/>
      <c r="M2975"/>
      <c r="N2975"/>
      <c r="O2975"/>
      <c r="P2975"/>
      <c r="Q2975"/>
      <c r="R2975"/>
      <c r="S2975"/>
    </row>
    <row r="2976" spans="2:19" x14ac:dyDescent="0.25">
      <c r="B2976"/>
      <c r="C2976"/>
      <c r="D2976"/>
      <c r="E2976"/>
      <c r="F2976"/>
      <c r="G2976"/>
      <c r="H2976"/>
      <c r="I2976"/>
      <c r="J2976"/>
      <c r="K2976"/>
      <c r="L2976"/>
      <c r="M2976"/>
      <c r="N2976"/>
      <c r="O2976"/>
      <c r="P2976"/>
      <c r="Q2976"/>
      <c r="R2976"/>
      <c r="S2976"/>
    </row>
    <row r="2977" spans="2:19" x14ac:dyDescent="0.25">
      <c r="B2977"/>
      <c r="C2977"/>
      <c r="D2977"/>
      <c r="E2977"/>
      <c r="F2977"/>
      <c r="G2977"/>
      <c r="H2977"/>
      <c r="I2977"/>
      <c r="J2977"/>
      <c r="K2977"/>
      <c r="L2977"/>
      <c r="M2977"/>
      <c r="N2977"/>
      <c r="O2977"/>
      <c r="P2977"/>
      <c r="Q2977"/>
      <c r="R2977"/>
      <c r="S2977"/>
    </row>
    <row r="2978" spans="2:19" x14ac:dyDescent="0.25">
      <c r="B2978"/>
      <c r="C2978"/>
      <c r="D2978"/>
      <c r="E2978"/>
      <c r="F2978"/>
      <c r="G2978"/>
      <c r="H2978"/>
      <c r="I2978"/>
      <c r="J2978"/>
      <c r="K2978"/>
      <c r="L2978"/>
      <c r="M2978"/>
      <c r="N2978"/>
      <c r="O2978"/>
      <c r="P2978"/>
      <c r="Q2978"/>
      <c r="R2978"/>
      <c r="S2978"/>
    </row>
    <row r="2979" spans="2:19" x14ac:dyDescent="0.25">
      <c r="B2979"/>
      <c r="C2979"/>
      <c r="D2979"/>
      <c r="E2979"/>
      <c r="F2979"/>
      <c r="G2979"/>
      <c r="H2979"/>
      <c r="I2979"/>
      <c r="J2979"/>
      <c r="K2979"/>
      <c r="L2979"/>
      <c r="M2979"/>
      <c r="N2979"/>
      <c r="O2979"/>
      <c r="P2979"/>
      <c r="Q2979"/>
      <c r="R2979"/>
      <c r="S2979"/>
    </row>
    <row r="2980" spans="2:19" x14ac:dyDescent="0.25">
      <c r="B2980"/>
      <c r="C2980"/>
      <c r="D2980"/>
      <c r="E2980"/>
      <c r="F2980"/>
      <c r="G2980"/>
      <c r="H2980"/>
      <c r="I2980"/>
      <c r="J2980"/>
      <c r="K2980"/>
      <c r="L2980"/>
      <c r="M2980"/>
      <c r="N2980"/>
      <c r="O2980"/>
      <c r="P2980"/>
      <c r="Q2980"/>
      <c r="R2980"/>
      <c r="S2980"/>
    </row>
    <row r="2981" spans="2:19" x14ac:dyDescent="0.25">
      <c r="B2981"/>
      <c r="C2981"/>
      <c r="D2981"/>
      <c r="E2981"/>
      <c r="F2981"/>
      <c r="G2981"/>
      <c r="H2981"/>
      <c r="I2981"/>
      <c r="J2981"/>
      <c r="K2981"/>
      <c r="L2981"/>
      <c r="M2981"/>
      <c r="N2981"/>
      <c r="O2981"/>
      <c r="P2981"/>
      <c r="Q2981"/>
      <c r="R2981"/>
      <c r="S2981"/>
    </row>
    <row r="2982" spans="2:19" x14ac:dyDescent="0.25">
      <c r="B2982"/>
      <c r="C2982"/>
      <c r="D2982"/>
      <c r="E2982"/>
      <c r="F2982"/>
      <c r="G2982"/>
      <c r="H2982"/>
      <c r="I2982"/>
      <c r="J2982"/>
      <c r="K2982"/>
      <c r="L2982"/>
      <c r="M2982"/>
      <c r="N2982"/>
      <c r="O2982"/>
      <c r="P2982"/>
      <c r="Q2982"/>
      <c r="R2982"/>
      <c r="S2982"/>
    </row>
    <row r="2983" spans="2:19" x14ac:dyDescent="0.25">
      <c r="B2983"/>
      <c r="C2983"/>
      <c r="D2983"/>
      <c r="E2983"/>
      <c r="F2983"/>
      <c r="G2983"/>
      <c r="H2983"/>
      <c r="I2983"/>
      <c r="J2983"/>
      <c r="K2983"/>
      <c r="L2983"/>
      <c r="M2983"/>
      <c r="N2983"/>
      <c r="O2983"/>
      <c r="P2983"/>
      <c r="Q2983"/>
      <c r="R2983"/>
      <c r="S2983"/>
    </row>
    <row r="2984" spans="2:19" x14ac:dyDescent="0.25">
      <c r="B2984"/>
      <c r="C2984"/>
      <c r="D2984"/>
      <c r="E2984"/>
      <c r="F2984"/>
      <c r="G2984"/>
      <c r="H2984"/>
      <c r="I2984"/>
      <c r="J2984"/>
      <c r="K2984"/>
      <c r="L2984"/>
      <c r="M2984"/>
      <c r="N2984"/>
      <c r="O2984"/>
      <c r="P2984"/>
      <c r="Q2984"/>
      <c r="R2984"/>
      <c r="S2984"/>
    </row>
    <row r="2985" spans="2:19" x14ac:dyDescent="0.25">
      <c r="B2985"/>
      <c r="C2985"/>
      <c r="D2985"/>
      <c r="E2985"/>
      <c r="F2985"/>
      <c r="G2985"/>
      <c r="H2985"/>
      <c r="I2985"/>
      <c r="J2985"/>
      <c r="K2985"/>
      <c r="L2985"/>
      <c r="M2985"/>
      <c r="N2985"/>
      <c r="O2985"/>
      <c r="P2985"/>
      <c r="Q2985"/>
      <c r="R2985"/>
      <c r="S2985"/>
    </row>
    <row r="2986" spans="2:19" x14ac:dyDescent="0.25">
      <c r="B2986"/>
      <c r="C2986"/>
      <c r="D2986"/>
      <c r="E2986"/>
      <c r="F2986"/>
      <c r="G2986"/>
      <c r="H2986"/>
      <c r="I2986"/>
      <c r="J2986"/>
      <c r="K2986"/>
      <c r="L2986"/>
      <c r="M2986"/>
      <c r="N2986"/>
      <c r="O2986"/>
      <c r="P2986"/>
      <c r="Q2986"/>
      <c r="R2986"/>
      <c r="S2986"/>
    </row>
    <row r="2987" spans="2:19" x14ac:dyDescent="0.25">
      <c r="B2987"/>
      <c r="C2987"/>
      <c r="D2987"/>
      <c r="E2987"/>
      <c r="F2987"/>
      <c r="G2987"/>
      <c r="H2987"/>
      <c r="I2987"/>
      <c r="J2987"/>
      <c r="K2987"/>
      <c r="L2987"/>
      <c r="M2987"/>
      <c r="N2987"/>
      <c r="O2987"/>
      <c r="P2987"/>
      <c r="Q2987"/>
      <c r="R2987"/>
      <c r="S2987"/>
    </row>
    <row r="2988" spans="2:19" x14ac:dyDescent="0.25">
      <c r="B2988"/>
      <c r="C2988"/>
      <c r="D2988"/>
      <c r="E2988"/>
      <c r="F2988"/>
      <c r="G2988"/>
      <c r="H2988"/>
      <c r="I2988"/>
      <c r="J2988"/>
      <c r="K2988"/>
      <c r="L2988"/>
      <c r="M2988"/>
      <c r="N2988"/>
      <c r="O2988"/>
      <c r="P2988"/>
      <c r="Q2988"/>
      <c r="R2988"/>
      <c r="S2988"/>
    </row>
    <row r="2989" spans="2:19" x14ac:dyDescent="0.25">
      <c r="B2989"/>
      <c r="C2989"/>
      <c r="D2989"/>
      <c r="E2989"/>
      <c r="F2989"/>
      <c r="G2989"/>
      <c r="H2989"/>
      <c r="I2989"/>
      <c r="J2989"/>
      <c r="K2989"/>
      <c r="L2989"/>
      <c r="M2989"/>
      <c r="N2989"/>
      <c r="O2989"/>
      <c r="P2989"/>
      <c r="Q2989"/>
      <c r="R2989"/>
      <c r="S2989"/>
    </row>
    <row r="2990" spans="2:19" x14ac:dyDescent="0.25">
      <c r="B2990"/>
      <c r="C2990"/>
      <c r="D2990"/>
      <c r="E2990"/>
      <c r="F2990"/>
      <c r="G2990"/>
      <c r="H2990"/>
      <c r="I2990"/>
      <c r="J2990"/>
      <c r="K2990"/>
      <c r="L2990"/>
      <c r="M2990"/>
      <c r="N2990"/>
      <c r="O2990"/>
      <c r="P2990"/>
      <c r="Q2990"/>
      <c r="R2990"/>
      <c r="S2990"/>
    </row>
    <row r="2991" spans="2:19" x14ac:dyDescent="0.25">
      <c r="B2991"/>
      <c r="C2991"/>
      <c r="D2991"/>
      <c r="E2991"/>
      <c r="F2991"/>
      <c r="G2991"/>
      <c r="H2991"/>
      <c r="I2991"/>
      <c r="J2991"/>
      <c r="K2991"/>
      <c r="L2991"/>
      <c r="M2991"/>
      <c r="N2991"/>
      <c r="O2991"/>
      <c r="P2991"/>
      <c r="Q2991"/>
      <c r="R2991"/>
      <c r="S2991"/>
    </row>
    <row r="2992" spans="2:19" x14ac:dyDescent="0.25">
      <c r="B2992"/>
      <c r="C2992"/>
      <c r="D2992"/>
      <c r="E2992"/>
      <c r="F2992"/>
      <c r="G2992"/>
      <c r="H2992"/>
      <c r="I2992"/>
      <c r="J2992"/>
      <c r="K2992"/>
      <c r="L2992"/>
      <c r="M2992"/>
      <c r="N2992"/>
      <c r="O2992"/>
      <c r="P2992"/>
      <c r="Q2992"/>
      <c r="R2992"/>
      <c r="S2992"/>
    </row>
    <row r="2993" spans="2:19" x14ac:dyDescent="0.25">
      <c r="B2993"/>
      <c r="C2993"/>
      <c r="D2993"/>
      <c r="E2993"/>
      <c r="F2993"/>
      <c r="G2993"/>
      <c r="H2993"/>
      <c r="I2993"/>
      <c r="J2993"/>
      <c r="K2993"/>
      <c r="L2993"/>
      <c r="M2993"/>
      <c r="N2993"/>
      <c r="O2993"/>
      <c r="P2993"/>
      <c r="Q2993"/>
      <c r="R2993"/>
      <c r="S2993"/>
    </row>
    <row r="2994" spans="2:19" x14ac:dyDescent="0.25">
      <c r="B2994"/>
      <c r="C2994"/>
      <c r="D2994"/>
      <c r="E2994"/>
      <c r="F2994"/>
      <c r="G2994"/>
      <c r="H2994"/>
      <c r="I2994"/>
      <c r="J2994"/>
      <c r="K2994"/>
      <c r="L2994"/>
      <c r="M2994"/>
      <c r="N2994"/>
      <c r="O2994"/>
      <c r="P2994"/>
      <c r="Q2994"/>
      <c r="R2994"/>
      <c r="S2994"/>
    </row>
    <row r="2995" spans="2:19" x14ac:dyDescent="0.25">
      <c r="B2995"/>
      <c r="C2995"/>
      <c r="D2995"/>
      <c r="E2995"/>
      <c r="F2995"/>
      <c r="G2995"/>
      <c r="H2995"/>
      <c r="I2995"/>
      <c r="J2995"/>
      <c r="K2995"/>
      <c r="L2995"/>
      <c r="M2995"/>
      <c r="N2995"/>
      <c r="O2995"/>
      <c r="P2995"/>
      <c r="Q2995"/>
      <c r="R2995"/>
      <c r="S2995"/>
    </row>
    <row r="2996" spans="2:19" x14ac:dyDescent="0.25">
      <c r="B2996"/>
      <c r="C2996"/>
      <c r="D2996"/>
      <c r="E2996"/>
      <c r="F2996"/>
      <c r="G2996"/>
      <c r="H2996"/>
      <c r="I2996"/>
      <c r="J2996"/>
      <c r="K2996"/>
      <c r="L2996"/>
      <c r="M2996"/>
      <c r="N2996"/>
      <c r="O2996"/>
      <c r="P2996"/>
      <c r="Q2996"/>
      <c r="R2996"/>
      <c r="S2996"/>
    </row>
    <row r="2997" spans="2:19" x14ac:dyDescent="0.25">
      <c r="B2997"/>
      <c r="C2997"/>
      <c r="D2997"/>
      <c r="E2997"/>
      <c r="F2997"/>
      <c r="G2997"/>
      <c r="H2997"/>
      <c r="I2997"/>
      <c r="J2997"/>
      <c r="K2997"/>
      <c r="L2997"/>
      <c r="M2997"/>
      <c r="N2997"/>
      <c r="O2997"/>
      <c r="P2997"/>
      <c r="Q2997"/>
      <c r="R2997"/>
      <c r="S2997"/>
    </row>
    <row r="2998" spans="2:19" x14ac:dyDescent="0.25">
      <c r="B2998"/>
      <c r="C2998"/>
      <c r="D2998"/>
      <c r="E2998"/>
      <c r="F2998"/>
      <c r="G2998"/>
      <c r="H2998"/>
      <c r="I2998"/>
      <c r="J2998"/>
      <c r="K2998"/>
      <c r="L2998"/>
      <c r="M2998"/>
      <c r="N2998"/>
      <c r="O2998"/>
      <c r="P2998"/>
      <c r="Q2998"/>
      <c r="R2998"/>
      <c r="S2998"/>
    </row>
    <row r="2999" spans="2:19" x14ac:dyDescent="0.25">
      <c r="B2999"/>
      <c r="C2999"/>
      <c r="D2999"/>
      <c r="E2999"/>
      <c r="F2999"/>
      <c r="G2999"/>
      <c r="H2999"/>
      <c r="I2999"/>
      <c r="J2999"/>
      <c r="K2999"/>
      <c r="L2999"/>
      <c r="M2999"/>
      <c r="N2999"/>
      <c r="O2999"/>
      <c r="P2999"/>
      <c r="Q2999"/>
      <c r="R2999"/>
      <c r="S2999"/>
    </row>
    <row r="3000" spans="2:19" x14ac:dyDescent="0.25">
      <c r="B3000"/>
      <c r="C3000"/>
      <c r="D3000"/>
      <c r="E3000"/>
      <c r="F3000"/>
      <c r="G3000"/>
      <c r="H3000"/>
      <c r="I3000"/>
      <c r="J3000"/>
      <c r="K3000"/>
      <c r="L3000"/>
      <c r="M3000"/>
      <c r="N3000"/>
      <c r="O3000"/>
      <c r="P3000"/>
      <c r="Q3000"/>
      <c r="R3000"/>
      <c r="S3000"/>
    </row>
    <row r="3001" spans="2:19" x14ac:dyDescent="0.25">
      <c r="B3001"/>
      <c r="C3001"/>
      <c r="D3001"/>
      <c r="E3001"/>
      <c r="F3001"/>
      <c r="G3001"/>
      <c r="H3001"/>
      <c r="I3001"/>
      <c r="J3001"/>
      <c r="K3001"/>
      <c r="L3001"/>
      <c r="M3001"/>
      <c r="N3001"/>
      <c r="O3001"/>
      <c r="P3001"/>
      <c r="Q3001"/>
      <c r="R3001"/>
      <c r="S3001"/>
    </row>
    <row r="3002" spans="2:19" x14ac:dyDescent="0.25">
      <c r="B3002"/>
      <c r="C3002"/>
      <c r="D3002"/>
      <c r="E3002"/>
      <c r="F3002"/>
      <c r="G3002"/>
      <c r="H3002"/>
      <c r="I3002"/>
      <c r="J3002"/>
      <c r="K3002"/>
      <c r="L3002"/>
      <c r="M3002"/>
      <c r="N3002"/>
      <c r="O3002"/>
      <c r="P3002"/>
      <c r="Q3002"/>
      <c r="R3002"/>
      <c r="S3002"/>
    </row>
    <row r="3003" spans="2:19" x14ac:dyDescent="0.25">
      <c r="B3003"/>
      <c r="C3003"/>
      <c r="D3003"/>
      <c r="E3003"/>
      <c r="F3003"/>
      <c r="G3003"/>
      <c r="H3003"/>
      <c r="I3003"/>
      <c r="J3003"/>
      <c r="K3003"/>
      <c r="L3003"/>
      <c r="M3003"/>
      <c r="N3003"/>
      <c r="O3003"/>
      <c r="P3003"/>
      <c r="Q3003"/>
      <c r="R3003"/>
      <c r="S3003"/>
    </row>
    <row r="3004" spans="2:19" x14ac:dyDescent="0.25">
      <c r="B3004"/>
      <c r="C3004"/>
      <c r="D3004"/>
      <c r="E3004"/>
      <c r="F3004"/>
      <c r="G3004"/>
      <c r="H3004"/>
      <c r="I3004"/>
      <c r="J3004"/>
      <c r="K3004"/>
      <c r="L3004"/>
      <c r="M3004"/>
      <c r="N3004"/>
      <c r="O3004"/>
      <c r="P3004"/>
      <c r="Q3004"/>
      <c r="R3004"/>
      <c r="S3004"/>
    </row>
    <row r="3005" spans="2:19" x14ac:dyDescent="0.25">
      <c r="B3005"/>
      <c r="C3005"/>
      <c r="D3005"/>
      <c r="E3005"/>
      <c r="F3005"/>
      <c r="G3005"/>
      <c r="H3005"/>
      <c r="I3005"/>
      <c r="J3005"/>
      <c r="K3005"/>
      <c r="L3005"/>
      <c r="M3005"/>
      <c r="N3005"/>
      <c r="O3005"/>
      <c r="P3005"/>
      <c r="Q3005"/>
      <c r="R3005"/>
      <c r="S3005"/>
    </row>
    <row r="3006" spans="2:19" x14ac:dyDescent="0.25">
      <c r="B3006"/>
      <c r="C3006"/>
      <c r="D3006"/>
      <c r="E3006"/>
      <c r="F3006"/>
      <c r="G3006"/>
      <c r="H3006"/>
      <c r="I3006"/>
      <c r="J3006"/>
      <c r="K3006"/>
      <c r="L3006"/>
      <c r="M3006"/>
      <c r="N3006"/>
      <c r="O3006"/>
      <c r="P3006"/>
      <c r="Q3006"/>
      <c r="R3006"/>
      <c r="S3006"/>
    </row>
    <row r="3007" spans="2:19" x14ac:dyDescent="0.25">
      <c r="B3007"/>
      <c r="C3007"/>
      <c r="D3007"/>
      <c r="E3007"/>
      <c r="F3007"/>
      <c r="G3007"/>
      <c r="H3007"/>
      <c r="I3007"/>
      <c r="J3007"/>
      <c r="K3007"/>
      <c r="L3007"/>
      <c r="M3007"/>
      <c r="N3007"/>
      <c r="O3007"/>
      <c r="P3007"/>
      <c r="Q3007"/>
      <c r="R3007"/>
      <c r="S3007"/>
    </row>
    <row r="3008" spans="2:19" x14ac:dyDescent="0.25">
      <c r="B3008"/>
      <c r="C3008"/>
      <c r="D3008"/>
      <c r="E3008"/>
      <c r="F3008"/>
      <c r="G3008"/>
      <c r="H3008"/>
      <c r="I3008"/>
      <c r="J3008"/>
      <c r="K3008"/>
      <c r="L3008"/>
      <c r="M3008"/>
      <c r="N3008"/>
      <c r="O3008"/>
      <c r="P3008"/>
      <c r="Q3008"/>
      <c r="R3008"/>
      <c r="S3008"/>
    </row>
    <row r="3009" spans="2:19" x14ac:dyDescent="0.25">
      <c r="B3009"/>
      <c r="C3009"/>
      <c r="D3009"/>
      <c r="E3009"/>
      <c r="F3009"/>
      <c r="G3009"/>
      <c r="H3009"/>
      <c r="I3009"/>
      <c r="J3009"/>
      <c r="K3009"/>
      <c r="L3009"/>
      <c r="M3009"/>
      <c r="N3009"/>
      <c r="O3009"/>
      <c r="P3009"/>
      <c r="Q3009"/>
      <c r="R3009"/>
      <c r="S3009"/>
    </row>
    <row r="3010" spans="2:19" x14ac:dyDescent="0.25">
      <c r="B3010"/>
      <c r="C3010"/>
      <c r="D3010"/>
      <c r="E3010"/>
      <c r="F3010"/>
      <c r="G3010"/>
      <c r="H3010"/>
      <c r="I3010"/>
      <c r="J3010"/>
      <c r="K3010"/>
      <c r="L3010"/>
      <c r="M3010"/>
      <c r="N3010"/>
      <c r="O3010"/>
      <c r="P3010"/>
      <c r="Q3010"/>
      <c r="R3010"/>
      <c r="S3010"/>
    </row>
    <row r="3011" spans="2:19" x14ac:dyDescent="0.25">
      <c r="B3011"/>
      <c r="C3011"/>
      <c r="D3011"/>
      <c r="E3011"/>
      <c r="F3011"/>
      <c r="G3011"/>
      <c r="H3011"/>
      <c r="I3011"/>
      <c r="J3011"/>
      <c r="K3011"/>
      <c r="L3011"/>
      <c r="M3011"/>
      <c r="N3011"/>
      <c r="O3011"/>
      <c r="P3011"/>
      <c r="Q3011"/>
      <c r="R3011"/>
      <c r="S3011"/>
    </row>
    <row r="3012" spans="2:19" x14ac:dyDescent="0.25">
      <c r="B3012"/>
      <c r="C3012"/>
      <c r="D3012"/>
      <c r="E3012"/>
      <c r="F3012"/>
      <c r="G3012"/>
      <c r="H3012"/>
      <c r="I3012"/>
      <c r="J3012"/>
      <c r="K3012"/>
      <c r="L3012"/>
      <c r="M3012"/>
      <c r="N3012"/>
      <c r="O3012"/>
      <c r="P3012"/>
      <c r="Q3012"/>
      <c r="R3012"/>
      <c r="S3012"/>
    </row>
    <row r="3013" spans="2:19" x14ac:dyDescent="0.25">
      <c r="B3013"/>
      <c r="C3013"/>
      <c r="D3013"/>
      <c r="E3013"/>
      <c r="F3013"/>
      <c r="G3013"/>
      <c r="H3013"/>
      <c r="I3013"/>
      <c r="J3013"/>
      <c r="K3013"/>
      <c r="L3013"/>
      <c r="M3013"/>
      <c r="N3013"/>
      <c r="O3013"/>
      <c r="P3013"/>
      <c r="Q3013"/>
      <c r="R3013"/>
      <c r="S3013"/>
    </row>
    <row r="3014" spans="2:19" x14ac:dyDescent="0.25">
      <c r="B3014"/>
      <c r="C3014"/>
      <c r="D3014"/>
      <c r="E3014"/>
      <c r="F3014"/>
      <c r="G3014"/>
      <c r="H3014"/>
      <c r="I3014"/>
      <c r="J3014"/>
      <c r="K3014"/>
      <c r="L3014"/>
      <c r="M3014"/>
      <c r="N3014"/>
      <c r="O3014"/>
      <c r="P3014"/>
      <c r="Q3014"/>
      <c r="R3014"/>
      <c r="S3014"/>
    </row>
    <row r="3015" spans="2:19" x14ac:dyDescent="0.25">
      <c r="B3015"/>
      <c r="C3015"/>
      <c r="D3015"/>
      <c r="E3015"/>
      <c r="F3015"/>
      <c r="G3015"/>
      <c r="H3015"/>
      <c r="I3015"/>
      <c r="J3015"/>
      <c r="K3015"/>
      <c r="L3015"/>
      <c r="M3015"/>
      <c r="N3015"/>
      <c r="O3015"/>
      <c r="P3015"/>
      <c r="Q3015"/>
      <c r="R3015"/>
      <c r="S3015"/>
    </row>
    <row r="3016" spans="2:19" x14ac:dyDescent="0.25">
      <c r="B3016"/>
      <c r="C3016"/>
      <c r="D3016"/>
      <c r="E3016"/>
      <c r="F3016"/>
      <c r="G3016"/>
      <c r="H3016"/>
      <c r="I3016"/>
      <c r="J3016"/>
      <c r="K3016"/>
      <c r="L3016"/>
      <c r="M3016"/>
      <c r="N3016"/>
      <c r="O3016"/>
      <c r="P3016"/>
      <c r="Q3016"/>
      <c r="R3016"/>
      <c r="S3016"/>
    </row>
    <row r="3017" spans="2:19" x14ac:dyDescent="0.25">
      <c r="B3017"/>
      <c r="C3017"/>
      <c r="D3017"/>
      <c r="E3017"/>
      <c r="F3017"/>
      <c r="G3017"/>
      <c r="H3017"/>
      <c r="I3017"/>
      <c r="J3017"/>
      <c r="K3017"/>
      <c r="L3017"/>
      <c r="M3017"/>
      <c r="N3017"/>
      <c r="O3017"/>
      <c r="P3017"/>
      <c r="Q3017"/>
      <c r="R3017"/>
      <c r="S3017"/>
    </row>
    <row r="3018" spans="2:19" x14ac:dyDescent="0.25">
      <c r="B3018"/>
      <c r="C3018"/>
      <c r="D3018"/>
      <c r="E3018"/>
      <c r="F3018"/>
      <c r="G3018"/>
      <c r="H3018"/>
      <c r="I3018"/>
      <c r="J3018"/>
      <c r="K3018"/>
      <c r="L3018"/>
      <c r="M3018"/>
      <c r="N3018"/>
      <c r="O3018"/>
      <c r="P3018"/>
      <c r="Q3018"/>
      <c r="R3018"/>
      <c r="S3018"/>
    </row>
    <row r="3019" spans="2:19" x14ac:dyDescent="0.25">
      <c r="B3019"/>
      <c r="C3019"/>
      <c r="D3019"/>
      <c r="E3019"/>
      <c r="F3019"/>
      <c r="G3019"/>
      <c r="H3019"/>
      <c r="I3019"/>
      <c r="J3019"/>
      <c r="K3019"/>
      <c r="L3019"/>
      <c r="M3019"/>
      <c r="N3019"/>
      <c r="O3019"/>
      <c r="P3019"/>
      <c r="Q3019"/>
      <c r="R3019"/>
      <c r="S3019"/>
    </row>
    <row r="3020" spans="2:19" x14ac:dyDescent="0.25">
      <c r="B3020"/>
      <c r="C3020"/>
      <c r="D3020"/>
      <c r="E3020"/>
      <c r="F3020"/>
      <c r="G3020"/>
      <c r="H3020"/>
      <c r="I3020"/>
      <c r="J3020"/>
      <c r="K3020"/>
      <c r="L3020"/>
      <c r="M3020"/>
      <c r="N3020"/>
      <c r="O3020"/>
      <c r="P3020"/>
      <c r="Q3020"/>
      <c r="R3020"/>
      <c r="S3020"/>
    </row>
    <row r="3021" spans="2:19" x14ac:dyDescent="0.25">
      <c r="B3021"/>
      <c r="C3021"/>
      <c r="D3021"/>
      <c r="E3021"/>
      <c r="F3021"/>
      <c r="G3021"/>
      <c r="H3021"/>
      <c r="I3021"/>
      <c r="J3021"/>
      <c r="K3021"/>
      <c r="L3021"/>
      <c r="M3021"/>
      <c r="N3021"/>
      <c r="O3021"/>
      <c r="P3021"/>
      <c r="Q3021"/>
      <c r="R3021"/>
      <c r="S3021"/>
    </row>
    <row r="3022" spans="2:19" x14ac:dyDescent="0.25">
      <c r="B3022"/>
      <c r="C3022"/>
      <c r="D3022"/>
      <c r="E3022"/>
      <c r="F3022"/>
      <c r="G3022"/>
      <c r="H3022"/>
      <c r="I3022"/>
      <c r="J3022"/>
      <c r="K3022"/>
      <c r="L3022"/>
      <c r="M3022"/>
      <c r="N3022"/>
      <c r="O3022"/>
      <c r="P3022"/>
      <c r="Q3022"/>
      <c r="R3022"/>
      <c r="S3022"/>
    </row>
    <row r="3023" spans="2:19" x14ac:dyDescent="0.25">
      <c r="B3023"/>
      <c r="C3023"/>
      <c r="D3023"/>
      <c r="E3023"/>
      <c r="F3023"/>
      <c r="G3023"/>
      <c r="H3023"/>
      <c r="I3023"/>
      <c r="J3023"/>
      <c r="K3023"/>
      <c r="L3023"/>
      <c r="M3023"/>
      <c r="N3023"/>
      <c r="O3023"/>
      <c r="P3023"/>
      <c r="Q3023"/>
      <c r="R3023"/>
      <c r="S3023"/>
    </row>
    <row r="3024" spans="2:19" x14ac:dyDescent="0.25">
      <c r="B3024"/>
      <c r="C3024"/>
      <c r="D3024"/>
      <c r="E3024"/>
      <c r="F3024"/>
      <c r="G3024"/>
      <c r="H3024"/>
      <c r="I3024"/>
      <c r="J3024"/>
      <c r="K3024"/>
      <c r="L3024"/>
      <c r="M3024"/>
      <c r="N3024"/>
      <c r="O3024"/>
      <c r="P3024"/>
      <c r="Q3024"/>
      <c r="R3024"/>
      <c r="S3024"/>
    </row>
    <row r="3025" spans="2:19" x14ac:dyDescent="0.25">
      <c r="B3025"/>
      <c r="C3025"/>
      <c r="D3025"/>
      <c r="E3025"/>
      <c r="F3025"/>
      <c r="G3025"/>
      <c r="H3025"/>
      <c r="I3025"/>
      <c r="J3025"/>
      <c r="K3025"/>
      <c r="L3025"/>
      <c r="M3025"/>
      <c r="N3025"/>
      <c r="O3025"/>
      <c r="P3025"/>
      <c r="Q3025"/>
      <c r="R3025"/>
      <c r="S3025"/>
    </row>
    <row r="3026" spans="2:19" x14ac:dyDescent="0.25">
      <c r="B3026"/>
      <c r="C3026"/>
      <c r="D3026"/>
      <c r="E3026"/>
      <c r="F3026"/>
      <c r="G3026"/>
      <c r="H3026"/>
      <c r="I3026"/>
      <c r="J3026"/>
      <c r="K3026"/>
      <c r="L3026"/>
      <c r="M3026"/>
      <c r="N3026"/>
      <c r="O3026"/>
      <c r="P3026"/>
      <c r="Q3026"/>
      <c r="R3026"/>
      <c r="S3026"/>
    </row>
    <row r="3027" spans="2:19" x14ac:dyDescent="0.25">
      <c r="B3027"/>
      <c r="C3027"/>
      <c r="D3027"/>
      <c r="E3027"/>
      <c r="F3027"/>
      <c r="G3027"/>
      <c r="H3027"/>
      <c r="I3027"/>
      <c r="J3027"/>
      <c r="K3027"/>
      <c r="L3027"/>
      <c r="M3027"/>
      <c r="N3027"/>
      <c r="O3027"/>
      <c r="P3027"/>
      <c r="Q3027"/>
      <c r="R3027"/>
      <c r="S3027"/>
    </row>
    <row r="3028" spans="2:19" x14ac:dyDescent="0.25">
      <c r="B3028"/>
      <c r="C3028"/>
      <c r="D3028"/>
      <c r="E3028"/>
      <c r="F3028"/>
      <c r="G3028"/>
      <c r="H3028"/>
      <c r="I3028"/>
      <c r="J3028"/>
      <c r="K3028"/>
      <c r="L3028"/>
      <c r="M3028"/>
      <c r="N3028"/>
      <c r="O3028"/>
      <c r="P3028"/>
      <c r="Q3028"/>
      <c r="R3028"/>
      <c r="S3028"/>
    </row>
    <row r="3029" spans="2:19" x14ac:dyDescent="0.25">
      <c r="B3029"/>
      <c r="C3029"/>
      <c r="D3029"/>
      <c r="E3029"/>
      <c r="F3029"/>
      <c r="G3029"/>
      <c r="H3029"/>
      <c r="I3029"/>
      <c r="J3029"/>
      <c r="K3029"/>
      <c r="L3029"/>
      <c r="M3029"/>
      <c r="N3029"/>
      <c r="O3029"/>
      <c r="P3029"/>
      <c r="Q3029"/>
      <c r="R3029"/>
      <c r="S3029"/>
    </row>
    <row r="3030" spans="2:19" x14ac:dyDescent="0.25">
      <c r="B3030"/>
      <c r="C3030"/>
      <c r="D3030"/>
      <c r="E3030"/>
      <c r="F3030"/>
      <c r="G3030"/>
      <c r="H3030"/>
      <c r="I3030"/>
      <c r="J3030"/>
      <c r="K3030"/>
      <c r="L3030"/>
      <c r="M3030"/>
      <c r="N3030"/>
      <c r="O3030"/>
      <c r="P3030"/>
      <c r="Q3030"/>
      <c r="R3030"/>
      <c r="S3030"/>
    </row>
    <row r="3031" spans="2:19" x14ac:dyDescent="0.25">
      <c r="B3031"/>
      <c r="C3031"/>
      <c r="D3031"/>
      <c r="E3031"/>
      <c r="F3031"/>
      <c r="G3031"/>
      <c r="H3031"/>
      <c r="I3031"/>
      <c r="J3031"/>
      <c r="K3031"/>
      <c r="L3031"/>
      <c r="M3031"/>
      <c r="N3031"/>
      <c r="O3031"/>
      <c r="P3031"/>
      <c r="Q3031"/>
      <c r="R3031"/>
      <c r="S3031"/>
    </row>
    <row r="3032" spans="2:19" x14ac:dyDescent="0.25">
      <c r="B3032"/>
      <c r="C3032"/>
      <c r="D3032"/>
      <c r="E3032"/>
      <c r="F3032"/>
      <c r="G3032"/>
      <c r="H3032"/>
      <c r="I3032"/>
      <c r="J3032"/>
      <c r="K3032"/>
      <c r="L3032"/>
      <c r="M3032"/>
      <c r="N3032"/>
      <c r="O3032"/>
      <c r="P3032"/>
      <c r="Q3032"/>
      <c r="R3032"/>
      <c r="S3032"/>
    </row>
    <row r="3033" spans="2:19" x14ac:dyDescent="0.25">
      <c r="B3033"/>
      <c r="C3033"/>
      <c r="D3033"/>
      <c r="E3033"/>
      <c r="F3033"/>
      <c r="G3033"/>
      <c r="H3033"/>
      <c r="I3033"/>
      <c r="J3033"/>
      <c r="K3033"/>
      <c r="L3033"/>
      <c r="M3033"/>
      <c r="N3033"/>
      <c r="O3033"/>
      <c r="P3033"/>
      <c r="Q3033"/>
      <c r="R3033"/>
      <c r="S3033"/>
    </row>
    <row r="3034" spans="2:19" x14ac:dyDescent="0.25">
      <c r="B3034"/>
      <c r="C3034"/>
      <c r="D3034"/>
      <c r="E3034"/>
      <c r="F3034"/>
      <c r="G3034"/>
      <c r="H3034"/>
      <c r="I3034"/>
      <c r="J3034"/>
      <c r="K3034"/>
      <c r="L3034"/>
      <c r="M3034"/>
      <c r="N3034"/>
      <c r="O3034"/>
      <c r="P3034"/>
      <c r="Q3034"/>
      <c r="R3034"/>
      <c r="S3034"/>
    </row>
    <row r="3035" spans="2:19" x14ac:dyDescent="0.25">
      <c r="B3035"/>
      <c r="C3035"/>
      <c r="D3035"/>
      <c r="E3035"/>
      <c r="F3035"/>
      <c r="G3035"/>
      <c r="H3035"/>
      <c r="I3035"/>
      <c r="J3035"/>
      <c r="K3035"/>
      <c r="L3035"/>
      <c r="M3035"/>
      <c r="N3035"/>
      <c r="O3035"/>
      <c r="P3035"/>
      <c r="Q3035"/>
      <c r="R3035"/>
      <c r="S3035"/>
    </row>
    <row r="3036" spans="2:19" x14ac:dyDescent="0.25">
      <c r="B3036"/>
      <c r="C3036"/>
      <c r="D3036"/>
      <c r="E3036"/>
      <c r="F3036"/>
      <c r="G3036"/>
      <c r="H3036"/>
      <c r="I3036"/>
      <c r="J3036"/>
      <c r="K3036"/>
      <c r="L3036"/>
      <c r="M3036"/>
      <c r="N3036"/>
      <c r="O3036"/>
      <c r="P3036"/>
      <c r="Q3036"/>
      <c r="R3036"/>
      <c r="S3036"/>
    </row>
    <row r="3037" spans="2:19" x14ac:dyDescent="0.25">
      <c r="B3037"/>
      <c r="C3037"/>
      <c r="D3037"/>
      <c r="E3037"/>
      <c r="F3037"/>
      <c r="G3037"/>
      <c r="H3037"/>
      <c r="I3037"/>
      <c r="J3037"/>
      <c r="K3037"/>
      <c r="L3037"/>
      <c r="M3037"/>
      <c r="N3037"/>
      <c r="O3037"/>
      <c r="P3037"/>
      <c r="Q3037"/>
      <c r="R3037"/>
      <c r="S3037"/>
    </row>
    <row r="3038" spans="2:19" x14ac:dyDescent="0.25">
      <c r="B3038"/>
      <c r="C3038"/>
      <c r="D3038"/>
      <c r="E3038"/>
      <c r="F3038"/>
      <c r="G3038"/>
      <c r="H3038"/>
      <c r="I3038"/>
      <c r="J3038"/>
      <c r="K3038"/>
      <c r="L3038"/>
      <c r="M3038"/>
      <c r="N3038"/>
      <c r="O3038"/>
      <c r="P3038"/>
      <c r="Q3038"/>
      <c r="R3038"/>
      <c r="S3038"/>
    </row>
    <row r="3039" spans="2:19" x14ac:dyDescent="0.25">
      <c r="B3039"/>
      <c r="C3039"/>
      <c r="D3039"/>
      <c r="E3039"/>
      <c r="F3039"/>
      <c r="G3039"/>
      <c r="H3039"/>
      <c r="I3039"/>
      <c r="J3039"/>
      <c r="K3039"/>
      <c r="L3039"/>
      <c r="M3039"/>
      <c r="N3039"/>
      <c r="O3039"/>
      <c r="P3039"/>
      <c r="Q3039"/>
      <c r="R3039"/>
      <c r="S3039"/>
    </row>
    <row r="3040" spans="2:19" x14ac:dyDescent="0.25">
      <c r="B3040"/>
      <c r="C3040"/>
      <c r="D3040"/>
      <c r="E3040"/>
      <c r="F3040"/>
      <c r="G3040"/>
      <c r="H3040"/>
      <c r="I3040"/>
      <c r="J3040"/>
      <c r="K3040"/>
      <c r="L3040"/>
      <c r="M3040"/>
      <c r="N3040"/>
      <c r="O3040"/>
      <c r="P3040"/>
      <c r="Q3040"/>
      <c r="R3040"/>
      <c r="S3040"/>
    </row>
    <row r="3041" spans="2:19" x14ac:dyDescent="0.25">
      <c r="B3041"/>
      <c r="C3041"/>
      <c r="D3041"/>
      <c r="E3041"/>
      <c r="F3041"/>
      <c r="G3041"/>
      <c r="H3041"/>
      <c r="I3041"/>
      <c r="J3041"/>
      <c r="K3041"/>
      <c r="L3041"/>
      <c r="M3041"/>
      <c r="N3041"/>
      <c r="O3041"/>
      <c r="P3041"/>
      <c r="Q3041"/>
      <c r="R3041"/>
      <c r="S3041"/>
    </row>
    <row r="3042" spans="2:19" x14ac:dyDescent="0.25">
      <c r="B3042"/>
      <c r="C3042"/>
      <c r="D3042"/>
      <c r="E3042"/>
      <c r="F3042"/>
      <c r="G3042"/>
      <c r="H3042"/>
      <c r="I3042"/>
      <c r="J3042"/>
      <c r="K3042"/>
      <c r="L3042"/>
      <c r="M3042"/>
      <c r="N3042"/>
      <c r="O3042"/>
      <c r="P3042"/>
      <c r="Q3042"/>
      <c r="R3042"/>
      <c r="S3042"/>
    </row>
    <row r="3043" spans="2:19" x14ac:dyDescent="0.25">
      <c r="B3043"/>
      <c r="C3043"/>
      <c r="D3043"/>
      <c r="E3043"/>
      <c r="F3043"/>
      <c r="G3043"/>
      <c r="H3043"/>
      <c r="I3043"/>
      <c r="J3043"/>
      <c r="K3043"/>
      <c r="L3043"/>
      <c r="M3043"/>
      <c r="N3043"/>
      <c r="O3043"/>
      <c r="P3043"/>
      <c r="Q3043"/>
      <c r="R3043"/>
      <c r="S3043"/>
    </row>
    <row r="3044" spans="2:19" x14ac:dyDescent="0.25">
      <c r="B3044"/>
      <c r="C3044"/>
      <c r="D3044"/>
      <c r="E3044"/>
      <c r="F3044"/>
      <c r="G3044"/>
      <c r="H3044"/>
      <c r="I3044"/>
      <c r="J3044"/>
      <c r="K3044"/>
      <c r="L3044"/>
      <c r="M3044"/>
      <c r="N3044"/>
      <c r="O3044"/>
      <c r="P3044"/>
      <c r="Q3044"/>
      <c r="R3044"/>
      <c r="S3044"/>
    </row>
    <row r="3045" spans="2:19" x14ac:dyDescent="0.25">
      <c r="B3045"/>
      <c r="C3045"/>
      <c r="D3045"/>
      <c r="E3045"/>
      <c r="F3045"/>
      <c r="G3045"/>
      <c r="H3045"/>
      <c r="I3045"/>
      <c r="J3045"/>
      <c r="K3045"/>
      <c r="L3045"/>
      <c r="M3045"/>
      <c r="N3045"/>
      <c r="O3045"/>
      <c r="P3045"/>
      <c r="Q3045"/>
      <c r="R3045"/>
      <c r="S3045"/>
    </row>
    <row r="3046" spans="2:19" x14ac:dyDescent="0.25">
      <c r="B3046"/>
      <c r="C3046"/>
      <c r="D3046"/>
      <c r="E3046"/>
      <c r="F3046"/>
      <c r="G3046"/>
      <c r="H3046"/>
      <c r="I3046"/>
      <c r="J3046"/>
      <c r="K3046"/>
      <c r="L3046"/>
      <c r="M3046"/>
      <c r="N3046"/>
      <c r="O3046"/>
      <c r="P3046"/>
      <c r="Q3046"/>
      <c r="R3046"/>
      <c r="S3046"/>
    </row>
    <row r="3047" spans="2:19" x14ac:dyDescent="0.25">
      <c r="B3047"/>
      <c r="C3047"/>
      <c r="D3047"/>
      <c r="E3047"/>
      <c r="F3047"/>
      <c r="G3047"/>
      <c r="H3047"/>
      <c r="I3047"/>
      <c r="J3047"/>
      <c r="K3047"/>
      <c r="L3047"/>
      <c r="M3047"/>
      <c r="N3047"/>
      <c r="O3047"/>
      <c r="P3047"/>
      <c r="Q3047"/>
      <c r="R3047"/>
      <c r="S3047"/>
    </row>
    <row r="3048" spans="2:19" x14ac:dyDescent="0.25">
      <c r="B3048"/>
      <c r="C3048"/>
      <c r="D3048"/>
      <c r="E3048"/>
      <c r="F3048"/>
      <c r="G3048"/>
      <c r="H3048"/>
      <c r="I3048"/>
      <c r="J3048"/>
      <c r="K3048"/>
      <c r="L3048"/>
      <c r="M3048"/>
      <c r="N3048"/>
      <c r="O3048"/>
      <c r="P3048"/>
      <c r="Q3048"/>
      <c r="R3048"/>
      <c r="S3048"/>
    </row>
    <row r="3049" spans="2:19" x14ac:dyDescent="0.25">
      <c r="B3049"/>
      <c r="C3049"/>
      <c r="D3049"/>
      <c r="E3049"/>
      <c r="F3049"/>
      <c r="G3049"/>
      <c r="H3049"/>
      <c r="I3049"/>
      <c r="J3049"/>
      <c r="K3049"/>
      <c r="L3049"/>
      <c r="M3049"/>
      <c r="N3049"/>
      <c r="O3049"/>
      <c r="P3049"/>
      <c r="Q3049"/>
      <c r="R3049"/>
      <c r="S3049"/>
    </row>
    <row r="3050" spans="2:19" x14ac:dyDescent="0.25">
      <c r="B3050"/>
      <c r="C3050"/>
      <c r="D3050"/>
      <c r="E3050"/>
      <c r="F3050"/>
      <c r="G3050"/>
      <c r="H3050"/>
      <c r="I3050"/>
      <c r="J3050"/>
      <c r="K3050"/>
      <c r="L3050"/>
      <c r="M3050"/>
      <c r="N3050"/>
      <c r="O3050"/>
      <c r="P3050"/>
      <c r="Q3050"/>
      <c r="R3050"/>
      <c r="S3050"/>
    </row>
    <row r="3051" spans="2:19" x14ac:dyDescent="0.25">
      <c r="B3051"/>
      <c r="C3051"/>
      <c r="D3051"/>
      <c r="E3051"/>
      <c r="F3051"/>
      <c r="G3051"/>
      <c r="H3051"/>
      <c r="I3051"/>
      <c r="J3051"/>
      <c r="K3051"/>
      <c r="L3051"/>
      <c r="M3051"/>
      <c r="N3051"/>
      <c r="O3051"/>
      <c r="P3051"/>
      <c r="Q3051"/>
      <c r="R3051"/>
      <c r="S3051"/>
    </row>
    <row r="3052" spans="2:19" x14ac:dyDescent="0.25">
      <c r="B3052"/>
      <c r="C3052"/>
      <c r="D3052"/>
      <c r="E3052"/>
      <c r="F3052"/>
      <c r="G3052"/>
      <c r="H3052"/>
      <c r="I3052"/>
      <c r="J3052"/>
      <c r="K3052"/>
      <c r="L3052"/>
      <c r="M3052"/>
      <c r="N3052"/>
      <c r="O3052"/>
      <c r="P3052"/>
      <c r="Q3052"/>
      <c r="R3052"/>
      <c r="S3052"/>
    </row>
    <row r="3053" spans="2:19" x14ac:dyDescent="0.25">
      <c r="B3053"/>
      <c r="C3053"/>
      <c r="D3053"/>
      <c r="E3053"/>
      <c r="F3053"/>
      <c r="G3053"/>
      <c r="H3053"/>
      <c r="I3053"/>
      <c r="J3053"/>
      <c r="K3053"/>
      <c r="L3053"/>
      <c r="M3053"/>
      <c r="N3053"/>
      <c r="O3053"/>
      <c r="P3053"/>
      <c r="Q3053"/>
      <c r="R3053"/>
      <c r="S3053"/>
    </row>
    <row r="3054" spans="2:19" x14ac:dyDescent="0.25">
      <c r="B3054"/>
      <c r="C3054"/>
      <c r="D3054"/>
      <c r="E3054"/>
      <c r="F3054"/>
      <c r="G3054"/>
      <c r="H3054"/>
      <c r="I3054"/>
      <c r="J3054"/>
      <c r="K3054"/>
      <c r="L3054"/>
      <c r="M3054"/>
      <c r="N3054"/>
      <c r="O3054"/>
      <c r="P3054"/>
      <c r="Q3054"/>
      <c r="R3054"/>
      <c r="S3054"/>
    </row>
    <row r="3055" spans="2:19" x14ac:dyDescent="0.25">
      <c r="B3055"/>
      <c r="C3055"/>
      <c r="D3055"/>
      <c r="E3055"/>
      <c r="F3055"/>
      <c r="G3055"/>
      <c r="H3055"/>
      <c r="I3055"/>
      <c r="J3055"/>
      <c r="K3055"/>
      <c r="L3055"/>
      <c r="M3055"/>
      <c r="N3055"/>
      <c r="O3055"/>
      <c r="P3055"/>
      <c r="Q3055"/>
      <c r="R3055"/>
      <c r="S3055"/>
    </row>
    <row r="3056" spans="2:19" x14ac:dyDescent="0.25">
      <c r="B3056"/>
      <c r="C3056"/>
      <c r="D3056"/>
      <c r="E3056"/>
      <c r="F3056"/>
      <c r="G3056"/>
      <c r="H3056"/>
      <c r="I3056"/>
      <c r="J3056"/>
      <c r="K3056"/>
      <c r="L3056"/>
      <c r="M3056"/>
      <c r="N3056"/>
      <c r="O3056"/>
      <c r="P3056"/>
      <c r="Q3056"/>
      <c r="R3056"/>
      <c r="S3056"/>
    </row>
    <row r="3057" spans="2:19" x14ac:dyDescent="0.25">
      <c r="B3057"/>
      <c r="C3057"/>
      <c r="D3057"/>
      <c r="E3057"/>
      <c r="F3057"/>
      <c r="G3057"/>
      <c r="H3057"/>
      <c r="I3057"/>
      <c r="J3057"/>
      <c r="K3057"/>
      <c r="L3057"/>
      <c r="M3057"/>
      <c r="N3057"/>
      <c r="O3057"/>
      <c r="P3057"/>
      <c r="Q3057"/>
      <c r="R3057"/>
      <c r="S3057"/>
    </row>
    <row r="3058" spans="2:19" x14ac:dyDescent="0.25">
      <c r="B3058"/>
      <c r="C3058"/>
      <c r="D3058"/>
      <c r="E3058"/>
      <c r="F3058"/>
      <c r="G3058"/>
      <c r="H3058"/>
      <c r="I3058"/>
      <c r="J3058"/>
      <c r="K3058"/>
      <c r="L3058"/>
      <c r="M3058"/>
      <c r="N3058"/>
      <c r="O3058"/>
      <c r="P3058"/>
      <c r="Q3058"/>
      <c r="R3058"/>
      <c r="S3058"/>
    </row>
    <row r="3059" spans="2:19" x14ac:dyDescent="0.25">
      <c r="B3059"/>
      <c r="C3059"/>
      <c r="D3059"/>
      <c r="E3059"/>
      <c r="F3059"/>
      <c r="G3059"/>
      <c r="H3059"/>
      <c r="I3059"/>
      <c r="J3059"/>
      <c r="K3059"/>
      <c r="L3059"/>
      <c r="M3059"/>
      <c r="N3059"/>
      <c r="O3059"/>
      <c r="P3059"/>
      <c r="Q3059"/>
      <c r="R3059"/>
      <c r="S3059"/>
    </row>
    <row r="3060" spans="2:19" x14ac:dyDescent="0.25">
      <c r="B3060"/>
      <c r="C3060"/>
      <c r="D3060"/>
      <c r="E3060"/>
      <c r="F3060"/>
      <c r="G3060"/>
      <c r="H3060"/>
      <c r="I3060"/>
      <c r="J3060"/>
      <c r="K3060"/>
      <c r="L3060"/>
      <c r="M3060"/>
      <c r="N3060"/>
      <c r="O3060"/>
      <c r="P3060"/>
      <c r="Q3060"/>
      <c r="R3060"/>
      <c r="S3060"/>
    </row>
    <row r="3061" spans="2:19" x14ac:dyDescent="0.25">
      <c r="B3061"/>
      <c r="C3061"/>
      <c r="D3061"/>
      <c r="E3061"/>
      <c r="F3061"/>
      <c r="G3061"/>
      <c r="H3061"/>
      <c r="I3061"/>
      <c r="J3061"/>
      <c r="K3061"/>
      <c r="L3061"/>
      <c r="M3061"/>
      <c r="N3061"/>
      <c r="O3061"/>
      <c r="P3061"/>
      <c r="Q3061"/>
      <c r="R3061"/>
      <c r="S3061"/>
    </row>
    <row r="3062" spans="2:19" x14ac:dyDescent="0.25">
      <c r="B3062"/>
      <c r="C3062"/>
      <c r="D3062"/>
      <c r="E3062"/>
      <c r="F3062"/>
      <c r="G3062"/>
      <c r="H3062"/>
      <c r="I3062"/>
      <c r="J3062"/>
      <c r="K3062"/>
      <c r="L3062"/>
      <c r="M3062"/>
      <c r="N3062"/>
      <c r="O3062"/>
      <c r="P3062"/>
      <c r="Q3062"/>
      <c r="R3062"/>
      <c r="S3062"/>
    </row>
    <row r="3063" spans="2:19" x14ac:dyDescent="0.25">
      <c r="B3063"/>
      <c r="C3063"/>
      <c r="D3063"/>
      <c r="E3063"/>
      <c r="F3063"/>
      <c r="G3063"/>
      <c r="H3063"/>
      <c r="I3063"/>
      <c r="J3063"/>
      <c r="K3063"/>
      <c r="L3063"/>
      <c r="M3063"/>
      <c r="N3063"/>
      <c r="O3063"/>
      <c r="P3063"/>
      <c r="Q3063"/>
      <c r="R3063"/>
      <c r="S3063"/>
    </row>
    <row r="3064" spans="2:19" x14ac:dyDescent="0.25">
      <c r="B3064"/>
      <c r="C3064"/>
      <c r="D3064"/>
      <c r="E3064"/>
      <c r="F3064"/>
      <c r="G3064"/>
      <c r="H3064"/>
      <c r="I3064"/>
      <c r="J3064"/>
      <c r="K3064"/>
      <c r="L3064"/>
      <c r="M3064"/>
      <c r="N3064"/>
      <c r="O3064"/>
      <c r="P3064"/>
      <c r="Q3064"/>
      <c r="R3064"/>
      <c r="S3064"/>
    </row>
    <row r="3065" spans="2:19" x14ac:dyDescent="0.25">
      <c r="B3065"/>
      <c r="C3065"/>
      <c r="D3065"/>
      <c r="E3065"/>
      <c r="F3065"/>
      <c r="G3065"/>
      <c r="H3065"/>
      <c r="I3065"/>
      <c r="J3065"/>
      <c r="K3065"/>
      <c r="L3065"/>
      <c r="M3065"/>
      <c r="N3065"/>
      <c r="O3065"/>
      <c r="P3065"/>
      <c r="Q3065"/>
      <c r="R3065"/>
      <c r="S3065"/>
    </row>
    <row r="3066" spans="2:19" x14ac:dyDescent="0.25">
      <c r="B3066"/>
      <c r="C3066"/>
      <c r="D3066"/>
      <c r="E3066"/>
      <c r="F3066"/>
      <c r="G3066"/>
      <c r="H3066"/>
      <c r="I3066"/>
      <c r="J3066"/>
      <c r="K3066"/>
      <c r="L3066"/>
      <c r="M3066"/>
      <c r="N3066"/>
      <c r="O3066"/>
      <c r="P3066"/>
      <c r="Q3066"/>
      <c r="R3066"/>
      <c r="S3066"/>
    </row>
    <row r="3067" spans="2:19" x14ac:dyDescent="0.25">
      <c r="B3067"/>
      <c r="C3067"/>
      <c r="D3067"/>
      <c r="E3067"/>
      <c r="F3067"/>
      <c r="G3067"/>
      <c r="H3067"/>
      <c r="I3067"/>
      <c r="J3067"/>
      <c r="K3067"/>
      <c r="L3067"/>
      <c r="M3067"/>
      <c r="N3067"/>
      <c r="O3067"/>
      <c r="P3067"/>
      <c r="Q3067"/>
      <c r="R3067"/>
      <c r="S3067"/>
    </row>
    <row r="3068" spans="2:19" x14ac:dyDescent="0.25">
      <c r="B3068"/>
      <c r="C3068"/>
      <c r="D3068"/>
      <c r="E3068"/>
      <c r="F3068"/>
      <c r="G3068"/>
      <c r="H3068"/>
      <c r="I3068"/>
      <c r="J3068"/>
      <c r="K3068"/>
      <c r="L3068"/>
      <c r="M3068"/>
      <c r="N3068"/>
      <c r="O3068"/>
      <c r="P3068"/>
      <c r="Q3068"/>
      <c r="R3068"/>
      <c r="S3068"/>
    </row>
    <row r="3069" spans="2:19" x14ac:dyDescent="0.25">
      <c r="B3069"/>
      <c r="C3069"/>
      <c r="D3069"/>
      <c r="E3069"/>
      <c r="F3069"/>
      <c r="G3069"/>
      <c r="H3069"/>
      <c r="I3069"/>
      <c r="J3069"/>
      <c r="K3069"/>
      <c r="L3069"/>
      <c r="M3069"/>
      <c r="N3069"/>
      <c r="O3069"/>
      <c r="P3069"/>
      <c r="Q3069"/>
      <c r="R3069"/>
      <c r="S3069"/>
    </row>
    <row r="3070" spans="2:19" x14ac:dyDescent="0.25">
      <c r="B3070"/>
      <c r="C3070"/>
      <c r="D3070"/>
      <c r="E3070"/>
      <c r="F3070"/>
      <c r="G3070"/>
      <c r="H3070"/>
      <c r="I3070"/>
      <c r="J3070"/>
      <c r="K3070"/>
      <c r="L3070"/>
      <c r="M3070"/>
      <c r="N3070"/>
      <c r="O3070"/>
      <c r="P3070"/>
      <c r="Q3070"/>
      <c r="R3070"/>
      <c r="S3070"/>
    </row>
    <row r="3071" spans="2:19" x14ac:dyDescent="0.25">
      <c r="B3071"/>
      <c r="C3071"/>
      <c r="D3071"/>
      <c r="E3071"/>
      <c r="F3071"/>
      <c r="G3071"/>
      <c r="H3071"/>
      <c r="I3071"/>
      <c r="J3071"/>
      <c r="K3071"/>
      <c r="L3071"/>
      <c r="M3071"/>
      <c r="N3071"/>
      <c r="O3071"/>
      <c r="P3071"/>
      <c r="Q3071"/>
      <c r="R3071"/>
      <c r="S3071"/>
    </row>
    <row r="3072" spans="2:19" x14ac:dyDescent="0.25">
      <c r="B3072"/>
      <c r="C3072"/>
      <c r="D3072"/>
      <c r="E3072"/>
      <c r="F3072"/>
      <c r="G3072"/>
      <c r="H3072"/>
      <c r="I3072"/>
      <c r="J3072"/>
      <c r="K3072"/>
      <c r="L3072"/>
      <c r="M3072"/>
      <c r="N3072"/>
      <c r="O3072"/>
      <c r="P3072"/>
      <c r="Q3072"/>
      <c r="R3072"/>
      <c r="S3072"/>
    </row>
    <row r="3073" spans="2:19" x14ac:dyDescent="0.25">
      <c r="B3073"/>
      <c r="C3073"/>
      <c r="D3073"/>
      <c r="E3073"/>
      <c r="F3073"/>
      <c r="G3073"/>
      <c r="H3073"/>
      <c r="I3073"/>
      <c r="J3073"/>
      <c r="K3073"/>
      <c r="L3073"/>
      <c r="M3073"/>
      <c r="N3073"/>
      <c r="O3073"/>
      <c r="P3073"/>
      <c r="Q3073"/>
      <c r="R3073"/>
      <c r="S3073"/>
    </row>
    <row r="3074" spans="2:19" x14ac:dyDescent="0.25">
      <c r="B3074"/>
      <c r="C3074"/>
      <c r="D3074"/>
      <c r="E3074"/>
      <c r="F3074"/>
      <c r="G3074"/>
      <c r="H3074"/>
      <c r="I3074"/>
      <c r="J3074"/>
      <c r="K3074"/>
      <c r="L3074"/>
      <c r="M3074"/>
      <c r="N3074"/>
      <c r="O3074"/>
      <c r="P3074"/>
      <c r="Q3074"/>
      <c r="R3074"/>
      <c r="S3074"/>
    </row>
    <row r="3075" spans="2:19" x14ac:dyDescent="0.25">
      <c r="B3075"/>
      <c r="C3075"/>
      <c r="D3075"/>
      <c r="E3075"/>
      <c r="F3075"/>
      <c r="G3075"/>
      <c r="H3075"/>
      <c r="I3075"/>
      <c r="J3075"/>
      <c r="K3075"/>
      <c r="L3075"/>
      <c r="M3075"/>
      <c r="N3075"/>
      <c r="O3075"/>
      <c r="P3075"/>
      <c r="Q3075"/>
      <c r="R3075"/>
      <c r="S3075"/>
    </row>
    <row r="3076" spans="2:19" x14ac:dyDescent="0.25">
      <c r="B3076"/>
      <c r="C3076"/>
      <c r="D3076"/>
      <c r="E3076"/>
      <c r="F3076"/>
      <c r="G3076"/>
      <c r="H3076"/>
      <c r="I3076"/>
      <c r="J3076"/>
      <c r="K3076"/>
      <c r="L3076"/>
      <c r="M3076"/>
      <c r="N3076"/>
      <c r="O3076"/>
      <c r="P3076"/>
      <c r="Q3076"/>
      <c r="R3076"/>
      <c r="S3076"/>
    </row>
    <row r="3077" spans="2:19" x14ac:dyDescent="0.25">
      <c r="B3077"/>
      <c r="C3077"/>
      <c r="D3077"/>
      <c r="E3077"/>
      <c r="F3077"/>
      <c r="G3077"/>
      <c r="H3077"/>
      <c r="I3077"/>
      <c r="J3077"/>
      <c r="K3077"/>
      <c r="L3077"/>
      <c r="M3077"/>
      <c r="N3077"/>
      <c r="O3077"/>
      <c r="P3077"/>
      <c r="Q3077"/>
      <c r="R3077"/>
      <c r="S3077"/>
    </row>
    <row r="3078" spans="2:19" x14ac:dyDescent="0.25">
      <c r="B3078"/>
      <c r="C3078"/>
      <c r="D3078"/>
      <c r="E3078"/>
      <c r="F3078"/>
      <c r="G3078"/>
      <c r="H3078"/>
      <c r="I3078"/>
      <c r="J3078"/>
      <c r="K3078"/>
      <c r="L3078"/>
      <c r="M3078"/>
      <c r="N3078"/>
      <c r="O3078"/>
      <c r="P3078"/>
      <c r="Q3078"/>
      <c r="R3078"/>
      <c r="S3078"/>
    </row>
    <row r="3079" spans="2:19" x14ac:dyDescent="0.25">
      <c r="B3079"/>
      <c r="C3079"/>
      <c r="D3079"/>
      <c r="E3079"/>
      <c r="F3079"/>
      <c r="G3079"/>
      <c r="H3079"/>
      <c r="I3079"/>
      <c r="J3079"/>
      <c r="K3079"/>
      <c r="L3079"/>
      <c r="M3079"/>
      <c r="N3079"/>
      <c r="O3079"/>
      <c r="P3079"/>
      <c r="Q3079"/>
      <c r="R3079"/>
      <c r="S3079"/>
    </row>
    <row r="3080" spans="2:19" x14ac:dyDescent="0.25">
      <c r="B3080"/>
      <c r="C3080"/>
      <c r="D3080"/>
      <c r="E3080"/>
      <c r="F3080"/>
      <c r="G3080"/>
      <c r="H3080"/>
      <c r="I3080"/>
      <c r="J3080"/>
      <c r="K3080"/>
      <c r="L3080"/>
      <c r="M3080"/>
      <c r="N3080"/>
      <c r="O3080"/>
      <c r="P3080"/>
      <c r="Q3080"/>
      <c r="R3080"/>
      <c r="S3080"/>
    </row>
    <row r="3081" spans="2:19" x14ac:dyDescent="0.25">
      <c r="B3081"/>
      <c r="C3081"/>
      <c r="D3081"/>
      <c r="E3081"/>
      <c r="F3081"/>
      <c r="G3081"/>
      <c r="H3081"/>
      <c r="I3081"/>
      <c r="J3081"/>
      <c r="K3081"/>
      <c r="L3081"/>
      <c r="M3081"/>
      <c r="N3081"/>
      <c r="O3081"/>
      <c r="P3081"/>
      <c r="Q3081"/>
      <c r="R3081"/>
      <c r="S3081"/>
    </row>
    <row r="3082" spans="2:19" x14ac:dyDescent="0.25">
      <c r="B3082"/>
      <c r="C3082"/>
      <c r="D3082"/>
      <c r="E3082"/>
      <c r="F3082"/>
      <c r="G3082"/>
      <c r="H3082"/>
      <c r="I3082"/>
      <c r="J3082"/>
      <c r="K3082"/>
      <c r="L3082"/>
      <c r="M3082"/>
      <c r="N3082"/>
      <c r="O3082"/>
      <c r="P3082"/>
      <c r="Q3082"/>
      <c r="R3082"/>
      <c r="S3082"/>
    </row>
    <row r="3083" spans="2:19" x14ac:dyDescent="0.25">
      <c r="B3083"/>
      <c r="C3083"/>
      <c r="D3083"/>
      <c r="E3083"/>
      <c r="F3083"/>
      <c r="G3083"/>
      <c r="H3083"/>
      <c r="I3083"/>
      <c r="J3083"/>
      <c r="K3083"/>
      <c r="L3083"/>
      <c r="M3083"/>
      <c r="N3083"/>
      <c r="O3083"/>
      <c r="P3083"/>
      <c r="Q3083"/>
      <c r="R3083"/>
      <c r="S3083"/>
    </row>
    <row r="3084" spans="2:19" x14ac:dyDescent="0.25">
      <c r="B3084"/>
      <c r="C3084"/>
      <c r="D3084"/>
      <c r="E3084"/>
      <c r="F3084"/>
      <c r="G3084"/>
      <c r="H3084"/>
      <c r="I3084"/>
      <c r="J3084"/>
      <c r="K3084"/>
      <c r="L3084"/>
      <c r="M3084"/>
      <c r="N3084"/>
      <c r="O3084"/>
      <c r="P3084"/>
      <c r="Q3084"/>
      <c r="R3084"/>
      <c r="S3084"/>
    </row>
    <row r="3085" spans="2:19" x14ac:dyDescent="0.25">
      <c r="B3085"/>
      <c r="C3085"/>
      <c r="D3085"/>
      <c r="E3085"/>
      <c r="F3085"/>
      <c r="G3085"/>
      <c r="H3085"/>
      <c r="I3085"/>
      <c r="J3085"/>
      <c r="K3085"/>
      <c r="L3085"/>
      <c r="M3085"/>
      <c r="N3085"/>
      <c r="O3085"/>
      <c r="P3085"/>
      <c r="Q3085"/>
      <c r="R3085"/>
      <c r="S3085"/>
    </row>
    <row r="3086" spans="2:19" x14ac:dyDescent="0.25">
      <c r="B3086"/>
      <c r="C3086"/>
      <c r="D3086"/>
      <c r="E3086"/>
      <c r="F3086"/>
      <c r="G3086"/>
      <c r="H3086"/>
      <c r="I3086"/>
      <c r="J3086"/>
      <c r="K3086"/>
      <c r="L3086"/>
      <c r="M3086"/>
      <c r="N3086"/>
      <c r="O3086"/>
      <c r="P3086"/>
      <c r="Q3086"/>
      <c r="R3086"/>
      <c r="S3086"/>
    </row>
    <row r="3087" spans="2:19" x14ac:dyDescent="0.25">
      <c r="B3087"/>
      <c r="C3087"/>
      <c r="D3087"/>
      <c r="E3087"/>
      <c r="F3087"/>
      <c r="G3087"/>
      <c r="H3087"/>
      <c r="I3087"/>
      <c r="J3087"/>
      <c r="K3087"/>
      <c r="L3087"/>
      <c r="M3087"/>
      <c r="N3087"/>
      <c r="O3087"/>
      <c r="P3087"/>
      <c r="Q3087"/>
      <c r="R3087"/>
      <c r="S3087"/>
    </row>
    <row r="3088" spans="2:19" x14ac:dyDescent="0.25">
      <c r="B3088"/>
      <c r="C3088"/>
      <c r="D3088"/>
      <c r="E3088"/>
      <c r="F3088"/>
      <c r="G3088"/>
      <c r="H3088"/>
      <c r="I3088"/>
      <c r="J3088"/>
      <c r="K3088"/>
      <c r="L3088"/>
      <c r="M3088"/>
      <c r="N3088"/>
      <c r="O3088"/>
      <c r="P3088"/>
      <c r="Q3088"/>
      <c r="R3088"/>
      <c r="S3088"/>
    </row>
    <row r="3089" spans="2:19" x14ac:dyDescent="0.25">
      <c r="B3089"/>
      <c r="C3089"/>
      <c r="D3089"/>
      <c r="E3089"/>
      <c r="F3089"/>
      <c r="G3089"/>
      <c r="H3089"/>
      <c r="I3089"/>
      <c r="J3089"/>
      <c r="K3089"/>
      <c r="L3089"/>
      <c r="M3089"/>
      <c r="N3089"/>
      <c r="O3089"/>
      <c r="P3089"/>
      <c r="Q3089"/>
      <c r="R3089"/>
      <c r="S3089"/>
    </row>
    <row r="3090" spans="2:19" x14ac:dyDescent="0.25">
      <c r="B3090"/>
      <c r="C3090"/>
      <c r="D3090"/>
      <c r="E3090"/>
      <c r="F3090"/>
      <c r="G3090"/>
      <c r="H3090"/>
      <c r="I3090"/>
      <c r="J3090"/>
      <c r="K3090"/>
      <c r="L3090"/>
      <c r="M3090"/>
      <c r="N3090"/>
      <c r="O3090"/>
      <c r="P3090"/>
      <c r="Q3090"/>
      <c r="R3090"/>
      <c r="S3090"/>
    </row>
    <row r="3091" spans="2:19" x14ac:dyDescent="0.25">
      <c r="B3091"/>
      <c r="C3091"/>
      <c r="D3091"/>
      <c r="E3091"/>
      <c r="F3091"/>
      <c r="G3091"/>
      <c r="H3091"/>
      <c r="I3091"/>
      <c r="J3091"/>
      <c r="K3091"/>
      <c r="L3091"/>
      <c r="M3091"/>
      <c r="N3091"/>
      <c r="O3091"/>
      <c r="P3091"/>
      <c r="Q3091"/>
      <c r="R3091"/>
      <c r="S3091"/>
    </row>
    <row r="3092" spans="2:19" x14ac:dyDescent="0.25">
      <c r="B3092"/>
      <c r="C3092"/>
      <c r="D3092"/>
      <c r="E3092"/>
      <c r="F3092"/>
      <c r="G3092"/>
      <c r="H3092"/>
      <c r="I3092"/>
      <c r="J3092"/>
      <c r="K3092"/>
      <c r="L3092"/>
      <c r="M3092"/>
      <c r="N3092"/>
      <c r="O3092"/>
      <c r="P3092"/>
      <c r="Q3092"/>
      <c r="R3092"/>
      <c r="S3092"/>
    </row>
    <row r="3093" spans="2:19" x14ac:dyDescent="0.25">
      <c r="B3093"/>
      <c r="C3093"/>
      <c r="D3093"/>
      <c r="E3093"/>
      <c r="F3093"/>
      <c r="G3093"/>
      <c r="H3093"/>
      <c r="I3093"/>
      <c r="J3093"/>
      <c r="K3093"/>
      <c r="L3093"/>
      <c r="M3093"/>
      <c r="N3093"/>
      <c r="O3093"/>
      <c r="P3093"/>
      <c r="Q3093"/>
      <c r="R3093"/>
      <c r="S3093"/>
    </row>
    <row r="3094" spans="2:19" x14ac:dyDescent="0.25">
      <c r="B3094"/>
      <c r="C3094"/>
      <c r="D3094"/>
      <c r="E3094"/>
      <c r="F3094"/>
      <c r="G3094"/>
      <c r="H3094"/>
      <c r="I3094"/>
      <c r="J3094"/>
      <c r="K3094"/>
      <c r="L3094"/>
      <c r="M3094"/>
      <c r="N3094"/>
      <c r="O3094"/>
      <c r="P3094"/>
      <c r="Q3094"/>
      <c r="R3094"/>
      <c r="S3094"/>
    </row>
    <row r="3095" spans="2:19" x14ac:dyDescent="0.25">
      <c r="B3095"/>
      <c r="C3095"/>
      <c r="D3095"/>
      <c r="E3095"/>
      <c r="F3095"/>
      <c r="G3095"/>
      <c r="H3095"/>
      <c r="I3095"/>
      <c r="J3095"/>
      <c r="K3095"/>
      <c r="L3095"/>
      <c r="M3095"/>
      <c r="N3095"/>
      <c r="O3095"/>
      <c r="P3095"/>
      <c r="Q3095"/>
      <c r="R3095"/>
      <c r="S3095"/>
    </row>
    <row r="3096" spans="2:19" x14ac:dyDescent="0.25">
      <c r="B3096"/>
      <c r="C3096"/>
      <c r="D3096"/>
      <c r="E3096"/>
      <c r="F3096"/>
      <c r="G3096"/>
      <c r="H3096"/>
      <c r="I3096"/>
      <c r="J3096"/>
      <c r="K3096"/>
      <c r="L3096"/>
      <c r="M3096"/>
      <c r="N3096"/>
      <c r="O3096"/>
      <c r="P3096"/>
      <c r="Q3096"/>
      <c r="R3096"/>
      <c r="S3096"/>
    </row>
    <row r="3097" spans="2:19" x14ac:dyDescent="0.25">
      <c r="B3097"/>
      <c r="C3097"/>
      <c r="D3097"/>
      <c r="E3097"/>
      <c r="F3097"/>
      <c r="G3097"/>
      <c r="H3097"/>
      <c r="I3097"/>
      <c r="J3097"/>
      <c r="K3097"/>
      <c r="L3097"/>
      <c r="M3097"/>
      <c r="N3097"/>
      <c r="O3097"/>
      <c r="P3097"/>
      <c r="Q3097"/>
      <c r="R3097"/>
      <c r="S3097"/>
    </row>
    <row r="3098" spans="2:19" x14ac:dyDescent="0.25">
      <c r="B3098"/>
      <c r="C3098"/>
      <c r="D3098"/>
      <c r="E3098"/>
      <c r="F3098"/>
      <c r="G3098"/>
      <c r="H3098"/>
      <c r="I3098"/>
      <c r="J3098"/>
      <c r="K3098"/>
      <c r="L3098"/>
      <c r="M3098"/>
      <c r="N3098"/>
      <c r="O3098"/>
      <c r="P3098"/>
      <c r="Q3098"/>
      <c r="R3098"/>
      <c r="S3098"/>
    </row>
    <row r="3099" spans="2:19" x14ac:dyDescent="0.25">
      <c r="B3099"/>
      <c r="C3099"/>
      <c r="D3099"/>
      <c r="E3099"/>
      <c r="F3099"/>
      <c r="G3099"/>
      <c r="H3099"/>
      <c r="I3099"/>
      <c r="J3099"/>
      <c r="K3099"/>
      <c r="L3099"/>
      <c r="M3099"/>
      <c r="N3099"/>
      <c r="O3099"/>
      <c r="P3099"/>
      <c r="Q3099"/>
      <c r="R3099"/>
      <c r="S3099"/>
    </row>
    <row r="3100" spans="2:19" x14ac:dyDescent="0.25">
      <c r="B3100"/>
      <c r="C3100"/>
      <c r="D3100"/>
      <c r="E3100"/>
      <c r="F3100"/>
      <c r="G3100"/>
      <c r="H3100"/>
      <c r="I3100"/>
      <c r="J3100"/>
      <c r="K3100"/>
      <c r="L3100"/>
      <c r="M3100"/>
      <c r="N3100"/>
      <c r="O3100"/>
      <c r="P3100"/>
      <c r="Q3100"/>
      <c r="R3100"/>
      <c r="S3100"/>
    </row>
    <row r="3101" spans="2:19" x14ac:dyDescent="0.25">
      <c r="B3101"/>
      <c r="C3101"/>
      <c r="D3101"/>
      <c r="E3101"/>
      <c r="F3101"/>
      <c r="G3101"/>
      <c r="H3101"/>
      <c r="I3101"/>
      <c r="J3101"/>
      <c r="K3101"/>
      <c r="L3101"/>
      <c r="M3101"/>
      <c r="N3101"/>
      <c r="O3101"/>
      <c r="P3101"/>
      <c r="Q3101"/>
      <c r="R3101"/>
      <c r="S3101"/>
    </row>
    <row r="3102" spans="2:19" x14ac:dyDescent="0.25">
      <c r="B3102"/>
      <c r="C3102"/>
      <c r="D3102"/>
      <c r="E3102"/>
      <c r="F3102"/>
      <c r="G3102"/>
      <c r="H3102"/>
      <c r="I3102"/>
      <c r="J3102"/>
      <c r="K3102"/>
      <c r="L3102"/>
      <c r="M3102"/>
      <c r="N3102"/>
      <c r="O3102"/>
      <c r="P3102"/>
      <c r="Q3102"/>
      <c r="R3102"/>
      <c r="S3102"/>
    </row>
    <row r="3103" spans="2:19" x14ac:dyDescent="0.25">
      <c r="B3103"/>
      <c r="C3103"/>
      <c r="D3103"/>
      <c r="E3103"/>
      <c r="F3103"/>
      <c r="G3103"/>
      <c r="H3103"/>
      <c r="I3103"/>
      <c r="J3103"/>
      <c r="K3103"/>
      <c r="L3103"/>
      <c r="M3103"/>
      <c r="N3103"/>
      <c r="O3103"/>
      <c r="P3103"/>
      <c r="Q3103"/>
      <c r="R3103"/>
      <c r="S3103"/>
    </row>
    <row r="3104" spans="2:19" x14ac:dyDescent="0.25">
      <c r="B3104"/>
      <c r="C3104"/>
      <c r="D3104"/>
      <c r="E3104"/>
      <c r="F3104"/>
      <c r="G3104"/>
      <c r="H3104"/>
      <c r="I3104"/>
      <c r="J3104"/>
      <c r="K3104"/>
      <c r="L3104"/>
      <c r="M3104"/>
      <c r="N3104"/>
      <c r="O3104"/>
      <c r="P3104"/>
      <c r="Q3104"/>
      <c r="R3104"/>
      <c r="S3104"/>
    </row>
    <row r="3105" spans="2:19" x14ac:dyDescent="0.25">
      <c r="B3105"/>
      <c r="C3105"/>
      <c r="D3105"/>
      <c r="E3105"/>
      <c r="F3105"/>
      <c r="G3105"/>
      <c r="H3105"/>
      <c r="I3105"/>
      <c r="J3105"/>
      <c r="K3105"/>
      <c r="L3105"/>
      <c r="M3105"/>
      <c r="N3105"/>
      <c r="O3105"/>
      <c r="P3105"/>
      <c r="Q3105"/>
      <c r="R3105"/>
      <c r="S3105"/>
    </row>
    <row r="3106" spans="2:19" x14ac:dyDescent="0.25">
      <c r="B3106"/>
      <c r="C3106"/>
      <c r="D3106"/>
      <c r="E3106"/>
      <c r="F3106"/>
      <c r="G3106"/>
      <c r="H3106"/>
      <c r="I3106"/>
      <c r="J3106"/>
      <c r="K3106"/>
      <c r="L3106"/>
      <c r="M3106"/>
      <c r="N3106"/>
      <c r="O3106"/>
      <c r="P3106"/>
      <c r="Q3106"/>
      <c r="R3106"/>
      <c r="S3106"/>
    </row>
    <row r="3107" spans="2:19" x14ac:dyDescent="0.25">
      <c r="B3107"/>
      <c r="C3107"/>
      <c r="D3107"/>
      <c r="E3107"/>
      <c r="F3107"/>
      <c r="G3107"/>
      <c r="H3107"/>
      <c r="I3107"/>
      <c r="J3107"/>
      <c r="K3107"/>
      <c r="L3107"/>
      <c r="M3107"/>
      <c r="N3107"/>
      <c r="O3107"/>
      <c r="P3107"/>
      <c r="Q3107"/>
      <c r="R3107"/>
      <c r="S3107"/>
    </row>
    <row r="3108" spans="2:19" x14ac:dyDescent="0.25">
      <c r="B3108"/>
      <c r="C3108"/>
      <c r="D3108"/>
      <c r="E3108"/>
      <c r="F3108"/>
      <c r="G3108"/>
      <c r="H3108"/>
      <c r="I3108"/>
      <c r="J3108"/>
      <c r="K3108"/>
      <c r="L3108"/>
      <c r="M3108"/>
      <c r="N3108"/>
      <c r="O3108"/>
      <c r="P3108"/>
      <c r="Q3108"/>
      <c r="R3108"/>
      <c r="S3108"/>
    </row>
    <row r="3109" spans="2:19" x14ac:dyDescent="0.25">
      <c r="B3109"/>
      <c r="C3109"/>
      <c r="D3109"/>
      <c r="E3109"/>
      <c r="F3109"/>
      <c r="G3109"/>
      <c r="H3109"/>
      <c r="I3109"/>
      <c r="J3109"/>
      <c r="K3109"/>
      <c r="L3109"/>
      <c r="M3109"/>
      <c r="N3109"/>
      <c r="O3109"/>
      <c r="P3109"/>
      <c r="Q3109"/>
      <c r="R3109"/>
      <c r="S3109"/>
    </row>
    <row r="3110" spans="2:19" x14ac:dyDescent="0.25">
      <c r="B3110"/>
      <c r="C3110"/>
      <c r="D3110"/>
      <c r="E3110"/>
      <c r="F3110"/>
      <c r="G3110"/>
      <c r="H3110"/>
      <c r="I3110"/>
      <c r="J3110"/>
      <c r="K3110"/>
      <c r="L3110"/>
      <c r="M3110"/>
      <c r="N3110"/>
      <c r="O3110"/>
      <c r="P3110"/>
      <c r="Q3110"/>
      <c r="R3110"/>
      <c r="S3110"/>
    </row>
    <row r="3111" spans="2:19" x14ac:dyDescent="0.25">
      <c r="B3111"/>
      <c r="C3111"/>
      <c r="D3111"/>
      <c r="E3111"/>
      <c r="F3111"/>
      <c r="G3111"/>
      <c r="H3111"/>
      <c r="I3111"/>
      <c r="J3111"/>
      <c r="K3111"/>
      <c r="L3111"/>
      <c r="M3111"/>
      <c r="N3111"/>
      <c r="O3111"/>
      <c r="P3111"/>
      <c r="Q3111"/>
      <c r="R3111"/>
      <c r="S3111"/>
    </row>
    <row r="3112" spans="2:19" x14ac:dyDescent="0.25">
      <c r="B3112"/>
      <c r="C3112"/>
      <c r="D3112"/>
      <c r="E3112"/>
      <c r="F3112"/>
      <c r="G3112"/>
      <c r="H3112"/>
      <c r="I3112"/>
      <c r="J3112"/>
      <c r="K3112"/>
      <c r="L3112"/>
      <c r="M3112"/>
      <c r="N3112"/>
      <c r="O3112"/>
      <c r="P3112"/>
      <c r="Q3112"/>
      <c r="R3112"/>
      <c r="S3112"/>
    </row>
    <row r="3113" spans="2:19" x14ac:dyDescent="0.25">
      <c r="B3113"/>
      <c r="C3113"/>
      <c r="D3113"/>
      <c r="E3113"/>
      <c r="F3113"/>
      <c r="G3113"/>
      <c r="H3113"/>
      <c r="I3113"/>
      <c r="J3113"/>
      <c r="K3113"/>
      <c r="L3113"/>
      <c r="M3113"/>
      <c r="N3113"/>
      <c r="O3113"/>
      <c r="P3113"/>
      <c r="Q3113"/>
      <c r="R3113"/>
      <c r="S3113"/>
    </row>
    <row r="3114" spans="2:19" x14ac:dyDescent="0.25">
      <c r="B3114"/>
      <c r="C3114"/>
      <c r="D3114"/>
      <c r="E3114"/>
      <c r="F3114"/>
      <c r="G3114"/>
      <c r="H3114"/>
      <c r="I3114"/>
      <c r="J3114"/>
      <c r="K3114"/>
      <c r="L3114"/>
      <c r="M3114"/>
      <c r="N3114"/>
      <c r="O3114"/>
      <c r="P3114"/>
      <c r="Q3114"/>
      <c r="R3114"/>
      <c r="S3114"/>
    </row>
    <row r="3115" spans="2:19" x14ac:dyDescent="0.25">
      <c r="B3115"/>
      <c r="C3115"/>
      <c r="D3115"/>
      <c r="E3115"/>
      <c r="F3115"/>
      <c r="G3115"/>
      <c r="H3115"/>
      <c r="I3115"/>
      <c r="J3115"/>
      <c r="K3115"/>
      <c r="L3115"/>
      <c r="M3115"/>
      <c r="N3115"/>
      <c r="O3115"/>
      <c r="P3115"/>
      <c r="Q3115"/>
      <c r="R3115"/>
      <c r="S3115"/>
    </row>
    <row r="3116" spans="2:19" x14ac:dyDescent="0.25">
      <c r="B3116"/>
      <c r="C3116"/>
      <c r="D3116"/>
      <c r="E3116"/>
      <c r="F3116"/>
      <c r="G3116"/>
      <c r="H3116"/>
      <c r="I3116"/>
      <c r="J3116"/>
      <c r="K3116"/>
      <c r="L3116"/>
      <c r="M3116"/>
      <c r="N3116"/>
      <c r="O3116"/>
      <c r="P3116"/>
      <c r="Q3116"/>
      <c r="R3116"/>
      <c r="S3116"/>
    </row>
    <row r="3117" spans="2:19" x14ac:dyDescent="0.25">
      <c r="B3117"/>
      <c r="C3117"/>
      <c r="D3117"/>
      <c r="E3117"/>
      <c r="F3117"/>
      <c r="G3117"/>
      <c r="H3117"/>
      <c r="I3117"/>
      <c r="J3117"/>
      <c r="K3117"/>
      <c r="L3117"/>
      <c r="M3117"/>
      <c r="N3117"/>
      <c r="O3117"/>
      <c r="P3117"/>
      <c r="Q3117"/>
      <c r="R3117"/>
      <c r="S3117"/>
    </row>
    <row r="3118" spans="2:19" x14ac:dyDescent="0.25">
      <c r="B3118"/>
      <c r="C3118"/>
      <c r="D3118"/>
      <c r="E3118"/>
      <c r="F3118"/>
      <c r="G3118"/>
      <c r="H3118"/>
      <c r="I3118"/>
      <c r="J3118"/>
      <c r="K3118"/>
      <c r="L3118"/>
      <c r="M3118"/>
      <c r="N3118"/>
      <c r="O3118"/>
      <c r="P3118"/>
      <c r="Q3118"/>
      <c r="R3118"/>
      <c r="S3118"/>
    </row>
    <row r="3119" spans="2:19" x14ac:dyDescent="0.25">
      <c r="B3119"/>
      <c r="C3119"/>
      <c r="D3119"/>
      <c r="E3119"/>
      <c r="F3119"/>
      <c r="G3119"/>
      <c r="H3119"/>
      <c r="I3119"/>
      <c r="J3119"/>
      <c r="K3119"/>
      <c r="L3119"/>
      <c r="M3119"/>
      <c r="N3119"/>
      <c r="O3119"/>
      <c r="P3119"/>
      <c r="Q3119"/>
      <c r="R3119"/>
      <c r="S3119"/>
    </row>
    <row r="3120" spans="2:19" x14ac:dyDescent="0.25">
      <c r="B3120"/>
      <c r="C3120"/>
      <c r="D3120"/>
      <c r="E3120"/>
      <c r="F3120"/>
      <c r="G3120"/>
      <c r="H3120"/>
      <c r="I3120"/>
      <c r="J3120"/>
      <c r="K3120"/>
      <c r="L3120"/>
      <c r="M3120"/>
      <c r="N3120"/>
      <c r="O3120"/>
      <c r="P3120"/>
      <c r="Q3120"/>
      <c r="R3120"/>
      <c r="S3120"/>
    </row>
    <row r="3121" spans="2:19" x14ac:dyDescent="0.25">
      <c r="B3121"/>
      <c r="C3121"/>
      <c r="D3121"/>
      <c r="E3121"/>
      <c r="F3121"/>
      <c r="G3121"/>
      <c r="H3121"/>
      <c r="I3121"/>
      <c r="J3121"/>
      <c r="K3121"/>
      <c r="L3121"/>
      <c r="M3121"/>
      <c r="N3121"/>
      <c r="O3121"/>
      <c r="P3121"/>
      <c r="Q3121"/>
      <c r="R3121"/>
      <c r="S3121"/>
    </row>
    <row r="3122" spans="2:19" x14ac:dyDescent="0.25">
      <c r="B3122"/>
      <c r="C3122"/>
      <c r="D3122"/>
      <c r="E3122"/>
      <c r="F3122"/>
      <c r="G3122"/>
      <c r="H3122"/>
      <c r="I3122"/>
      <c r="J3122"/>
      <c r="K3122"/>
      <c r="L3122"/>
      <c r="M3122"/>
      <c r="N3122"/>
      <c r="O3122"/>
      <c r="P3122"/>
      <c r="Q3122"/>
      <c r="R3122"/>
      <c r="S3122"/>
    </row>
    <row r="3123" spans="2:19" x14ac:dyDescent="0.25">
      <c r="B3123"/>
      <c r="C3123"/>
      <c r="D3123"/>
      <c r="E3123"/>
      <c r="F3123"/>
      <c r="G3123"/>
      <c r="H3123"/>
      <c r="I3123"/>
      <c r="J3123"/>
      <c r="K3123"/>
      <c r="L3123"/>
      <c r="M3123"/>
      <c r="N3123"/>
      <c r="O3123"/>
      <c r="P3123"/>
      <c r="Q3123"/>
      <c r="R3123"/>
      <c r="S3123"/>
    </row>
    <row r="3124" spans="2:19" x14ac:dyDescent="0.25">
      <c r="B3124"/>
      <c r="C3124"/>
      <c r="D3124"/>
      <c r="E3124"/>
      <c r="F3124"/>
      <c r="G3124"/>
      <c r="H3124"/>
      <c r="I3124"/>
      <c r="J3124"/>
      <c r="K3124"/>
      <c r="L3124"/>
      <c r="M3124"/>
      <c r="N3124"/>
      <c r="O3124"/>
      <c r="P3124"/>
      <c r="Q3124"/>
      <c r="R3124"/>
      <c r="S3124"/>
    </row>
    <row r="3125" spans="2:19" x14ac:dyDescent="0.25">
      <c r="B3125"/>
      <c r="C3125"/>
      <c r="D3125"/>
      <c r="E3125"/>
      <c r="F3125"/>
      <c r="G3125"/>
      <c r="H3125"/>
      <c r="I3125"/>
      <c r="J3125"/>
      <c r="K3125"/>
      <c r="L3125"/>
      <c r="M3125"/>
      <c r="N3125"/>
      <c r="O3125"/>
      <c r="P3125"/>
      <c r="Q3125"/>
      <c r="R3125"/>
      <c r="S3125"/>
    </row>
    <row r="3126" spans="2:19" x14ac:dyDescent="0.25">
      <c r="B3126"/>
      <c r="C3126"/>
      <c r="D3126"/>
      <c r="E3126"/>
      <c r="F3126"/>
      <c r="G3126"/>
      <c r="H3126"/>
      <c r="I3126"/>
      <c r="J3126"/>
      <c r="K3126"/>
      <c r="L3126"/>
      <c r="M3126"/>
      <c r="N3126"/>
      <c r="O3126"/>
      <c r="P3126"/>
      <c r="Q3126"/>
      <c r="R3126"/>
      <c r="S3126"/>
    </row>
    <row r="3127" spans="2:19" x14ac:dyDescent="0.25">
      <c r="B3127"/>
      <c r="C3127"/>
      <c r="D3127"/>
      <c r="E3127"/>
      <c r="F3127"/>
      <c r="G3127"/>
      <c r="H3127"/>
      <c r="I3127"/>
      <c r="J3127"/>
      <c r="K3127"/>
      <c r="L3127"/>
      <c r="M3127"/>
      <c r="N3127"/>
      <c r="O3127"/>
      <c r="P3127"/>
      <c r="Q3127"/>
      <c r="R3127"/>
      <c r="S3127"/>
    </row>
    <row r="3128" spans="2:19" x14ac:dyDescent="0.25">
      <c r="B3128"/>
      <c r="C3128"/>
      <c r="D3128"/>
      <c r="E3128"/>
      <c r="F3128"/>
      <c r="G3128"/>
      <c r="H3128"/>
      <c r="I3128"/>
      <c r="J3128"/>
      <c r="K3128"/>
      <c r="L3128"/>
      <c r="M3128"/>
      <c r="N3128"/>
      <c r="O3128"/>
      <c r="P3128"/>
      <c r="Q3128"/>
      <c r="R3128"/>
      <c r="S3128"/>
    </row>
    <row r="3129" spans="2:19" x14ac:dyDescent="0.25">
      <c r="B3129"/>
      <c r="C3129"/>
      <c r="D3129"/>
      <c r="E3129"/>
      <c r="F3129"/>
      <c r="G3129"/>
      <c r="H3129"/>
      <c r="I3129"/>
      <c r="J3129"/>
      <c r="K3129"/>
      <c r="L3129"/>
      <c r="M3129"/>
      <c r="N3129"/>
      <c r="O3129"/>
      <c r="P3129"/>
      <c r="Q3129"/>
      <c r="R3129"/>
      <c r="S3129"/>
    </row>
    <row r="3130" spans="2:19" x14ac:dyDescent="0.25">
      <c r="B3130"/>
      <c r="C3130"/>
      <c r="D3130"/>
      <c r="E3130"/>
      <c r="F3130"/>
      <c r="G3130"/>
      <c r="H3130"/>
      <c r="I3130"/>
      <c r="J3130"/>
      <c r="K3130"/>
      <c r="L3130"/>
      <c r="M3130"/>
      <c r="N3130"/>
      <c r="O3130"/>
      <c r="P3130"/>
      <c r="Q3130"/>
      <c r="R3130"/>
      <c r="S3130"/>
    </row>
    <row r="3131" spans="2:19" x14ac:dyDescent="0.25">
      <c r="B3131"/>
      <c r="C3131"/>
      <c r="D3131"/>
      <c r="E3131"/>
      <c r="F3131"/>
      <c r="G3131"/>
      <c r="H3131"/>
      <c r="I3131"/>
      <c r="J3131"/>
      <c r="K3131"/>
      <c r="L3131"/>
      <c r="M3131"/>
      <c r="N3131"/>
      <c r="O3131"/>
      <c r="P3131"/>
      <c r="Q3131"/>
      <c r="R3131"/>
      <c r="S3131"/>
    </row>
    <row r="3132" spans="2:19" x14ac:dyDescent="0.25">
      <c r="B3132"/>
      <c r="C3132"/>
      <c r="D3132"/>
      <c r="E3132"/>
      <c r="F3132"/>
      <c r="G3132"/>
      <c r="H3132"/>
      <c r="I3132"/>
      <c r="J3132"/>
      <c r="K3132"/>
      <c r="L3132"/>
      <c r="M3132"/>
      <c r="N3132"/>
      <c r="O3132"/>
      <c r="P3132"/>
      <c r="Q3132"/>
      <c r="R3132"/>
      <c r="S3132"/>
    </row>
    <row r="3133" spans="2:19" x14ac:dyDescent="0.25">
      <c r="B3133"/>
      <c r="C3133"/>
      <c r="D3133"/>
      <c r="E3133"/>
      <c r="F3133"/>
      <c r="G3133"/>
      <c r="H3133"/>
      <c r="I3133"/>
      <c r="J3133"/>
      <c r="K3133"/>
      <c r="L3133"/>
      <c r="M3133"/>
      <c r="N3133"/>
      <c r="O3133"/>
      <c r="P3133"/>
      <c r="Q3133"/>
      <c r="R3133"/>
      <c r="S3133"/>
    </row>
    <row r="3134" spans="2:19" x14ac:dyDescent="0.25">
      <c r="B3134"/>
      <c r="C3134"/>
      <c r="D3134"/>
      <c r="E3134"/>
      <c r="F3134"/>
      <c r="G3134"/>
      <c r="H3134"/>
      <c r="I3134"/>
      <c r="J3134"/>
      <c r="K3134"/>
      <c r="L3134"/>
      <c r="M3134"/>
      <c r="N3134"/>
      <c r="O3134"/>
      <c r="P3134"/>
      <c r="Q3134"/>
      <c r="R3134"/>
      <c r="S3134"/>
    </row>
    <row r="3135" spans="2:19" x14ac:dyDescent="0.25">
      <c r="B3135"/>
      <c r="C3135"/>
      <c r="D3135"/>
      <c r="E3135"/>
      <c r="F3135"/>
      <c r="G3135"/>
      <c r="H3135"/>
      <c r="I3135"/>
      <c r="J3135"/>
      <c r="K3135"/>
      <c r="L3135"/>
      <c r="M3135"/>
      <c r="N3135"/>
      <c r="O3135"/>
      <c r="P3135"/>
      <c r="Q3135"/>
      <c r="R3135"/>
      <c r="S3135"/>
    </row>
    <row r="3136" spans="2:19" x14ac:dyDescent="0.25">
      <c r="B3136"/>
      <c r="C3136"/>
      <c r="D3136"/>
      <c r="E3136"/>
      <c r="F3136"/>
      <c r="G3136"/>
      <c r="H3136"/>
      <c r="I3136"/>
      <c r="J3136"/>
      <c r="K3136"/>
      <c r="L3136"/>
      <c r="M3136"/>
      <c r="N3136"/>
      <c r="O3136"/>
      <c r="P3136"/>
      <c r="Q3136"/>
      <c r="R3136"/>
      <c r="S3136"/>
    </row>
    <row r="3137" spans="2:19" x14ac:dyDescent="0.25">
      <c r="B3137"/>
      <c r="C3137"/>
      <c r="D3137"/>
      <c r="E3137"/>
      <c r="F3137"/>
      <c r="G3137"/>
      <c r="H3137"/>
      <c r="I3137"/>
      <c r="J3137"/>
      <c r="K3137"/>
      <c r="L3137"/>
      <c r="M3137"/>
      <c r="N3137"/>
      <c r="O3137"/>
      <c r="P3137"/>
      <c r="Q3137"/>
      <c r="R3137"/>
      <c r="S3137"/>
    </row>
    <row r="3138" spans="2:19" x14ac:dyDescent="0.25">
      <c r="B3138"/>
      <c r="C3138"/>
      <c r="D3138"/>
      <c r="E3138"/>
      <c r="F3138"/>
      <c r="G3138"/>
      <c r="H3138"/>
      <c r="I3138"/>
      <c r="J3138"/>
      <c r="K3138"/>
      <c r="L3138"/>
      <c r="M3138"/>
      <c r="N3138"/>
      <c r="O3138"/>
      <c r="P3138"/>
      <c r="Q3138"/>
      <c r="R3138"/>
      <c r="S3138"/>
    </row>
    <row r="3139" spans="2:19" x14ac:dyDescent="0.25">
      <c r="B3139"/>
      <c r="C3139"/>
      <c r="D3139"/>
      <c r="E3139"/>
      <c r="F3139"/>
      <c r="G3139"/>
      <c r="H3139"/>
      <c r="I3139"/>
      <c r="J3139"/>
      <c r="K3139"/>
      <c r="L3139"/>
      <c r="M3139"/>
      <c r="N3139"/>
      <c r="O3139"/>
      <c r="P3139"/>
      <c r="Q3139"/>
      <c r="R3139"/>
      <c r="S3139"/>
    </row>
    <row r="3140" spans="2:19" x14ac:dyDescent="0.25">
      <c r="B3140"/>
      <c r="C3140"/>
      <c r="D3140"/>
      <c r="E3140"/>
      <c r="F3140"/>
      <c r="G3140"/>
      <c r="H3140"/>
      <c r="I3140"/>
      <c r="J3140"/>
      <c r="K3140"/>
      <c r="L3140"/>
      <c r="M3140"/>
      <c r="N3140"/>
      <c r="O3140"/>
      <c r="P3140"/>
      <c r="Q3140"/>
      <c r="R3140"/>
      <c r="S3140"/>
    </row>
    <row r="3141" spans="2:19" x14ac:dyDescent="0.25">
      <c r="B3141"/>
      <c r="C3141"/>
      <c r="D3141"/>
      <c r="E3141"/>
      <c r="F3141"/>
      <c r="G3141"/>
      <c r="H3141"/>
      <c r="I3141"/>
      <c r="J3141"/>
      <c r="K3141"/>
      <c r="L3141"/>
      <c r="M3141"/>
      <c r="N3141"/>
      <c r="O3141"/>
      <c r="P3141"/>
      <c r="Q3141"/>
      <c r="R3141"/>
      <c r="S3141"/>
    </row>
    <row r="3142" spans="2:19" x14ac:dyDescent="0.25">
      <c r="B3142"/>
      <c r="C3142"/>
      <c r="D3142"/>
      <c r="E3142"/>
      <c r="F3142"/>
      <c r="G3142"/>
      <c r="H3142"/>
      <c r="I3142"/>
      <c r="J3142"/>
      <c r="K3142"/>
      <c r="L3142"/>
      <c r="M3142"/>
      <c r="N3142"/>
      <c r="O3142"/>
      <c r="P3142"/>
      <c r="Q3142"/>
      <c r="R3142"/>
      <c r="S3142"/>
    </row>
    <row r="3143" spans="2:19" x14ac:dyDescent="0.25">
      <c r="B3143"/>
      <c r="C3143"/>
      <c r="D3143"/>
      <c r="E3143"/>
      <c r="F3143"/>
      <c r="G3143"/>
      <c r="H3143"/>
      <c r="I3143"/>
      <c r="J3143"/>
      <c r="K3143"/>
      <c r="L3143"/>
      <c r="M3143"/>
      <c r="N3143"/>
      <c r="O3143"/>
      <c r="P3143"/>
      <c r="Q3143"/>
      <c r="R3143"/>
      <c r="S3143"/>
    </row>
    <row r="3144" spans="2:19" x14ac:dyDescent="0.25">
      <c r="B3144"/>
      <c r="C3144"/>
      <c r="D3144"/>
      <c r="E3144"/>
      <c r="F3144"/>
      <c r="G3144"/>
      <c r="H3144"/>
      <c r="I3144"/>
      <c r="J3144"/>
      <c r="K3144"/>
      <c r="L3144"/>
      <c r="M3144"/>
      <c r="N3144"/>
      <c r="O3144"/>
      <c r="P3144"/>
      <c r="Q3144"/>
      <c r="R3144"/>
      <c r="S3144"/>
    </row>
    <row r="3145" spans="2:19" x14ac:dyDescent="0.25">
      <c r="B3145"/>
      <c r="C3145"/>
      <c r="D3145"/>
      <c r="E3145"/>
      <c r="F3145"/>
      <c r="G3145"/>
      <c r="H3145"/>
      <c r="I3145"/>
      <c r="J3145"/>
      <c r="K3145"/>
      <c r="L3145"/>
      <c r="M3145"/>
      <c r="N3145"/>
      <c r="O3145"/>
      <c r="P3145"/>
      <c r="Q3145"/>
      <c r="R3145"/>
      <c r="S3145"/>
    </row>
    <row r="3146" spans="2:19" x14ac:dyDescent="0.25">
      <c r="B3146"/>
      <c r="C3146"/>
      <c r="D3146"/>
      <c r="E3146"/>
      <c r="F3146"/>
      <c r="G3146"/>
      <c r="H3146"/>
      <c r="I3146"/>
      <c r="J3146"/>
      <c r="K3146"/>
      <c r="L3146"/>
      <c r="M3146"/>
      <c r="N3146"/>
      <c r="O3146"/>
      <c r="P3146"/>
      <c r="Q3146"/>
      <c r="R3146"/>
      <c r="S3146"/>
    </row>
    <row r="3147" spans="2:19" x14ac:dyDescent="0.25">
      <c r="B3147"/>
      <c r="C3147"/>
      <c r="D3147"/>
      <c r="E3147"/>
      <c r="F3147"/>
      <c r="G3147"/>
      <c r="H3147"/>
      <c r="I3147"/>
      <c r="J3147"/>
      <c r="K3147"/>
      <c r="L3147"/>
      <c r="M3147"/>
      <c r="N3147"/>
      <c r="O3147"/>
      <c r="P3147"/>
      <c r="Q3147"/>
      <c r="R3147"/>
      <c r="S3147"/>
    </row>
    <row r="3148" spans="2:19" x14ac:dyDescent="0.25">
      <c r="B3148"/>
      <c r="C3148"/>
      <c r="D3148"/>
      <c r="E3148"/>
      <c r="F3148"/>
      <c r="G3148"/>
      <c r="H3148"/>
      <c r="I3148"/>
      <c r="J3148"/>
      <c r="K3148"/>
      <c r="L3148"/>
      <c r="M3148"/>
      <c r="N3148"/>
      <c r="O3148"/>
      <c r="P3148"/>
      <c r="Q3148"/>
      <c r="R3148"/>
      <c r="S3148"/>
    </row>
    <row r="3149" spans="2:19" x14ac:dyDescent="0.25">
      <c r="B3149"/>
      <c r="C3149"/>
      <c r="D3149"/>
      <c r="E3149"/>
      <c r="F3149"/>
      <c r="G3149"/>
      <c r="H3149"/>
      <c r="I3149"/>
      <c r="J3149"/>
      <c r="K3149"/>
      <c r="L3149"/>
      <c r="M3149"/>
      <c r="N3149"/>
      <c r="O3149"/>
      <c r="P3149"/>
      <c r="Q3149"/>
      <c r="R3149"/>
      <c r="S3149"/>
    </row>
    <row r="3150" spans="2:19" x14ac:dyDescent="0.25">
      <c r="B3150"/>
      <c r="C3150"/>
      <c r="D3150"/>
      <c r="E3150"/>
      <c r="F3150"/>
      <c r="G3150"/>
      <c r="H3150"/>
      <c r="I3150"/>
      <c r="J3150"/>
      <c r="K3150"/>
      <c r="L3150"/>
      <c r="M3150"/>
      <c r="N3150"/>
      <c r="O3150"/>
      <c r="P3150"/>
      <c r="Q3150"/>
      <c r="R3150"/>
      <c r="S3150"/>
    </row>
    <row r="3151" spans="2:19" x14ac:dyDescent="0.25">
      <c r="B3151"/>
      <c r="C3151"/>
      <c r="D3151"/>
      <c r="E3151"/>
      <c r="F3151"/>
      <c r="G3151"/>
      <c r="H3151"/>
      <c r="I3151"/>
      <c r="J3151"/>
      <c r="K3151"/>
      <c r="L3151"/>
      <c r="M3151"/>
      <c r="N3151"/>
      <c r="O3151"/>
      <c r="P3151"/>
      <c r="Q3151"/>
      <c r="R3151"/>
      <c r="S3151"/>
    </row>
    <row r="3152" spans="2:19" x14ac:dyDescent="0.25">
      <c r="B3152"/>
      <c r="C3152"/>
      <c r="D3152"/>
      <c r="E3152"/>
      <c r="F3152"/>
      <c r="G3152"/>
      <c r="H3152"/>
      <c r="I3152"/>
      <c r="J3152"/>
      <c r="K3152"/>
      <c r="L3152"/>
      <c r="M3152"/>
      <c r="N3152"/>
      <c r="O3152"/>
      <c r="P3152"/>
      <c r="Q3152"/>
      <c r="R3152"/>
      <c r="S3152"/>
    </row>
    <row r="3153" spans="2:19" x14ac:dyDescent="0.25">
      <c r="B3153"/>
      <c r="C3153"/>
      <c r="D3153"/>
      <c r="E3153"/>
      <c r="F3153"/>
      <c r="G3153"/>
      <c r="H3153"/>
      <c r="I3153"/>
      <c r="J3153"/>
      <c r="K3153"/>
      <c r="L3153"/>
      <c r="M3153"/>
      <c r="N3153"/>
      <c r="O3153"/>
      <c r="P3153"/>
      <c r="Q3153"/>
      <c r="R3153"/>
      <c r="S3153"/>
    </row>
    <row r="3154" spans="2:19" x14ac:dyDescent="0.25">
      <c r="B3154"/>
      <c r="C3154"/>
      <c r="D3154"/>
      <c r="E3154"/>
      <c r="F3154"/>
      <c r="G3154"/>
      <c r="H3154"/>
      <c r="I3154"/>
      <c r="J3154"/>
      <c r="K3154"/>
      <c r="L3154"/>
      <c r="M3154"/>
      <c r="N3154"/>
      <c r="O3154"/>
      <c r="P3154"/>
      <c r="Q3154"/>
      <c r="R3154"/>
      <c r="S3154"/>
    </row>
    <row r="3155" spans="2:19" x14ac:dyDescent="0.25">
      <c r="B3155"/>
      <c r="C3155"/>
      <c r="D3155"/>
      <c r="E3155"/>
      <c r="F3155"/>
      <c r="G3155"/>
      <c r="H3155"/>
      <c r="I3155"/>
      <c r="J3155"/>
      <c r="K3155"/>
      <c r="L3155"/>
      <c r="M3155"/>
      <c r="N3155"/>
      <c r="O3155"/>
      <c r="P3155"/>
      <c r="Q3155"/>
      <c r="R3155"/>
      <c r="S3155"/>
    </row>
    <row r="3156" spans="2:19" x14ac:dyDescent="0.25">
      <c r="B3156"/>
      <c r="C3156"/>
      <c r="D3156"/>
      <c r="E3156"/>
      <c r="F3156"/>
      <c r="G3156"/>
      <c r="H3156"/>
      <c r="I3156"/>
      <c r="J3156"/>
      <c r="K3156"/>
      <c r="L3156"/>
      <c r="M3156"/>
      <c r="N3156"/>
      <c r="O3156"/>
      <c r="P3156"/>
      <c r="Q3156"/>
      <c r="R3156"/>
      <c r="S3156"/>
    </row>
    <row r="3157" spans="2:19" x14ac:dyDescent="0.25">
      <c r="B3157"/>
      <c r="C3157"/>
      <c r="D3157"/>
      <c r="E3157"/>
      <c r="F3157"/>
      <c r="G3157"/>
      <c r="H3157"/>
      <c r="I3157"/>
      <c r="J3157"/>
      <c r="K3157"/>
      <c r="L3157"/>
      <c r="M3157"/>
      <c r="N3157"/>
      <c r="O3157"/>
      <c r="P3157"/>
      <c r="Q3157"/>
      <c r="R3157"/>
      <c r="S3157"/>
    </row>
    <row r="3158" spans="2:19" x14ac:dyDescent="0.25">
      <c r="B3158"/>
      <c r="C3158"/>
      <c r="D3158"/>
      <c r="E3158"/>
      <c r="F3158"/>
      <c r="G3158"/>
      <c r="H3158"/>
      <c r="I3158"/>
      <c r="J3158"/>
      <c r="K3158"/>
      <c r="L3158"/>
      <c r="M3158"/>
      <c r="N3158"/>
      <c r="O3158"/>
      <c r="P3158"/>
      <c r="Q3158"/>
      <c r="R3158"/>
      <c r="S3158"/>
    </row>
    <row r="3159" spans="2:19" x14ac:dyDescent="0.25">
      <c r="B3159"/>
      <c r="C3159"/>
      <c r="D3159"/>
      <c r="E3159"/>
      <c r="F3159"/>
      <c r="G3159"/>
      <c r="H3159"/>
      <c r="I3159"/>
      <c r="J3159"/>
      <c r="K3159"/>
      <c r="L3159"/>
      <c r="M3159"/>
      <c r="N3159"/>
      <c r="O3159"/>
      <c r="P3159"/>
      <c r="Q3159"/>
      <c r="R3159"/>
      <c r="S3159"/>
    </row>
    <row r="3160" spans="2:19" x14ac:dyDescent="0.25">
      <c r="B3160"/>
      <c r="C3160"/>
      <c r="D3160"/>
      <c r="E3160"/>
      <c r="F3160"/>
      <c r="G3160"/>
      <c r="H3160"/>
      <c r="I3160"/>
      <c r="J3160"/>
      <c r="K3160"/>
      <c r="L3160"/>
      <c r="M3160"/>
      <c r="N3160"/>
      <c r="O3160"/>
      <c r="P3160"/>
      <c r="Q3160"/>
      <c r="R3160"/>
      <c r="S3160"/>
    </row>
    <row r="3161" spans="2:19" x14ac:dyDescent="0.25">
      <c r="B3161"/>
      <c r="C3161"/>
      <c r="D3161"/>
      <c r="E3161"/>
      <c r="F3161"/>
      <c r="G3161"/>
      <c r="H3161"/>
      <c r="I3161"/>
      <c r="J3161"/>
      <c r="K3161"/>
      <c r="L3161"/>
      <c r="M3161"/>
      <c r="N3161"/>
      <c r="O3161"/>
      <c r="P3161"/>
      <c r="Q3161"/>
      <c r="R3161"/>
      <c r="S3161"/>
    </row>
    <row r="3162" spans="2:19" x14ac:dyDescent="0.25">
      <c r="B3162"/>
      <c r="C3162"/>
      <c r="D3162"/>
      <c r="E3162"/>
      <c r="F3162"/>
      <c r="G3162"/>
      <c r="H3162"/>
      <c r="I3162"/>
      <c r="J3162"/>
      <c r="K3162"/>
      <c r="L3162"/>
      <c r="M3162"/>
      <c r="N3162"/>
      <c r="O3162"/>
      <c r="P3162"/>
      <c r="Q3162"/>
      <c r="R3162"/>
      <c r="S3162"/>
    </row>
    <row r="3163" spans="2:19" x14ac:dyDescent="0.25">
      <c r="B3163"/>
      <c r="C3163"/>
      <c r="D3163"/>
      <c r="E3163"/>
      <c r="F3163"/>
      <c r="G3163"/>
      <c r="H3163"/>
      <c r="I3163"/>
      <c r="J3163"/>
      <c r="K3163"/>
      <c r="L3163"/>
      <c r="M3163"/>
      <c r="N3163"/>
      <c r="O3163"/>
      <c r="P3163"/>
      <c r="Q3163"/>
      <c r="R3163"/>
      <c r="S3163"/>
    </row>
    <row r="3164" spans="2:19" x14ac:dyDescent="0.25">
      <c r="B3164"/>
      <c r="C3164"/>
      <c r="D3164"/>
      <c r="E3164"/>
      <c r="F3164"/>
      <c r="G3164"/>
      <c r="H3164"/>
      <c r="I3164"/>
      <c r="J3164"/>
      <c r="K3164"/>
      <c r="L3164"/>
      <c r="M3164"/>
      <c r="N3164"/>
      <c r="O3164"/>
      <c r="P3164"/>
      <c r="Q3164"/>
      <c r="R3164"/>
      <c r="S3164"/>
    </row>
    <row r="3165" spans="2:19" x14ac:dyDescent="0.25">
      <c r="B3165"/>
      <c r="C3165"/>
      <c r="D3165"/>
      <c r="E3165"/>
      <c r="F3165"/>
      <c r="G3165"/>
      <c r="H3165"/>
      <c r="I3165"/>
      <c r="J3165"/>
      <c r="K3165"/>
      <c r="L3165"/>
      <c r="M3165"/>
      <c r="N3165"/>
      <c r="O3165"/>
      <c r="P3165"/>
      <c r="Q3165"/>
      <c r="R3165"/>
      <c r="S3165"/>
    </row>
    <row r="3166" spans="2:19" x14ac:dyDescent="0.25">
      <c r="B3166"/>
      <c r="C3166"/>
      <c r="D3166"/>
      <c r="E3166"/>
      <c r="F3166"/>
      <c r="G3166"/>
      <c r="H3166"/>
      <c r="I3166"/>
      <c r="J3166"/>
      <c r="K3166"/>
      <c r="L3166"/>
      <c r="M3166"/>
      <c r="N3166"/>
      <c r="O3166"/>
      <c r="P3166"/>
      <c r="Q3166"/>
      <c r="R3166"/>
      <c r="S3166"/>
    </row>
    <row r="3167" spans="2:19" x14ac:dyDescent="0.25">
      <c r="B3167"/>
      <c r="C3167"/>
      <c r="D3167"/>
      <c r="E3167"/>
      <c r="F3167"/>
      <c r="G3167"/>
      <c r="H3167"/>
      <c r="I3167"/>
      <c r="J3167"/>
      <c r="K3167"/>
      <c r="L3167"/>
      <c r="M3167"/>
      <c r="N3167"/>
      <c r="O3167"/>
      <c r="P3167"/>
      <c r="Q3167"/>
      <c r="R3167"/>
      <c r="S3167"/>
    </row>
    <row r="3168" spans="2:19" x14ac:dyDescent="0.25">
      <c r="B3168"/>
      <c r="C3168"/>
      <c r="D3168"/>
      <c r="E3168"/>
      <c r="F3168"/>
      <c r="G3168"/>
      <c r="H3168"/>
      <c r="I3168"/>
      <c r="J3168"/>
      <c r="K3168"/>
      <c r="L3168"/>
      <c r="M3168"/>
      <c r="N3168"/>
      <c r="O3168"/>
      <c r="P3168"/>
      <c r="Q3168"/>
      <c r="R3168"/>
      <c r="S3168"/>
    </row>
    <row r="3169" spans="2:19" x14ac:dyDescent="0.25">
      <c r="B3169"/>
      <c r="C3169"/>
      <c r="D3169"/>
      <c r="E3169"/>
      <c r="F3169"/>
      <c r="G3169"/>
      <c r="H3169"/>
      <c r="I3169"/>
      <c r="J3169"/>
      <c r="K3169"/>
      <c r="L3169"/>
      <c r="M3169"/>
      <c r="N3169"/>
      <c r="O3169"/>
      <c r="P3169"/>
      <c r="Q3169"/>
      <c r="R3169"/>
      <c r="S3169"/>
    </row>
    <row r="3170" spans="2:19" x14ac:dyDescent="0.25">
      <c r="B3170"/>
      <c r="C3170"/>
      <c r="D3170"/>
      <c r="E3170"/>
      <c r="F3170"/>
      <c r="G3170"/>
      <c r="H3170"/>
      <c r="I3170"/>
      <c r="J3170"/>
      <c r="K3170"/>
      <c r="L3170"/>
      <c r="M3170"/>
      <c r="N3170"/>
      <c r="O3170"/>
      <c r="P3170"/>
      <c r="Q3170"/>
      <c r="R3170"/>
      <c r="S3170"/>
    </row>
    <row r="3171" spans="2:19" x14ac:dyDescent="0.25">
      <c r="B3171"/>
      <c r="C3171"/>
      <c r="D3171"/>
      <c r="E3171"/>
      <c r="F3171"/>
      <c r="G3171"/>
      <c r="H3171"/>
      <c r="I3171"/>
      <c r="J3171"/>
      <c r="K3171"/>
      <c r="L3171"/>
      <c r="M3171"/>
      <c r="N3171"/>
      <c r="O3171"/>
      <c r="P3171"/>
      <c r="Q3171"/>
      <c r="R3171"/>
      <c r="S3171"/>
    </row>
    <row r="3172" spans="2:19" x14ac:dyDescent="0.25">
      <c r="B3172"/>
      <c r="C3172"/>
      <c r="D3172"/>
      <c r="E3172"/>
      <c r="F3172"/>
      <c r="G3172"/>
      <c r="H3172"/>
      <c r="I3172"/>
      <c r="J3172"/>
      <c r="K3172"/>
      <c r="L3172"/>
      <c r="M3172"/>
      <c r="N3172"/>
      <c r="O3172"/>
      <c r="P3172"/>
      <c r="Q3172"/>
      <c r="R3172"/>
      <c r="S3172"/>
    </row>
    <row r="3173" spans="2:19" x14ac:dyDescent="0.25">
      <c r="B3173"/>
      <c r="C3173"/>
      <c r="D3173"/>
      <c r="E3173"/>
      <c r="F3173"/>
      <c r="G3173"/>
      <c r="H3173"/>
      <c r="I3173"/>
      <c r="J3173"/>
      <c r="K3173"/>
      <c r="L3173"/>
      <c r="M3173"/>
      <c r="N3173"/>
      <c r="O3173"/>
      <c r="P3173"/>
      <c r="Q3173"/>
      <c r="R3173"/>
      <c r="S3173"/>
    </row>
    <row r="3174" spans="2:19" x14ac:dyDescent="0.25">
      <c r="B3174"/>
      <c r="C3174"/>
      <c r="D3174"/>
      <c r="E3174"/>
      <c r="F3174"/>
      <c r="G3174"/>
      <c r="H3174"/>
      <c r="I3174"/>
      <c r="J3174"/>
      <c r="K3174"/>
      <c r="L3174"/>
      <c r="M3174"/>
      <c r="N3174"/>
      <c r="O3174"/>
      <c r="P3174"/>
      <c r="Q3174"/>
      <c r="R3174"/>
      <c r="S3174"/>
    </row>
    <row r="3175" spans="2:19" x14ac:dyDescent="0.25">
      <c r="B3175"/>
      <c r="C3175"/>
      <c r="D3175"/>
      <c r="E3175"/>
      <c r="F3175"/>
      <c r="G3175"/>
      <c r="H3175"/>
      <c r="I3175"/>
      <c r="J3175"/>
      <c r="K3175"/>
      <c r="L3175"/>
      <c r="M3175"/>
      <c r="N3175"/>
      <c r="O3175"/>
      <c r="P3175"/>
      <c r="Q3175"/>
      <c r="R3175"/>
      <c r="S3175"/>
    </row>
    <row r="3176" spans="2:19" x14ac:dyDescent="0.25">
      <c r="B3176"/>
      <c r="C3176"/>
      <c r="D3176"/>
      <c r="E3176"/>
      <c r="F3176"/>
      <c r="G3176"/>
      <c r="H3176"/>
      <c r="I3176"/>
      <c r="J3176"/>
      <c r="K3176"/>
      <c r="L3176"/>
      <c r="M3176"/>
      <c r="N3176"/>
      <c r="O3176"/>
      <c r="P3176"/>
      <c r="Q3176"/>
      <c r="R3176"/>
      <c r="S3176"/>
    </row>
    <row r="3177" spans="2:19" x14ac:dyDescent="0.25">
      <c r="B3177"/>
      <c r="C3177"/>
      <c r="D3177"/>
      <c r="E3177"/>
      <c r="F3177"/>
      <c r="G3177"/>
      <c r="H3177"/>
      <c r="I3177"/>
      <c r="J3177"/>
      <c r="K3177"/>
      <c r="L3177"/>
      <c r="M3177"/>
      <c r="N3177"/>
      <c r="O3177"/>
      <c r="P3177"/>
      <c r="Q3177"/>
      <c r="R3177"/>
      <c r="S3177"/>
    </row>
    <row r="3178" spans="2:19" x14ac:dyDescent="0.25">
      <c r="B3178"/>
      <c r="C3178"/>
      <c r="D3178"/>
      <c r="E3178"/>
      <c r="F3178"/>
      <c r="G3178"/>
      <c r="H3178"/>
      <c r="I3178"/>
      <c r="J3178"/>
      <c r="K3178"/>
      <c r="L3178"/>
      <c r="M3178"/>
      <c r="N3178"/>
      <c r="O3178"/>
      <c r="P3178"/>
      <c r="Q3178"/>
      <c r="R3178"/>
      <c r="S3178"/>
    </row>
    <row r="3179" spans="2:19" x14ac:dyDescent="0.25">
      <c r="B3179"/>
      <c r="C3179"/>
      <c r="D3179"/>
      <c r="E3179"/>
      <c r="F3179"/>
      <c r="G3179"/>
      <c r="H3179"/>
      <c r="I3179"/>
      <c r="J3179"/>
      <c r="K3179"/>
      <c r="L3179"/>
      <c r="M3179"/>
      <c r="N3179"/>
      <c r="O3179"/>
      <c r="P3179"/>
      <c r="Q3179"/>
      <c r="R3179"/>
      <c r="S3179"/>
    </row>
    <row r="3180" spans="2:19" x14ac:dyDescent="0.25">
      <c r="B3180"/>
      <c r="C3180"/>
      <c r="D3180"/>
      <c r="E3180"/>
      <c r="F3180"/>
      <c r="G3180"/>
      <c r="H3180"/>
      <c r="I3180"/>
      <c r="J3180"/>
      <c r="K3180"/>
      <c r="L3180"/>
      <c r="M3180"/>
      <c r="N3180"/>
      <c r="O3180"/>
      <c r="P3180"/>
      <c r="Q3180"/>
      <c r="R3180"/>
      <c r="S3180"/>
    </row>
    <row r="3181" spans="2:19" x14ac:dyDescent="0.25">
      <c r="B3181"/>
      <c r="C3181"/>
      <c r="D3181"/>
      <c r="E3181"/>
      <c r="F3181"/>
      <c r="G3181"/>
      <c r="H3181"/>
      <c r="I3181"/>
      <c r="J3181"/>
      <c r="K3181"/>
      <c r="L3181"/>
      <c r="M3181"/>
      <c r="N3181"/>
      <c r="O3181"/>
      <c r="P3181"/>
      <c r="Q3181"/>
      <c r="R3181"/>
      <c r="S3181"/>
    </row>
    <row r="3182" spans="2:19" x14ac:dyDescent="0.25">
      <c r="B3182"/>
      <c r="C3182"/>
      <c r="D3182"/>
      <c r="E3182"/>
      <c r="F3182"/>
      <c r="G3182"/>
      <c r="H3182"/>
      <c r="I3182"/>
      <c r="J3182"/>
      <c r="K3182"/>
      <c r="L3182"/>
      <c r="M3182"/>
      <c r="N3182"/>
      <c r="O3182"/>
      <c r="P3182"/>
      <c r="Q3182"/>
      <c r="R3182"/>
      <c r="S3182"/>
    </row>
    <row r="3183" spans="2:19" x14ac:dyDescent="0.25">
      <c r="B3183"/>
      <c r="C3183"/>
      <c r="D3183"/>
      <c r="E3183"/>
      <c r="F3183"/>
      <c r="G3183"/>
      <c r="H3183"/>
      <c r="I3183"/>
      <c r="J3183"/>
      <c r="K3183"/>
      <c r="L3183"/>
      <c r="M3183"/>
      <c r="N3183"/>
      <c r="O3183"/>
      <c r="P3183"/>
      <c r="Q3183"/>
      <c r="R3183"/>
      <c r="S3183"/>
    </row>
    <row r="3184" spans="2:19" x14ac:dyDescent="0.25">
      <c r="B3184"/>
      <c r="C3184"/>
      <c r="D3184"/>
      <c r="E3184"/>
      <c r="F3184"/>
      <c r="G3184"/>
      <c r="H3184"/>
      <c r="I3184"/>
      <c r="J3184"/>
      <c r="K3184"/>
      <c r="L3184"/>
      <c r="M3184"/>
      <c r="N3184"/>
      <c r="O3184"/>
      <c r="P3184"/>
      <c r="Q3184"/>
      <c r="R3184"/>
      <c r="S3184"/>
    </row>
    <row r="3185" spans="2:19" x14ac:dyDescent="0.25">
      <c r="B3185"/>
      <c r="C3185"/>
      <c r="D3185"/>
      <c r="E3185"/>
      <c r="F3185"/>
      <c r="G3185"/>
      <c r="H3185"/>
      <c r="I3185"/>
      <c r="J3185"/>
      <c r="K3185"/>
      <c r="L3185"/>
      <c r="M3185"/>
      <c r="N3185"/>
      <c r="O3185"/>
      <c r="P3185"/>
      <c r="Q3185"/>
      <c r="R3185"/>
      <c r="S3185"/>
    </row>
    <row r="3186" spans="2:19" x14ac:dyDescent="0.25">
      <c r="B3186"/>
      <c r="C3186"/>
      <c r="D3186"/>
      <c r="E3186"/>
      <c r="F3186"/>
      <c r="G3186"/>
      <c r="H3186"/>
      <c r="I3186"/>
      <c r="J3186"/>
      <c r="K3186"/>
      <c r="L3186"/>
      <c r="M3186"/>
      <c r="N3186"/>
      <c r="O3186"/>
      <c r="P3186"/>
      <c r="Q3186"/>
      <c r="R3186"/>
      <c r="S3186"/>
    </row>
    <row r="3187" spans="2:19" x14ac:dyDescent="0.25">
      <c r="B3187"/>
      <c r="C3187"/>
      <c r="D3187"/>
      <c r="E3187"/>
      <c r="F3187"/>
      <c r="G3187"/>
      <c r="H3187"/>
      <c r="I3187"/>
      <c r="J3187"/>
      <c r="K3187"/>
      <c r="L3187"/>
      <c r="M3187"/>
      <c r="N3187"/>
      <c r="O3187"/>
      <c r="P3187"/>
      <c r="Q3187"/>
      <c r="R3187"/>
      <c r="S3187"/>
    </row>
    <row r="3188" spans="2:19" x14ac:dyDescent="0.25">
      <c r="B3188"/>
      <c r="C3188"/>
      <c r="D3188"/>
      <c r="E3188"/>
      <c r="F3188"/>
      <c r="G3188"/>
      <c r="H3188"/>
      <c r="I3188"/>
      <c r="J3188"/>
      <c r="K3188"/>
      <c r="L3188"/>
      <c r="M3188"/>
      <c r="N3188"/>
      <c r="O3188"/>
      <c r="P3188"/>
      <c r="Q3188"/>
      <c r="R3188"/>
      <c r="S3188"/>
    </row>
    <row r="3189" spans="2:19" x14ac:dyDescent="0.25">
      <c r="B3189"/>
      <c r="C3189"/>
      <c r="D3189"/>
      <c r="E3189"/>
      <c r="F3189"/>
      <c r="G3189"/>
      <c r="H3189"/>
      <c r="I3189"/>
      <c r="J3189"/>
      <c r="K3189"/>
      <c r="L3189"/>
      <c r="M3189"/>
      <c r="N3189"/>
      <c r="O3189"/>
      <c r="P3189"/>
      <c r="Q3189"/>
      <c r="R3189"/>
      <c r="S3189"/>
    </row>
    <row r="3190" spans="2:19" x14ac:dyDescent="0.25">
      <c r="B3190"/>
      <c r="C3190"/>
      <c r="D3190"/>
      <c r="E3190"/>
      <c r="F3190"/>
      <c r="G3190"/>
      <c r="H3190"/>
      <c r="I3190"/>
      <c r="J3190"/>
      <c r="K3190"/>
      <c r="L3190"/>
      <c r="M3190"/>
      <c r="N3190"/>
      <c r="O3190"/>
      <c r="P3190"/>
      <c r="Q3190"/>
      <c r="R3190"/>
      <c r="S3190"/>
    </row>
    <row r="3191" spans="2:19" x14ac:dyDescent="0.25">
      <c r="B3191"/>
      <c r="C3191"/>
      <c r="D3191"/>
      <c r="E3191"/>
      <c r="F3191"/>
      <c r="G3191"/>
      <c r="H3191"/>
      <c r="I3191"/>
      <c r="J3191"/>
      <c r="K3191"/>
      <c r="L3191"/>
      <c r="M3191"/>
      <c r="N3191"/>
      <c r="O3191"/>
      <c r="P3191"/>
      <c r="Q3191"/>
      <c r="R3191"/>
      <c r="S3191"/>
    </row>
    <row r="3192" spans="2:19" x14ac:dyDescent="0.25">
      <c r="B3192"/>
      <c r="C3192"/>
      <c r="D3192"/>
      <c r="E3192"/>
      <c r="F3192"/>
      <c r="G3192"/>
      <c r="H3192"/>
      <c r="I3192"/>
      <c r="J3192"/>
      <c r="K3192"/>
      <c r="L3192"/>
      <c r="M3192"/>
      <c r="N3192"/>
      <c r="O3192"/>
      <c r="P3192"/>
      <c r="Q3192"/>
      <c r="R3192"/>
      <c r="S3192"/>
    </row>
    <row r="3193" spans="2:19" x14ac:dyDescent="0.25">
      <c r="B3193"/>
      <c r="C3193"/>
      <c r="D3193"/>
      <c r="E3193"/>
      <c r="F3193"/>
      <c r="G3193"/>
      <c r="H3193"/>
      <c r="I3193"/>
      <c r="J3193"/>
      <c r="K3193"/>
      <c r="L3193"/>
      <c r="M3193"/>
      <c r="N3193"/>
      <c r="O3193"/>
      <c r="P3193"/>
      <c r="Q3193"/>
      <c r="R3193"/>
      <c r="S3193"/>
    </row>
    <row r="3194" spans="2:19" x14ac:dyDescent="0.25">
      <c r="B3194"/>
      <c r="C3194"/>
      <c r="D3194"/>
      <c r="E3194"/>
      <c r="F3194"/>
      <c r="G3194"/>
      <c r="H3194"/>
      <c r="I3194"/>
      <c r="J3194"/>
      <c r="K3194"/>
      <c r="L3194"/>
      <c r="M3194"/>
      <c r="N3194"/>
      <c r="O3194"/>
      <c r="P3194"/>
      <c r="Q3194"/>
      <c r="R3194"/>
      <c r="S3194"/>
    </row>
    <row r="3195" spans="2:19" x14ac:dyDescent="0.25">
      <c r="B3195"/>
      <c r="C3195"/>
      <c r="D3195"/>
      <c r="E3195"/>
      <c r="F3195"/>
      <c r="G3195"/>
      <c r="H3195"/>
      <c r="I3195"/>
      <c r="J3195"/>
      <c r="K3195"/>
      <c r="L3195"/>
      <c r="M3195"/>
      <c r="N3195"/>
      <c r="O3195"/>
      <c r="P3195"/>
      <c r="Q3195"/>
      <c r="R3195"/>
      <c r="S3195"/>
    </row>
    <row r="3196" spans="2:19" x14ac:dyDescent="0.25">
      <c r="B3196"/>
      <c r="C3196"/>
      <c r="D3196"/>
      <c r="E3196"/>
      <c r="F3196"/>
      <c r="G3196"/>
      <c r="H3196"/>
      <c r="I3196"/>
      <c r="J3196"/>
      <c r="K3196"/>
      <c r="L3196"/>
      <c r="M3196"/>
      <c r="N3196"/>
      <c r="O3196"/>
      <c r="P3196"/>
      <c r="Q3196"/>
      <c r="R3196"/>
      <c r="S3196"/>
    </row>
    <row r="3197" spans="2:19" x14ac:dyDescent="0.25">
      <c r="B3197"/>
      <c r="C3197"/>
      <c r="D3197"/>
      <c r="E3197"/>
      <c r="F3197"/>
      <c r="G3197"/>
      <c r="H3197"/>
      <c r="I3197"/>
      <c r="J3197"/>
      <c r="K3197"/>
      <c r="L3197"/>
      <c r="M3197"/>
      <c r="N3197"/>
      <c r="O3197"/>
      <c r="P3197"/>
      <c r="Q3197"/>
      <c r="R3197"/>
      <c r="S3197"/>
    </row>
    <row r="3198" spans="2:19" x14ac:dyDescent="0.25">
      <c r="B3198"/>
      <c r="C3198"/>
      <c r="D3198"/>
      <c r="E3198"/>
      <c r="F3198"/>
      <c r="G3198"/>
      <c r="H3198"/>
      <c r="I3198"/>
      <c r="J3198"/>
      <c r="K3198"/>
      <c r="L3198"/>
      <c r="M3198"/>
      <c r="N3198"/>
      <c r="O3198"/>
      <c r="P3198"/>
      <c r="Q3198"/>
      <c r="R3198"/>
      <c r="S3198"/>
    </row>
    <row r="3199" spans="2:19" x14ac:dyDescent="0.25">
      <c r="B3199"/>
      <c r="C3199"/>
      <c r="D3199"/>
      <c r="E3199"/>
      <c r="F3199"/>
      <c r="G3199"/>
      <c r="H3199"/>
      <c r="I3199"/>
      <c r="J3199"/>
      <c r="K3199"/>
      <c r="L3199"/>
      <c r="M3199"/>
      <c r="N3199"/>
      <c r="O3199"/>
      <c r="P3199"/>
      <c r="Q3199"/>
      <c r="R3199"/>
      <c r="S3199"/>
    </row>
    <row r="3200" spans="2:19" x14ac:dyDescent="0.25">
      <c r="B3200"/>
      <c r="C3200"/>
      <c r="D3200"/>
      <c r="E3200"/>
      <c r="F3200"/>
      <c r="G3200"/>
      <c r="H3200"/>
      <c r="I3200"/>
      <c r="J3200"/>
      <c r="K3200"/>
      <c r="L3200"/>
      <c r="M3200"/>
      <c r="N3200"/>
      <c r="O3200"/>
      <c r="P3200"/>
      <c r="Q3200"/>
      <c r="R3200"/>
      <c r="S3200"/>
    </row>
    <row r="3201" spans="2:19" x14ac:dyDescent="0.25">
      <c r="B3201"/>
      <c r="C3201"/>
      <c r="D3201"/>
      <c r="E3201"/>
      <c r="F3201"/>
      <c r="G3201"/>
      <c r="H3201"/>
      <c r="I3201"/>
      <c r="J3201"/>
      <c r="K3201"/>
      <c r="L3201"/>
      <c r="M3201"/>
      <c r="N3201"/>
      <c r="O3201"/>
      <c r="P3201"/>
      <c r="Q3201"/>
      <c r="R3201"/>
      <c r="S3201"/>
    </row>
    <row r="3202" spans="2:19" x14ac:dyDescent="0.25">
      <c r="B3202"/>
      <c r="C3202"/>
      <c r="D3202"/>
      <c r="E3202"/>
      <c r="F3202"/>
      <c r="G3202"/>
      <c r="H3202"/>
      <c r="I3202"/>
      <c r="J3202"/>
      <c r="K3202"/>
      <c r="L3202"/>
      <c r="M3202"/>
      <c r="N3202"/>
      <c r="O3202"/>
      <c r="P3202"/>
      <c r="Q3202"/>
      <c r="R3202"/>
      <c r="S3202"/>
    </row>
    <row r="3203" spans="2:19" x14ac:dyDescent="0.25">
      <c r="B3203"/>
      <c r="C3203"/>
      <c r="D3203"/>
      <c r="E3203"/>
      <c r="F3203"/>
      <c r="G3203"/>
      <c r="H3203"/>
      <c r="I3203"/>
      <c r="J3203"/>
      <c r="K3203"/>
      <c r="L3203"/>
      <c r="M3203"/>
      <c r="N3203"/>
      <c r="O3203"/>
      <c r="P3203"/>
      <c r="Q3203"/>
      <c r="R3203"/>
      <c r="S3203"/>
    </row>
    <row r="3204" spans="2:19" x14ac:dyDescent="0.25">
      <c r="B3204"/>
      <c r="C3204"/>
      <c r="D3204"/>
      <c r="E3204"/>
      <c r="F3204"/>
      <c r="G3204"/>
      <c r="H3204"/>
      <c r="I3204"/>
      <c r="J3204"/>
      <c r="K3204"/>
      <c r="L3204"/>
      <c r="M3204"/>
      <c r="N3204"/>
      <c r="O3204"/>
      <c r="P3204"/>
      <c r="Q3204"/>
      <c r="R3204"/>
      <c r="S3204"/>
    </row>
    <row r="3205" spans="2:19" x14ac:dyDescent="0.25">
      <c r="B3205"/>
      <c r="C3205"/>
      <c r="D3205"/>
      <c r="E3205"/>
      <c r="F3205"/>
      <c r="G3205"/>
      <c r="H3205"/>
      <c r="I3205"/>
      <c r="J3205"/>
      <c r="K3205"/>
      <c r="L3205"/>
      <c r="M3205"/>
      <c r="N3205"/>
      <c r="O3205"/>
      <c r="P3205"/>
      <c r="Q3205"/>
      <c r="R3205"/>
      <c r="S3205"/>
    </row>
    <row r="3206" spans="2:19" x14ac:dyDescent="0.25">
      <c r="B3206"/>
      <c r="C3206"/>
      <c r="D3206"/>
      <c r="E3206"/>
      <c r="F3206"/>
      <c r="G3206"/>
      <c r="H3206"/>
      <c r="I3206"/>
      <c r="J3206"/>
      <c r="K3206"/>
      <c r="L3206"/>
      <c r="M3206"/>
      <c r="N3206"/>
      <c r="O3206"/>
      <c r="P3206"/>
      <c r="Q3206"/>
      <c r="R3206"/>
      <c r="S3206"/>
    </row>
    <row r="3207" spans="2:19" x14ac:dyDescent="0.25">
      <c r="B3207"/>
      <c r="C3207"/>
      <c r="D3207"/>
      <c r="E3207"/>
      <c r="F3207"/>
      <c r="G3207"/>
      <c r="H3207"/>
      <c r="I3207"/>
      <c r="J3207"/>
      <c r="K3207"/>
      <c r="L3207"/>
      <c r="M3207"/>
      <c r="N3207"/>
      <c r="O3207"/>
      <c r="P3207"/>
      <c r="Q3207"/>
      <c r="R3207"/>
      <c r="S3207"/>
    </row>
    <row r="3208" spans="2:19" x14ac:dyDescent="0.25">
      <c r="B3208"/>
      <c r="C3208"/>
      <c r="D3208"/>
      <c r="E3208"/>
      <c r="F3208"/>
      <c r="G3208"/>
      <c r="H3208"/>
      <c r="I3208"/>
      <c r="J3208"/>
      <c r="K3208"/>
      <c r="L3208"/>
      <c r="M3208"/>
      <c r="N3208"/>
      <c r="O3208"/>
      <c r="P3208"/>
      <c r="Q3208"/>
      <c r="R3208"/>
      <c r="S3208"/>
    </row>
    <row r="3209" spans="2:19" x14ac:dyDescent="0.25">
      <c r="B3209"/>
      <c r="C3209"/>
      <c r="D3209"/>
      <c r="E3209"/>
      <c r="F3209"/>
      <c r="G3209"/>
      <c r="H3209"/>
      <c r="I3209"/>
      <c r="J3209"/>
      <c r="K3209"/>
      <c r="L3209"/>
      <c r="M3209"/>
      <c r="N3209"/>
      <c r="O3209"/>
      <c r="P3209"/>
      <c r="Q3209"/>
      <c r="R3209"/>
      <c r="S3209"/>
    </row>
    <row r="3210" spans="2:19" x14ac:dyDescent="0.25">
      <c r="B3210"/>
      <c r="C3210"/>
      <c r="D3210"/>
      <c r="E3210"/>
      <c r="F3210"/>
      <c r="G3210"/>
      <c r="H3210"/>
      <c r="I3210"/>
      <c r="J3210"/>
      <c r="K3210"/>
      <c r="L3210"/>
      <c r="M3210"/>
      <c r="N3210"/>
      <c r="O3210"/>
      <c r="P3210"/>
      <c r="Q3210"/>
      <c r="R3210"/>
      <c r="S3210"/>
    </row>
    <row r="3211" spans="2:19" x14ac:dyDescent="0.25">
      <c r="B3211"/>
      <c r="C3211"/>
      <c r="D3211"/>
      <c r="E3211"/>
      <c r="F3211"/>
      <c r="G3211"/>
      <c r="H3211"/>
      <c r="I3211"/>
      <c r="J3211"/>
      <c r="K3211"/>
      <c r="L3211"/>
      <c r="M3211"/>
      <c r="N3211"/>
      <c r="O3211"/>
      <c r="P3211"/>
      <c r="Q3211"/>
      <c r="R3211"/>
      <c r="S3211"/>
    </row>
    <row r="3212" spans="2:19" x14ac:dyDescent="0.25">
      <c r="B3212"/>
      <c r="C3212"/>
      <c r="D3212"/>
      <c r="E3212"/>
      <c r="F3212"/>
      <c r="G3212"/>
      <c r="H3212"/>
      <c r="I3212"/>
      <c r="J3212"/>
      <c r="K3212"/>
      <c r="L3212"/>
      <c r="M3212"/>
      <c r="N3212"/>
      <c r="O3212"/>
      <c r="P3212"/>
      <c r="Q3212"/>
      <c r="R3212"/>
      <c r="S3212"/>
    </row>
    <row r="3213" spans="2:19" x14ac:dyDescent="0.25">
      <c r="B3213"/>
      <c r="C3213"/>
      <c r="D3213"/>
      <c r="E3213"/>
      <c r="F3213"/>
      <c r="G3213"/>
      <c r="H3213"/>
      <c r="I3213"/>
      <c r="J3213"/>
      <c r="K3213"/>
      <c r="L3213"/>
      <c r="M3213"/>
      <c r="N3213"/>
      <c r="O3213"/>
      <c r="P3213"/>
      <c r="Q3213"/>
      <c r="R3213"/>
      <c r="S3213"/>
    </row>
    <row r="3214" spans="2:19" x14ac:dyDescent="0.25">
      <c r="B3214"/>
      <c r="C3214"/>
      <c r="D3214"/>
      <c r="E3214"/>
      <c r="F3214"/>
      <c r="G3214"/>
      <c r="H3214"/>
      <c r="I3214"/>
      <c r="J3214"/>
      <c r="K3214"/>
      <c r="L3214"/>
      <c r="M3214"/>
      <c r="N3214"/>
      <c r="O3214"/>
      <c r="P3214"/>
      <c r="Q3214"/>
      <c r="R3214"/>
      <c r="S3214"/>
    </row>
    <row r="3215" spans="2:19" x14ac:dyDescent="0.25">
      <c r="B3215"/>
      <c r="C3215"/>
      <c r="D3215"/>
      <c r="E3215"/>
      <c r="F3215"/>
      <c r="G3215"/>
      <c r="H3215"/>
      <c r="I3215"/>
      <c r="J3215"/>
      <c r="K3215"/>
      <c r="L3215"/>
      <c r="M3215"/>
      <c r="N3215"/>
      <c r="O3215"/>
      <c r="P3215"/>
      <c r="Q3215"/>
      <c r="R3215"/>
      <c r="S3215"/>
    </row>
    <row r="3216" spans="2:19" x14ac:dyDescent="0.25">
      <c r="B3216"/>
      <c r="C3216"/>
      <c r="D3216"/>
      <c r="E3216"/>
      <c r="F3216"/>
      <c r="G3216"/>
      <c r="H3216"/>
      <c r="I3216"/>
      <c r="J3216"/>
      <c r="K3216"/>
      <c r="L3216"/>
      <c r="M3216"/>
      <c r="N3216"/>
      <c r="O3216"/>
      <c r="P3216"/>
      <c r="Q3216"/>
      <c r="R3216"/>
      <c r="S3216"/>
    </row>
    <row r="3217" spans="2:19" x14ac:dyDescent="0.25">
      <c r="B3217"/>
      <c r="C3217"/>
      <c r="D3217"/>
      <c r="E3217"/>
      <c r="F3217"/>
      <c r="G3217"/>
      <c r="H3217"/>
      <c r="I3217"/>
      <c r="J3217"/>
      <c r="K3217"/>
      <c r="L3217"/>
      <c r="M3217"/>
      <c r="N3217"/>
      <c r="O3217"/>
      <c r="P3217"/>
      <c r="Q3217"/>
      <c r="R3217"/>
      <c r="S3217"/>
    </row>
    <row r="3218" spans="2:19" x14ac:dyDescent="0.25">
      <c r="B3218"/>
      <c r="C3218"/>
      <c r="D3218"/>
      <c r="E3218"/>
      <c r="F3218"/>
      <c r="G3218"/>
      <c r="H3218"/>
      <c r="I3218"/>
      <c r="J3218"/>
      <c r="K3218"/>
      <c r="L3218"/>
      <c r="M3218"/>
      <c r="N3218"/>
      <c r="O3218"/>
      <c r="P3218"/>
      <c r="Q3218"/>
      <c r="R3218"/>
      <c r="S3218"/>
    </row>
    <row r="3219" spans="2:19" x14ac:dyDescent="0.25">
      <c r="B3219"/>
      <c r="C3219"/>
      <c r="D3219"/>
      <c r="E3219"/>
      <c r="F3219"/>
      <c r="G3219"/>
      <c r="H3219"/>
      <c r="I3219"/>
      <c r="J3219"/>
      <c r="K3219"/>
      <c r="L3219"/>
      <c r="M3219"/>
      <c r="N3219"/>
      <c r="O3219"/>
      <c r="P3219"/>
      <c r="Q3219"/>
      <c r="R3219"/>
      <c r="S3219"/>
    </row>
    <row r="3220" spans="2:19" x14ac:dyDescent="0.25">
      <c r="B3220"/>
      <c r="C3220"/>
      <c r="D3220"/>
      <c r="E3220"/>
      <c r="F3220"/>
      <c r="G3220"/>
      <c r="H3220"/>
      <c r="I3220"/>
      <c r="J3220"/>
      <c r="K3220"/>
      <c r="L3220"/>
      <c r="M3220"/>
      <c r="N3220"/>
      <c r="O3220"/>
      <c r="P3220"/>
      <c r="Q3220"/>
      <c r="R3220"/>
      <c r="S3220"/>
    </row>
    <row r="3221" spans="2:19" x14ac:dyDescent="0.25">
      <c r="B3221"/>
      <c r="C3221"/>
      <c r="D3221"/>
      <c r="E3221"/>
      <c r="F3221"/>
      <c r="G3221"/>
      <c r="H3221"/>
      <c r="I3221"/>
      <c r="J3221"/>
      <c r="K3221"/>
      <c r="L3221"/>
      <c r="M3221"/>
      <c r="N3221"/>
      <c r="O3221"/>
      <c r="P3221"/>
      <c r="Q3221"/>
      <c r="R3221"/>
      <c r="S3221"/>
    </row>
    <row r="3222" spans="2:19" x14ac:dyDescent="0.25">
      <c r="B3222"/>
      <c r="C3222"/>
      <c r="D3222"/>
      <c r="E3222"/>
      <c r="F3222"/>
      <c r="G3222"/>
      <c r="H3222"/>
      <c r="I3222"/>
      <c r="J3222"/>
      <c r="K3222"/>
      <c r="L3222"/>
      <c r="M3222"/>
      <c r="N3222"/>
      <c r="O3222"/>
      <c r="P3222"/>
      <c r="Q3222"/>
      <c r="R3222"/>
      <c r="S3222"/>
    </row>
    <row r="3223" spans="2:19" x14ac:dyDescent="0.25">
      <c r="B3223"/>
      <c r="C3223"/>
      <c r="D3223"/>
      <c r="E3223"/>
      <c r="F3223"/>
      <c r="G3223"/>
      <c r="H3223"/>
      <c r="I3223"/>
      <c r="J3223"/>
      <c r="K3223"/>
      <c r="L3223"/>
      <c r="M3223"/>
      <c r="N3223"/>
      <c r="O3223"/>
      <c r="P3223"/>
      <c r="Q3223"/>
      <c r="R3223"/>
      <c r="S3223"/>
    </row>
    <row r="3224" spans="2:19" x14ac:dyDescent="0.25">
      <c r="B3224"/>
      <c r="C3224"/>
      <c r="D3224"/>
      <c r="E3224"/>
      <c r="F3224"/>
      <c r="G3224"/>
      <c r="H3224"/>
      <c r="I3224"/>
      <c r="J3224"/>
      <c r="K3224"/>
      <c r="L3224"/>
      <c r="M3224"/>
      <c r="N3224"/>
      <c r="O3224"/>
      <c r="P3224"/>
      <c r="Q3224"/>
      <c r="R3224"/>
      <c r="S3224"/>
    </row>
    <row r="3225" spans="2:19" x14ac:dyDescent="0.25">
      <c r="B3225"/>
      <c r="C3225"/>
      <c r="D3225"/>
      <c r="E3225"/>
      <c r="F3225"/>
      <c r="G3225"/>
      <c r="H3225"/>
      <c r="I3225"/>
      <c r="J3225"/>
      <c r="K3225"/>
      <c r="L3225"/>
      <c r="M3225"/>
      <c r="N3225"/>
      <c r="O3225"/>
      <c r="P3225"/>
      <c r="Q3225"/>
      <c r="R3225"/>
      <c r="S3225"/>
    </row>
    <row r="3226" spans="2:19" x14ac:dyDescent="0.25">
      <c r="B3226"/>
      <c r="C3226"/>
      <c r="D3226"/>
      <c r="E3226"/>
      <c r="F3226"/>
      <c r="G3226"/>
      <c r="H3226"/>
      <c r="I3226"/>
      <c r="J3226"/>
      <c r="K3226"/>
      <c r="L3226"/>
      <c r="M3226"/>
      <c r="N3226"/>
      <c r="O3226"/>
      <c r="P3226"/>
      <c r="Q3226"/>
      <c r="R3226"/>
      <c r="S3226"/>
    </row>
    <row r="3227" spans="2:19" x14ac:dyDescent="0.25">
      <c r="B3227"/>
      <c r="C3227"/>
      <c r="D3227"/>
      <c r="E3227"/>
      <c r="F3227"/>
      <c r="G3227"/>
      <c r="H3227"/>
      <c r="I3227"/>
      <c r="J3227"/>
      <c r="K3227"/>
      <c r="L3227"/>
      <c r="M3227"/>
      <c r="N3227"/>
      <c r="O3227"/>
      <c r="P3227"/>
      <c r="Q3227"/>
      <c r="R3227"/>
      <c r="S3227"/>
    </row>
    <row r="3228" spans="2:19" x14ac:dyDescent="0.25">
      <c r="B3228"/>
      <c r="C3228"/>
      <c r="D3228"/>
      <c r="E3228"/>
      <c r="F3228"/>
      <c r="G3228"/>
      <c r="H3228"/>
      <c r="I3228"/>
      <c r="J3228"/>
      <c r="K3228"/>
      <c r="L3228"/>
      <c r="M3228"/>
      <c r="N3228"/>
      <c r="O3228"/>
      <c r="P3228"/>
      <c r="Q3228"/>
      <c r="R3228"/>
      <c r="S3228"/>
    </row>
    <row r="3229" spans="2:19" x14ac:dyDescent="0.25">
      <c r="B3229"/>
      <c r="C3229"/>
      <c r="D3229"/>
      <c r="E3229"/>
      <c r="F3229"/>
      <c r="G3229"/>
      <c r="H3229"/>
      <c r="I3229"/>
      <c r="J3229"/>
      <c r="K3229"/>
      <c r="L3229"/>
      <c r="M3229"/>
      <c r="N3229"/>
      <c r="O3229"/>
      <c r="P3229"/>
      <c r="Q3229"/>
      <c r="R3229"/>
      <c r="S3229"/>
    </row>
    <row r="3230" spans="2:19" x14ac:dyDescent="0.25">
      <c r="B3230"/>
      <c r="C3230"/>
      <c r="D3230"/>
      <c r="E3230"/>
      <c r="F3230"/>
      <c r="G3230"/>
      <c r="H3230"/>
      <c r="I3230"/>
      <c r="J3230"/>
      <c r="K3230"/>
      <c r="L3230"/>
      <c r="M3230"/>
      <c r="N3230"/>
      <c r="O3230"/>
      <c r="P3230"/>
      <c r="Q3230"/>
      <c r="R3230"/>
      <c r="S3230"/>
    </row>
    <row r="3231" spans="2:19" x14ac:dyDescent="0.25">
      <c r="B3231"/>
      <c r="C3231"/>
      <c r="D3231"/>
      <c r="E3231"/>
      <c r="F3231"/>
      <c r="G3231"/>
      <c r="H3231"/>
      <c r="I3231"/>
      <c r="J3231"/>
      <c r="K3231"/>
      <c r="L3231"/>
      <c r="M3231"/>
      <c r="N3231"/>
      <c r="O3231"/>
      <c r="P3231"/>
      <c r="Q3231"/>
      <c r="R3231"/>
      <c r="S3231"/>
    </row>
    <row r="3232" spans="2:19" x14ac:dyDescent="0.25">
      <c r="B3232"/>
      <c r="C3232"/>
      <c r="D3232"/>
      <c r="E3232"/>
      <c r="F3232"/>
      <c r="G3232"/>
      <c r="H3232"/>
      <c r="I3232"/>
      <c r="J3232"/>
      <c r="K3232"/>
      <c r="L3232"/>
      <c r="M3232"/>
      <c r="N3232"/>
      <c r="O3232"/>
      <c r="P3232"/>
      <c r="Q3232"/>
      <c r="R3232"/>
      <c r="S3232"/>
    </row>
    <row r="3233" spans="2:19" x14ac:dyDescent="0.25">
      <c r="B3233"/>
      <c r="C3233"/>
      <c r="D3233"/>
      <c r="E3233"/>
      <c r="F3233"/>
      <c r="G3233"/>
      <c r="H3233"/>
      <c r="I3233"/>
      <c r="J3233"/>
      <c r="K3233"/>
      <c r="L3233"/>
      <c r="M3233"/>
      <c r="N3233"/>
      <c r="O3233"/>
      <c r="P3233"/>
      <c r="Q3233"/>
      <c r="R3233"/>
      <c r="S3233"/>
    </row>
    <row r="3234" spans="2:19" x14ac:dyDescent="0.25">
      <c r="B3234"/>
      <c r="C3234"/>
      <c r="D3234"/>
      <c r="E3234"/>
      <c r="F3234"/>
      <c r="G3234"/>
      <c r="H3234"/>
      <c r="I3234"/>
      <c r="J3234"/>
      <c r="K3234"/>
      <c r="L3234"/>
      <c r="M3234"/>
      <c r="N3234"/>
      <c r="O3234"/>
      <c r="P3234"/>
      <c r="Q3234"/>
      <c r="R3234"/>
      <c r="S3234"/>
    </row>
    <row r="3235" spans="2:19" x14ac:dyDescent="0.25">
      <c r="B3235"/>
      <c r="C3235"/>
      <c r="D3235"/>
      <c r="E3235"/>
      <c r="F3235"/>
      <c r="G3235"/>
      <c r="H3235"/>
      <c r="I3235"/>
      <c r="J3235"/>
      <c r="K3235"/>
      <c r="L3235"/>
      <c r="M3235"/>
      <c r="N3235"/>
      <c r="O3235"/>
      <c r="P3235"/>
      <c r="Q3235"/>
      <c r="R3235"/>
      <c r="S3235"/>
    </row>
    <row r="3236" spans="2:19" x14ac:dyDescent="0.25">
      <c r="B3236"/>
      <c r="C3236"/>
      <c r="D3236"/>
      <c r="E3236"/>
      <c r="F3236"/>
      <c r="G3236"/>
      <c r="H3236"/>
      <c r="I3236"/>
      <c r="J3236"/>
      <c r="K3236"/>
      <c r="L3236"/>
      <c r="M3236"/>
      <c r="N3236"/>
      <c r="O3236"/>
      <c r="P3236"/>
      <c r="Q3236"/>
      <c r="R3236"/>
      <c r="S3236"/>
    </row>
    <row r="3237" spans="2:19" x14ac:dyDescent="0.25">
      <c r="B3237"/>
      <c r="C3237"/>
      <c r="D3237"/>
      <c r="E3237"/>
      <c r="F3237"/>
      <c r="G3237"/>
      <c r="H3237"/>
      <c r="I3237"/>
      <c r="J3237"/>
      <c r="K3237"/>
      <c r="L3237"/>
      <c r="M3237"/>
      <c r="N3237"/>
      <c r="O3237"/>
      <c r="P3237"/>
      <c r="Q3237"/>
      <c r="R3237"/>
      <c r="S3237"/>
    </row>
    <row r="3238" spans="2:19" x14ac:dyDescent="0.25">
      <c r="B3238"/>
      <c r="C3238"/>
      <c r="D3238"/>
      <c r="E3238"/>
      <c r="F3238"/>
      <c r="G3238"/>
      <c r="H3238"/>
      <c r="I3238"/>
      <c r="J3238"/>
      <c r="K3238"/>
      <c r="L3238"/>
      <c r="M3238"/>
      <c r="N3238"/>
      <c r="O3238"/>
      <c r="P3238"/>
      <c r="Q3238"/>
      <c r="R3238"/>
      <c r="S3238"/>
    </row>
    <row r="3239" spans="2:19" x14ac:dyDescent="0.25">
      <c r="B3239"/>
      <c r="C3239"/>
      <c r="D3239"/>
      <c r="E3239"/>
      <c r="F3239"/>
      <c r="G3239"/>
      <c r="H3239"/>
      <c r="I3239"/>
      <c r="J3239"/>
      <c r="K3239"/>
      <c r="L3239"/>
      <c r="M3239"/>
      <c r="N3239"/>
      <c r="O3239"/>
      <c r="P3239"/>
      <c r="Q3239"/>
      <c r="R3239"/>
      <c r="S3239"/>
    </row>
    <row r="3240" spans="2:19" x14ac:dyDescent="0.25">
      <c r="B3240"/>
      <c r="C3240"/>
      <c r="D3240"/>
      <c r="E3240"/>
      <c r="F3240"/>
      <c r="G3240"/>
      <c r="H3240"/>
      <c r="I3240"/>
      <c r="J3240"/>
      <c r="K3240"/>
      <c r="L3240"/>
      <c r="M3240"/>
      <c r="N3240"/>
      <c r="O3240"/>
      <c r="P3240"/>
      <c r="Q3240"/>
      <c r="R3240"/>
      <c r="S3240"/>
    </row>
    <row r="3241" spans="2:19" x14ac:dyDescent="0.25">
      <c r="B3241"/>
      <c r="C3241"/>
      <c r="D3241"/>
      <c r="E3241"/>
      <c r="F3241"/>
      <c r="G3241"/>
      <c r="H3241"/>
      <c r="I3241"/>
      <c r="J3241"/>
      <c r="K3241"/>
      <c r="L3241"/>
      <c r="M3241"/>
      <c r="N3241"/>
      <c r="O3241"/>
      <c r="P3241"/>
      <c r="Q3241"/>
      <c r="R3241"/>
      <c r="S3241"/>
    </row>
    <row r="3242" spans="2:19" x14ac:dyDescent="0.25">
      <c r="B3242"/>
      <c r="C3242"/>
      <c r="D3242"/>
      <c r="E3242"/>
      <c r="F3242"/>
      <c r="G3242"/>
      <c r="H3242"/>
      <c r="I3242"/>
      <c r="J3242"/>
      <c r="K3242"/>
      <c r="L3242"/>
      <c r="M3242"/>
      <c r="N3242"/>
      <c r="O3242"/>
      <c r="P3242"/>
      <c r="Q3242"/>
      <c r="R3242"/>
      <c r="S3242"/>
    </row>
    <row r="3243" spans="2:19" x14ac:dyDescent="0.25">
      <c r="B3243"/>
      <c r="C3243"/>
      <c r="D3243"/>
      <c r="E3243"/>
      <c r="F3243"/>
      <c r="G3243"/>
      <c r="H3243"/>
      <c r="I3243"/>
      <c r="J3243"/>
      <c r="K3243"/>
      <c r="L3243"/>
      <c r="M3243"/>
      <c r="N3243"/>
      <c r="O3243"/>
      <c r="P3243"/>
      <c r="Q3243"/>
      <c r="R3243"/>
      <c r="S3243"/>
    </row>
    <row r="3244" spans="2:19" x14ac:dyDescent="0.25">
      <c r="B3244"/>
      <c r="C3244"/>
      <c r="D3244"/>
      <c r="E3244"/>
      <c r="F3244"/>
      <c r="G3244"/>
      <c r="H3244"/>
      <c r="I3244"/>
      <c r="J3244"/>
      <c r="K3244"/>
      <c r="L3244"/>
      <c r="M3244"/>
      <c r="N3244"/>
      <c r="O3244"/>
      <c r="P3244"/>
      <c r="Q3244"/>
      <c r="R3244"/>
      <c r="S3244"/>
    </row>
    <row r="3245" spans="2:19" x14ac:dyDescent="0.25">
      <c r="B3245"/>
      <c r="C3245"/>
      <c r="D3245"/>
      <c r="E3245"/>
      <c r="F3245"/>
      <c r="G3245"/>
      <c r="H3245"/>
      <c r="I3245"/>
      <c r="J3245"/>
      <c r="K3245"/>
      <c r="L3245"/>
      <c r="M3245"/>
      <c r="N3245"/>
      <c r="O3245"/>
      <c r="P3245"/>
      <c r="Q3245"/>
      <c r="R3245"/>
      <c r="S3245"/>
    </row>
    <row r="3246" spans="2:19" x14ac:dyDescent="0.25">
      <c r="B3246"/>
      <c r="C3246"/>
      <c r="D3246"/>
      <c r="E3246"/>
      <c r="F3246"/>
      <c r="G3246"/>
      <c r="H3246"/>
      <c r="I3246"/>
      <c r="J3246"/>
      <c r="K3246"/>
      <c r="L3246"/>
      <c r="M3246"/>
      <c r="N3246"/>
      <c r="O3246"/>
      <c r="P3246"/>
      <c r="Q3246"/>
      <c r="R3246"/>
      <c r="S3246"/>
    </row>
    <row r="3247" spans="2:19" x14ac:dyDescent="0.25">
      <c r="B3247"/>
      <c r="C3247"/>
      <c r="D3247"/>
      <c r="E3247"/>
      <c r="F3247"/>
      <c r="G3247"/>
      <c r="H3247"/>
      <c r="I3247"/>
      <c r="J3247"/>
      <c r="K3247"/>
      <c r="L3247"/>
      <c r="M3247"/>
      <c r="N3247"/>
      <c r="O3247"/>
      <c r="P3247"/>
      <c r="Q3247"/>
      <c r="R3247"/>
      <c r="S3247"/>
    </row>
    <row r="3248" spans="2:19" x14ac:dyDescent="0.25">
      <c r="B3248"/>
      <c r="C3248"/>
      <c r="D3248"/>
      <c r="E3248"/>
      <c r="F3248"/>
      <c r="G3248"/>
      <c r="H3248"/>
      <c r="I3248"/>
      <c r="J3248"/>
      <c r="K3248"/>
      <c r="L3248"/>
      <c r="M3248"/>
      <c r="N3248"/>
      <c r="O3248"/>
      <c r="P3248"/>
      <c r="Q3248"/>
      <c r="R3248"/>
      <c r="S3248"/>
    </row>
    <row r="3249" spans="2:19" x14ac:dyDescent="0.25">
      <c r="B3249"/>
      <c r="C3249"/>
      <c r="D3249"/>
      <c r="E3249"/>
      <c r="F3249"/>
      <c r="G3249"/>
      <c r="H3249"/>
      <c r="I3249"/>
      <c r="J3249"/>
      <c r="K3249"/>
      <c r="L3249"/>
      <c r="M3249"/>
      <c r="N3249"/>
      <c r="O3249"/>
      <c r="P3249"/>
      <c r="Q3249"/>
      <c r="R3249"/>
      <c r="S3249"/>
    </row>
    <row r="3250" spans="2:19" x14ac:dyDescent="0.25">
      <c r="B3250"/>
      <c r="C3250"/>
      <c r="D3250"/>
      <c r="E3250"/>
      <c r="F3250"/>
      <c r="G3250"/>
      <c r="H3250"/>
      <c r="I3250"/>
      <c r="J3250"/>
      <c r="K3250"/>
      <c r="L3250"/>
      <c r="M3250"/>
      <c r="N3250"/>
      <c r="O3250"/>
      <c r="P3250"/>
      <c r="Q3250"/>
      <c r="R3250"/>
      <c r="S3250"/>
    </row>
    <row r="3251" spans="2:19" x14ac:dyDescent="0.25">
      <c r="B3251"/>
      <c r="C3251"/>
      <c r="D3251"/>
      <c r="E3251"/>
      <c r="F3251"/>
      <c r="G3251"/>
      <c r="H3251"/>
      <c r="I3251"/>
      <c r="J3251"/>
      <c r="K3251"/>
      <c r="L3251"/>
      <c r="M3251"/>
      <c r="N3251"/>
      <c r="O3251"/>
      <c r="P3251"/>
      <c r="Q3251"/>
      <c r="R3251"/>
      <c r="S3251"/>
    </row>
    <row r="3252" spans="2:19" x14ac:dyDescent="0.25">
      <c r="B3252"/>
      <c r="C3252"/>
      <c r="D3252"/>
      <c r="E3252"/>
      <c r="F3252"/>
      <c r="G3252"/>
      <c r="H3252"/>
      <c r="I3252"/>
      <c r="J3252"/>
      <c r="K3252"/>
      <c r="L3252"/>
      <c r="M3252"/>
      <c r="N3252"/>
      <c r="O3252"/>
      <c r="P3252"/>
      <c r="Q3252"/>
      <c r="R3252"/>
      <c r="S3252"/>
    </row>
    <row r="3253" spans="2:19" x14ac:dyDescent="0.25">
      <c r="B3253"/>
      <c r="C3253"/>
      <c r="D3253"/>
      <c r="E3253"/>
      <c r="F3253"/>
      <c r="G3253"/>
      <c r="H3253"/>
      <c r="I3253"/>
      <c r="J3253"/>
      <c r="K3253"/>
      <c r="L3253"/>
      <c r="M3253"/>
      <c r="N3253"/>
      <c r="O3253"/>
      <c r="P3253"/>
      <c r="Q3253"/>
      <c r="R3253"/>
      <c r="S3253"/>
    </row>
    <row r="3254" spans="2:19" x14ac:dyDescent="0.25">
      <c r="B3254"/>
      <c r="C3254"/>
      <c r="D3254"/>
      <c r="E3254"/>
      <c r="F3254"/>
      <c r="G3254"/>
      <c r="H3254"/>
      <c r="I3254"/>
      <c r="J3254"/>
      <c r="K3254"/>
      <c r="L3254"/>
      <c r="M3254"/>
      <c r="N3254"/>
      <c r="O3254"/>
      <c r="P3254"/>
      <c r="Q3254"/>
      <c r="R3254"/>
      <c r="S3254"/>
    </row>
    <row r="3255" spans="2:19" x14ac:dyDescent="0.25">
      <c r="B3255"/>
      <c r="C3255"/>
      <c r="D3255"/>
      <c r="E3255"/>
      <c r="F3255"/>
      <c r="G3255"/>
      <c r="H3255"/>
      <c r="I3255"/>
      <c r="J3255"/>
      <c r="K3255"/>
      <c r="L3255"/>
      <c r="M3255"/>
      <c r="N3255"/>
      <c r="O3255"/>
      <c r="P3255"/>
      <c r="Q3255"/>
      <c r="R3255"/>
      <c r="S3255"/>
    </row>
    <row r="3256" spans="2:19" x14ac:dyDescent="0.25">
      <c r="B3256"/>
      <c r="C3256"/>
      <c r="D3256"/>
      <c r="E3256"/>
      <c r="F3256"/>
      <c r="G3256"/>
      <c r="H3256"/>
      <c r="I3256"/>
      <c r="J3256"/>
      <c r="K3256"/>
      <c r="L3256"/>
      <c r="M3256"/>
      <c r="N3256"/>
      <c r="O3256"/>
      <c r="P3256"/>
      <c r="Q3256"/>
      <c r="R3256"/>
      <c r="S3256"/>
    </row>
    <row r="3257" spans="2:19" x14ac:dyDescent="0.25">
      <c r="B3257"/>
      <c r="C3257"/>
      <c r="D3257"/>
      <c r="E3257"/>
      <c r="F3257"/>
      <c r="G3257"/>
      <c r="H3257"/>
      <c r="I3257"/>
      <c r="J3257"/>
      <c r="K3257"/>
      <c r="L3257"/>
      <c r="M3257"/>
      <c r="N3257"/>
      <c r="O3257"/>
      <c r="P3257"/>
      <c r="Q3257"/>
      <c r="R3257"/>
      <c r="S3257"/>
    </row>
    <row r="3258" spans="2:19" x14ac:dyDescent="0.25">
      <c r="B3258"/>
      <c r="C3258"/>
      <c r="D3258"/>
      <c r="E3258"/>
      <c r="F3258"/>
      <c r="G3258"/>
      <c r="H3258"/>
      <c r="I3258"/>
      <c r="J3258"/>
      <c r="K3258"/>
      <c r="L3258"/>
      <c r="M3258"/>
      <c r="N3258"/>
      <c r="O3258"/>
      <c r="P3258"/>
      <c r="Q3258"/>
      <c r="R3258"/>
      <c r="S3258"/>
    </row>
    <row r="3259" spans="2:19" x14ac:dyDescent="0.25">
      <c r="B3259"/>
      <c r="C3259"/>
      <c r="D3259"/>
      <c r="E3259"/>
      <c r="F3259"/>
      <c r="G3259"/>
      <c r="H3259"/>
      <c r="I3259"/>
      <c r="J3259"/>
      <c r="K3259"/>
      <c r="L3259"/>
      <c r="M3259"/>
      <c r="N3259"/>
      <c r="O3259"/>
      <c r="P3259"/>
      <c r="Q3259"/>
      <c r="R3259"/>
      <c r="S3259"/>
    </row>
    <row r="3260" spans="2:19" x14ac:dyDescent="0.25">
      <c r="B3260"/>
      <c r="C3260"/>
      <c r="D3260"/>
      <c r="E3260"/>
      <c r="F3260"/>
      <c r="G3260"/>
      <c r="H3260"/>
      <c r="I3260"/>
      <c r="J3260"/>
      <c r="K3260"/>
      <c r="L3260"/>
      <c r="M3260"/>
      <c r="N3260"/>
      <c r="O3260"/>
      <c r="P3260"/>
      <c r="Q3260"/>
      <c r="R3260"/>
      <c r="S3260"/>
    </row>
    <row r="3261" spans="2:19" x14ac:dyDescent="0.25">
      <c r="B3261"/>
      <c r="C3261"/>
      <c r="D3261"/>
      <c r="E3261"/>
      <c r="F3261"/>
      <c r="G3261"/>
      <c r="H3261"/>
      <c r="I3261"/>
      <c r="J3261"/>
      <c r="K3261"/>
      <c r="L3261"/>
      <c r="M3261"/>
      <c r="N3261"/>
      <c r="O3261"/>
      <c r="P3261"/>
      <c r="Q3261"/>
      <c r="R3261"/>
      <c r="S3261"/>
    </row>
    <row r="3262" spans="2:19" x14ac:dyDescent="0.25">
      <c r="B3262"/>
      <c r="C3262"/>
      <c r="D3262"/>
      <c r="E3262"/>
      <c r="F3262"/>
      <c r="G3262"/>
      <c r="H3262"/>
      <c r="I3262"/>
      <c r="J3262"/>
      <c r="K3262"/>
      <c r="L3262"/>
      <c r="M3262"/>
      <c r="N3262"/>
      <c r="O3262"/>
      <c r="P3262"/>
      <c r="Q3262"/>
      <c r="R3262"/>
      <c r="S3262"/>
    </row>
    <row r="3263" spans="2:19" x14ac:dyDescent="0.25">
      <c r="B3263"/>
      <c r="C3263"/>
      <c r="D3263"/>
      <c r="E3263"/>
      <c r="F3263"/>
      <c r="G3263"/>
      <c r="H3263"/>
      <c r="I3263"/>
      <c r="J3263"/>
      <c r="K3263"/>
      <c r="L3263"/>
      <c r="M3263"/>
      <c r="N3263"/>
      <c r="O3263"/>
      <c r="P3263"/>
      <c r="Q3263"/>
      <c r="R3263"/>
      <c r="S3263"/>
    </row>
    <row r="3264" spans="2:19" x14ac:dyDescent="0.25">
      <c r="B3264"/>
      <c r="C3264"/>
      <c r="D3264"/>
      <c r="E3264"/>
      <c r="F3264"/>
      <c r="G3264"/>
      <c r="H3264"/>
      <c r="I3264"/>
      <c r="J3264"/>
      <c r="K3264"/>
      <c r="L3264"/>
      <c r="M3264"/>
      <c r="N3264"/>
      <c r="O3264"/>
      <c r="P3264"/>
      <c r="Q3264"/>
      <c r="R3264"/>
      <c r="S3264"/>
    </row>
    <row r="3265" spans="2:19" x14ac:dyDescent="0.25">
      <c r="B3265"/>
      <c r="C3265"/>
      <c r="D3265"/>
      <c r="E3265"/>
      <c r="F3265"/>
      <c r="G3265"/>
      <c r="H3265"/>
      <c r="I3265"/>
      <c r="J3265"/>
      <c r="K3265"/>
      <c r="L3265"/>
      <c r="M3265"/>
      <c r="N3265"/>
      <c r="O3265"/>
      <c r="P3265"/>
      <c r="Q3265"/>
      <c r="R3265"/>
      <c r="S3265"/>
    </row>
    <row r="3266" spans="2:19" x14ac:dyDescent="0.25">
      <c r="B3266"/>
      <c r="C3266"/>
      <c r="D3266"/>
      <c r="E3266"/>
      <c r="F3266"/>
      <c r="G3266"/>
      <c r="H3266"/>
      <c r="I3266"/>
      <c r="J3266"/>
      <c r="K3266"/>
      <c r="L3266"/>
      <c r="M3266"/>
      <c r="N3266"/>
      <c r="O3266"/>
      <c r="P3266"/>
      <c r="Q3266"/>
      <c r="R3266"/>
      <c r="S3266"/>
    </row>
    <row r="3267" spans="2:19" x14ac:dyDescent="0.25">
      <c r="B3267"/>
      <c r="C3267"/>
      <c r="D3267"/>
      <c r="E3267"/>
      <c r="F3267"/>
      <c r="G3267"/>
      <c r="H3267"/>
      <c r="I3267"/>
      <c r="J3267"/>
      <c r="K3267"/>
      <c r="L3267"/>
      <c r="M3267"/>
      <c r="N3267"/>
      <c r="O3267"/>
      <c r="P3267"/>
      <c r="Q3267"/>
      <c r="R3267"/>
      <c r="S3267"/>
    </row>
    <row r="3268" spans="2:19" x14ac:dyDescent="0.25">
      <c r="B3268"/>
      <c r="C3268"/>
      <c r="D3268"/>
      <c r="E3268"/>
      <c r="F3268"/>
      <c r="G3268"/>
      <c r="H3268"/>
      <c r="I3268"/>
      <c r="J3268"/>
      <c r="K3268"/>
      <c r="L3268"/>
      <c r="M3268"/>
      <c r="N3268"/>
      <c r="O3268"/>
      <c r="P3268"/>
      <c r="Q3268"/>
      <c r="R3268"/>
      <c r="S3268"/>
    </row>
    <row r="3269" spans="2:19" x14ac:dyDescent="0.25">
      <c r="B3269"/>
      <c r="C3269"/>
      <c r="D3269"/>
      <c r="E3269"/>
      <c r="F3269"/>
      <c r="G3269"/>
      <c r="H3269"/>
      <c r="I3269"/>
      <c r="J3269"/>
      <c r="K3269"/>
      <c r="L3269"/>
      <c r="M3269"/>
      <c r="N3269"/>
      <c r="O3269"/>
      <c r="P3269"/>
      <c r="Q3269"/>
      <c r="R3269"/>
      <c r="S3269"/>
    </row>
    <row r="3270" spans="2:19" x14ac:dyDescent="0.25">
      <c r="B3270"/>
      <c r="C3270"/>
      <c r="D3270"/>
      <c r="E3270"/>
      <c r="F3270"/>
      <c r="G3270"/>
      <c r="H3270"/>
      <c r="I3270"/>
      <c r="J3270"/>
      <c r="K3270"/>
      <c r="L3270"/>
      <c r="M3270"/>
      <c r="N3270"/>
      <c r="O3270"/>
      <c r="P3270"/>
      <c r="Q3270"/>
      <c r="R3270"/>
      <c r="S3270"/>
    </row>
    <row r="3271" spans="2:19" x14ac:dyDescent="0.25">
      <c r="B3271"/>
      <c r="C3271"/>
      <c r="D3271"/>
      <c r="E3271"/>
      <c r="F3271"/>
      <c r="G3271"/>
      <c r="H3271"/>
      <c r="I3271"/>
      <c r="J3271"/>
      <c r="K3271"/>
      <c r="L3271"/>
      <c r="M3271"/>
      <c r="N3271"/>
      <c r="O3271"/>
      <c r="P3271"/>
      <c r="Q3271"/>
      <c r="R3271"/>
      <c r="S3271"/>
    </row>
    <row r="3272" spans="2:19" x14ac:dyDescent="0.25">
      <c r="B3272"/>
      <c r="C3272"/>
      <c r="D3272"/>
      <c r="E3272"/>
      <c r="F3272"/>
      <c r="G3272"/>
      <c r="H3272"/>
      <c r="I3272"/>
      <c r="J3272"/>
      <c r="K3272"/>
      <c r="L3272"/>
      <c r="M3272"/>
      <c r="N3272"/>
      <c r="O3272"/>
      <c r="P3272"/>
      <c r="Q3272"/>
      <c r="R3272"/>
      <c r="S3272"/>
    </row>
    <row r="3273" spans="2:19" x14ac:dyDescent="0.25">
      <c r="B3273"/>
      <c r="C3273"/>
      <c r="D3273"/>
      <c r="E3273"/>
      <c r="F3273"/>
      <c r="G3273"/>
      <c r="H3273"/>
      <c r="I3273"/>
      <c r="J3273"/>
      <c r="K3273"/>
      <c r="L3273"/>
      <c r="M3273"/>
      <c r="N3273"/>
      <c r="O3273"/>
      <c r="P3273"/>
      <c r="Q3273"/>
      <c r="R3273"/>
      <c r="S3273"/>
    </row>
    <row r="3274" spans="2:19" x14ac:dyDescent="0.25">
      <c r="B3274"/>
      <c r="C3274"/>
      <c r="D3274"/>
      <c r="E3274"/>
      <c r="F3274"/>
      <c r="G3274"/>
      <c r="H3274"/>
      <c r="I3274"/>
      <c r="J3274"/>
      <c r="K3274"/>
      <c r="L3274"/>
      <c r="M3274"/>
      <c r="N3274"/>
      <c r="O3274"/>
      <c r="P3274"/>
      <c r="Q3274"/>
      <c r="R3274"/>
      <c r="S3274"/>
    </row>
    <row r="3275" spans="2:19" x14ac:dyDescent="0.25">
      <c r="B3275"/>
      <c r="C3275"/>
      <c r="D3275"/>
      <c r="E3275"/>
      <c r="F3275"/>
      <c r="G3275"/>
      <c r="H3275"/>
      <c r="I3275"/>
      <c r="J3275"/>
      <c r="K3275"/>
      <c r="L3275"/>
      <c r="M3275"/>
      <c r="N3275"/>
      <c r="O3275"/>
      <c r="P3275"/>
      <c r="Q3275"/>
      <c r="R3275"/>
      <c r="S3275"/>
    </row>
    <row r="3276" spans="2:19" x14ac:dyDescent="0.25">
      <c r="B3276"/>
      <c r="C3276"/>
      <c r="D3276"/>
      <c r="E3276"/>
      <c r="F3276"/>
      <c r="G3276"/>
      <c r="H3276"/>
      <c r="I3276"/>
      <c r="J3276"/>
      <c r="K3276"/>
      <c r="L3276"/>
      <c r="M3276"/>
      <c r="N3276"/>
      <c r="O3276"/>
      <c r="P3276"/>
      <c r="Q3276"/>
      <c r="R3276"/>
      <c r="S3276"/>
    </row>
    <row r="3277" spans="2:19" x14ac:dyDescent="0.25">
      <c r="B3277"/>
      <c r="C3277"/>
      <c r="D3277"/>
      <c r="E3277"/>
      <c r="F3277"/>
      <c r="G3277"/>
      <c r="H3277"/>
      <c r="I3277"/>
      <c r="J3277"/>
      <c r="K3277"/>
      <c r="L3277"/>
      <c r="M3277"/>
      <c r="N3277"/>
      <c r="O3277"/>
      <c r="P3277"/>
      <c r="Q3277"/>
      <c r="R3277"/>
      <c r="S3277"/>
    </row>
    <row r="3278" spans="2:19" x14ac:dyDescent="0.25">
      <c r="B3278"/>
      <c r="C3278"/>
      <c r="D3278"/>
      <c r="E3278"/>
      <c r="F3278"/>
      <c r="G3278"/>
      <c r="H3278"/>
      <c r="I3278"/>
      <c r="J3278"/>
      <c r="K3278"/>
      <c r="L3278"/>
      <c r="M3278"/>
      <c r="N3278"/>
      <c r="O3278"/>
      <c r="P3278"/>
      <c r="Q3278"/>
      <c r="R3278"/>
      <c r="S3278"/>
    </row>
    <row r="3279" spans="2:19" x14ac:dyDescent="0.25">
      <c r="B3279"/>
      <c r="C3279"/>
      <c r="D3279"/>
      <c r="E3279"/>
      <c r="F3279"/>
      <c r="G3279"/>
      <c r="H3279"/>
      <c r="I3279"/>
      <c r="J3279"/>
      <c r="K3279"/>
      <c r="L3279"/>
      <c r="M3279"/>
      <c r="N3279"/>
      <c r="O3279"/>
      <c r="P3279"/>
      <c r="Q3279"/>
      <c r="R3279"/>
      <c r="S3279"/>
    </row>
    <row r="3280" spans="2:19" x14ac:dyDescent="0.25">
      <c r="B3280"/>
      <c r="C3280"/>
      <c r="D3280"/>
      <c r="E3280"/>
      <c r="F3280"/>
      <c r="G3280"/>
      <c r="H3280"/>
      <c r="I3280"/>
      <c r="J3280"/>
      <c r="K3280"/>
      <c r="L3280"/>
      <c r="M3280"/>
      <c r="N3280"/>
      <c r="O3280"/>
      <c r="P3280"/>
      <c r="Q3280"/>
      <c r="R3280"/>
      <c r="S3280"/>
    </row>
    <row r="3281" spans="2:19" x14ac:dyDescent="0.25">
      <c r="B3281"/>
      <c r="C3281"/>
      <c r="D3281"/>
      <c r="E3281"/>
      <c r="F3281"/>
      <c r="G3281"/>
      <c r="H3281"/>
      <c r="I3281"/>
      <c r="J3281"/>
      <c r="K3281"/>
      <c r="L3281"/>
      <c r="M3281"/>
      <c r="N3281"/>
      <c r="O3281"/>
      <c r="P3281"/>
      <c r="Q3281"/>
      <c r="R3281"/>
      <c r="S3281"/>
    </row>
    <row r="3282" spans="2:19" x14ac:dyDescent="0.25">
      <c r="B3282"/>
      <c r="C3282"/>
      <c r="D3282"/>
      <c r="E3282"/>
      <c r="F3282"/>
      <c r="G3282"/>
      <c r="H3282"/>
      <c r="I3282"/>
      <c r="J3282"/>
      <c r="K3282"/>
      <c r="L3282"/>
      <c r="M3282"/>
      <c r="N3282"/>
      <c r="O3282"/>
      <c r="P3282"/>
      <c r="Q3282"/>
      <c r="R3282"/>
      <c r="S3282"/>
    </row>
    <row r="3283" spans="2:19" x14ac:dyDescent="0.25">
      <c r="B3283"/>
      <c r="C3283"/>
      <c r="D3283"/>
      <c r="E3283"/>
      <c r="F3283"/>
      <c r="G3283"/>
      <c r="H3283"/>
      <c r="I3283"/>
      <c r="J3283"/>
      <c r="K3283"/>
      <c r="L3283"/>
      <c r="M3283"/>
      <c r="N3283"/>
      <c r="O3283"/>
      <c r="P3283"/>
      <c r="Q3283"/>
      <c r="R3283"/>
      <c r="S3283"/>
    </row>
    <row r="3284" spans="2:19" x14ac:dyDescent="0.25">
      <c r="B3284"/>
      <c r="C3284"/>
      <c r="D3284"/>
      <c r="E3284"/>
      <c r="F3284"/>
      <c r="G3284"/>
      <c r="H3284"/>
      <c r="I3284"/>
      <c r="J3284"/>
      <c r="K3284"/>
      <c r="L3284"/>
      <c r="M3284"/>
      <c r="N3284"/>
      <c r="O3284"/>
      <c r="P3284"/>
      <c r="Q3284"/>
      <c r="R3284"/>
      <c r="S3284"/>
    </row>
    <row r="3285" spans="2:19" x14ac:dyDescent="0.25">
      <c r="B3285"/>
      <c r="C3285"/>
      <c r="D3285"/>
      <c r="E3285"/>
      <c r="F3285"/>
      <c r="G3285"/>
      <c r="H3285"/>
      <c r="I3285"/>
      <c r="J3285"/>
      <c r="K3285"/>
      <c r="L3285"/>
      <c r="M3285"/>
      <c r="N3285"/>
      <c r="O3285"/>
      <c r="P3285"/>
      <c r="Q3285"/>
      <c r="R3285"/>
      <c r="S3285"/>
    </row>
    <row r="3286" spans="2:19" x14ac:dyDescent="0.25">
      <c r="B3286"/>
      <c r="C3286"/>
      <c r="D3286"/>
      <c r="E3286"/>
      <c r="F3286"/>
      <c r="G3286"/>
      <c r="H3286"/>
      <c r="I3286"/>
      <c r="J3286"/>
      <c r="K3286"/>
      <c r="L3286"/>
      <c r="M3286"/>
      <c r="N3286"/>
      <c r="O3286"/>
      <c r="P3286"/>
      <c r="Q3286"/>
      <c r="R3286"/>
      <c r="S3286"/>
    </row>
    <row r="3287" spans="2:19" x14ac:dyDescent="0.25">
      <c r="B3287"/>
      <c r="C3287"/>
      <c r="D3287"/>
      <c r="E3287"/>
      <c r="F3287"/>
      <c r="G3287"/>
      <c r="H3287"/>
      <c r="I3287"/>
      <c r="J3287"/>
      <c r="K3287"/>
      <c r="L3287"/>
      <c r="M3287"/>
      <c r="N3287"/>
      <c r="O3287"/>
      <c r="P3287"/>
      <c r="Q3287"/>
      <c r="R3287"/>
      <c r="S3287"/>
    </row>
    <row r="3288" spans="2:19" x14ac:dyDescent="0.25">
      <c r="B3288"/>
      <c r="C3288"/>
      <c r="D3288"/>
      <c r="E3288"/>
      <c r="F3288"/>
      <c r="G3288"/>
      <c r="H3288"/>
      <c r="I3288"/>
      <c r="J3288"/>
      <c r="K3288"/>
      <c r="L3288"/>
      <c r="M3288"/>
      <c r="N3288"/>
      <c r="O3288"/>
      <c r="P3288"/>
      <c r="Q3288"/>
      <c r="R3288"/>
      <c r="S3288"/>
    </row>
    <row r="3289" spans="2:19" x14ac:dyDescent="0.25">
      <c r="B3289"/>
      <c r="C3289"/>
      <c r="D3289"/>
      <c r="E3289"/>
      <c r="F3289"/>
      <c r="G3289"/>
      <c r="H3289"/>
      <c r="I3289"/>
      <c r="J3289"/>
      <c r="K3289"/>
      <c r="L3289"/>
      <c r="M3289"/>
      <c r="N3289"/>
      <c r="O3289"/>
      <c r="P3289"/>
      <c r="Q3289"/>
      <c r="R3289"/>
      <c r="S3289"/>
    </row>
    <row r="3290" spans="2:19" x14ac:dyDescent="0.25">
      <c r="B3290"/>
      <c r="C3290"/>
      <c r="D3290"/>
      <c r="E3290"/>
      <c r="F3290"/>
      <c r="G3290"/>
      <c r="H3290"/>
      <c r="I3290"/>
      <c r="J3290"/>
      <c r="K3290"/>
      <c r="L3290"/>
      <c r="M3290"/>
      <c r="N3290"/>
      <c r="O3290"/>
      <c r="P3290"/>
      <c r="Q3290"/>
      <c r="R3290"/>
      <c r="S3290"/>
    </row>
    <row r="3291" spans="2:19" x14ac:dyDescent="0.25">
      <c r="B3291"/>
      <c r="C3291"/>
      <c r="D3291"/>
      <c r="E3291"/>
      <c r="F3291"/>
      <c r="G3291"/>
      <c r="H3291"/>
      <c r="I3291"/>
      <c r="J3291"/>
      <c r="K3291"/>
      <c r="L3291"/>
      <c r="M3291"/>
      <c r="N3291"/>
      <c r="O3291"/>
      <c r="P3291"/>
      <c r="Q3291"/>
      <c r="R3291"/>
      <c r="S3291"/>
    </row>
    <row r="3292" spans="2:19" x14ac:dyDescent="0.25">
      <c r="B3292"/>
      <c r="C3292"/>
      <c r="D3292"/>
      <c r="E3292"/>
      <c r="F3292"/>
      <c r="G3292"/>
      <c r="H3292"/>
      <c r="I3292"/>
      <c r="J3292"/>
      <c r="K3292"/>
      <c r="L3292"/>
      <c r="M3292"/>
      <c r="N3292"/>
      <c r="O3292"/>
      <c r="P3292"/>
      <c r="Q3292"/>
      <c r="R3292"/>
      <c r="S3292"/>
    </row>
    <row r="3293" spans="2:19" x14ac:dyDescent="0.25">
      <c r="B3293"/>
      <c r="C3293"/>
      <c r="D3293"/>
      <c r="E3293"/>
      <c r="F3293"/>
      <c r="G3293"/>
      <c r="H3293"/>
      <c r="I3293"/>
      <c r="J3293"/>
      <c r="K3293"/>
      <c r="L3293"/>
      <c r="M3293"/>
      <c r="N3293"/>
      <c r="O3293"/>
      <c r="P3293"/>
      <c r="Q3293"/>
      <c r="R3293"/>
      <c r="S3293"/>
    </row>
    <row r="3294" spans="2:19" x14ac:dyDescent="0.25">
      <c r="B3294"/>
      <c r="C3294"/>
      <c r="D3294"/>
      <c r="E3294"/>
      <c r="F3294"/>
      <c r="G3294"/>
      <c r="H3294"/>
      <c r="I3294"/>
      <c r="J3294"/>
      <c r="K3294"/>
      <c r="L3294"/>
      <c r="M3294"/>
      <c r="N3294"/>
      <c r="O3294"/>
      <c r="P3294"/>
      <c r="Q3294"/>
      <c r="R3294"/>
      <c r="S3294"/>
    </row>
    <row r="3295" spans="2:19" x14ac:dyDescent="0.25">
      <c r="B3295"/>
      <c r="C3295"/>
      <c r="D3295"/>
      <c r="E3295"/>
      <c r="F3295"/>
      <c r="G3295"/>
      <c r="H3295"/>
      <c r="I3295"/>
      <c r="J3295"/>
      <c r="K3295"/>
      <c r="L3295"/>
      <c r="M3295"/>
      <c r="N3295"/>
      <c r="O3295"/>
      <c r="P3295"/>
      <c r="Q3295"/>
      <c r="R3295"/>
      <c r="S3295"/>
    </row>
    <row r="3296" spans="2:19" x14ac:dyDescent="0.25">
      <c r="B3296"/>
      <c r="C3296"/>
      <c r="D3296"/>
      <c r="E3296"/>
      <c r="F3296"/>
      <c r="G3296"/>
      <c r="H3296"/>
      <c r="I3296"/>
      <c r="J3296"/>
      <c r="K3296"/>
      <c r="L3296"/>
      <c r="M3296"/>
      <c r="N3296"/>
      <c r="O3296"/>
      <c r="P3296"/>
      <c r="Q3296"/>
      <c r="R3296"/>
      <c r="S3296"/>
    </row>
    <row r="3297" spans="2:19" x14ac:dyDescent="0.25">
      <c r="B3297"/>
      <c r="C3297"/>
      <c r="D3297"/>
      <c r="E3297"/>
      <c r="F3297"/>
      <c r="G3297"/>
      <c r="H3297"/>
      <c r="I3297"/>
      <c r="J3297"/>
      <c r="K3297"/>
      <c r="L3297"/>
      <c r="M3297"/>
      <c r="N3297"/>
      <c r="O3297"/>
      <c r="P3297"/>
      <c r="Q3297"/>
      <c r="R3297"/>
      <c r="S3297"/>
    </row>
    <row r="3298" spans="2:19" x14ac:dyDescent="0.25">
      <c r="B3298"/>
      <c r="C3298"/>
      <c r="D3298"/>
      <c r="E3298"/>
      <c r="F3298"/>
      <c r="G3298"/>
      <c r="H3298"/>
      <c r="I3298"/>
      <c r="J3298"/>
      <c r="K3298"/>
      <c r="L3298"/>
      <c r="M3298"/>
      <c r="N3298"/>
      <c r="O3298"/>
      <c r="P3298"/>
      <c r="Q3298"/>
      <c r="R3298"/>
      <c r="S3298"/>
    </row>
    <row r="3299" spans="2:19" x14ac:dyDescent="0.25">
      <c r="B3299"/>
      <c r="C3299"/>
      <c r="D3299"/>
      <c r="E3299"/>
      <c r="F3299"/>
      <c r="G3299"/>
      <c r="H3299"/>
      <c r="I3299"/>
      <c r="J3299"/>
      <c r="K3299"/>
      <c r="L3299"/>
      <c r="M3299"/>
      <c r="N3299"/>
      <c r="O3299"/>
      <c r="P3299"/>
      <c r="Q3299"/>
      <c r="R3299"/>
      <c r="S3299"/>
    </row>
    <row r="3300" spans="2:19" x14ac:dyDescent="0.25">
      <c r="B3300"/>
      <c r="C3300"/>
      <c r="D3300"/>
      <c r="E3300"/>
      <c r="F3300"/>
      <c r="G3300"/>
      <c r="H3300"/>
      <c r="I3300"/>
      <c r="J3300"/>
      <c r="K3300"/>
      <c r="L3300"/>
      <c r="M3300"/>
      <c r="N3300"/>
      <c r="O3300"/>
      <c r="P3300"/>
      <c r="Q3300"/>
      <c r="R3300"/>
      <c r="S3300"/>
    </row>
    <row r="3301" spans="2:19" x14ac:dyDescent="0.25">
      <c r="B3301"/>
      <c r="C3301"/>
      <c r="D3301"/>
      <c r="E3301"/>
      <c r="F3301"/>
      <c r="G3301"/>
      <c r="H3301"/>
      <c r="I3301"/>
      <c r="J3301"/>
      <c r="K3301"/>
      <c r="L3301"/>
      <c r="M3301"/>
      <c r="N3301"/>
      <c r="O3301"/>
      <c r="P3301"/>
      <c r="Q3301"/>
      <c r="R3301"/>
      <c r="S3301"/>
    </row>
    <row r="3302" spans="2:19" x14ac:dyDescent="0.25">
      <c r="B3302"/>
      <c r="C3302"/>
      <c r="D3302"/>
      <c r="E3302"/>
      <c r="F3302"/>
      <c r="G3302"/>
      <c r="H3302"/>
      <c r="I3302"/>
      <c r="J3302"/>
      <c r="K3302"/>
      <c r="L3302"/>
      <c r="M3302"/>
      <c r="N3302"/>
      <c r="O3302"/>
      <c r="P3302"/>
      <c r="Q3302"/>
      <c r="R3302"/>
      <c r="S3302"/>
    </row>
    <row r="3303" spans="2:19" x14ac:dyDescent="0.25">
      <c r="B3303"/>
      <c r="C3303"/>
      <c r="D3303"/>
      <c r="E3303"/>
      <c r="F3303"/>
      <c r="G3303"/>
      <c r="H3303"/>
      <c r="I3303"/>
      <c r="J3303"/>
      <c r="K3303"/>
      <c r="L3303"/>
      <c r="M3303"/>
      <c r="N3303"/>
      <c r="O3303"/>
      <c r="P3303"/>
      <c r="Q3303"/>
      <c r="R3303"/>
      <c r="S3303"/>
    </row>
    <row r="3304" spans="2:19" x14ac:dyDescent="0.25">
      <c r="B3304"/>
      <c r="C3304"/>
      <c r="D3304"/>
      <c r="E3304"/>
      <c r="F3304"/>
      <c r="G3304"/>
      <c r="H3304"/>
      <c r="I3304"/>
      <c r="J3304"/>
      <c r="K3304"/>
      <c r="L3304"/>
      <c r="M3304"/>
      <c r="N3304"/>
      <c r="O3304"/>
      <c r="P3304"/>
      <c r="Q3304"/>
      <c r="R3304"/>
      <c r="S3304"/>
    </row>
    <row r="3305" spans="2:19" x14ac:dyDescent="0.25">
      <c r="B3305"/>
      <c r="C3305"/>
      <c r="D3305"/>
      <c r="E3305"/>
      <c r="F3305"/>
      <c r="G3305"/>
      <c r="H3305"/>
      <c r="I3305"/>
      <c r="J3305"/>
      <c r="K3305"/>
      <c r="L3305"/>
      <c r="M3305"/>
      <c r="N3305"/>
      <c r="O3305"/>
      <c r="P3305"/>
      <c r="Q3305"/>
      <c r="R3305"/>
      <c r="S3305"/>
    </row>
    <row r="3306" spans="2:19" x14ac:dyDescent="0.25">
      <c r="B3306"/>
      <c r="C3306"/>
      <c r="D3306"/>
      <c r="E3306"/>
      <c r="F3306"/>
      <c r="G3306"/>
      <c r="H3306"/>
      <c r="I3306"/>
      <c r="J3306"/>
      <c r="K3306"/>
      <c r="L3306"/>
      <c r="M3306"/>
      <c r="N3306"/>
      <c r="O3306"/>
      <c r="P3306"/>
      <c r="Q3306"/>
      <c r="R3306"/>
      <c r="S3306"/>
    </row>
    <row r="3307" spans="2:19" x14ac:dyDescent="0.25">
      <c r="B3307"/>
      <c r="C3307"/>
      <c r="D3307"/>
      <c r="E3307"/>
      <c r="F3307"/>
      <c r="G3307"/>
      <c r="H3307"/>
      <c r="I3307"/>
      <c r="J3307"/>
      <c r="K3307"/>
      <c r="L3307"/>
      <c r="M3307"/>
      <c r="N3307"/>
      <c r="O3307"/>
      <c r="P3307"/>
      <c r="Q3307"/>
      <c r="R3307"/>
      <c r="S3307"/>
    </row>
    <row r="3308" spans="2:19" x14ac:dyDescent="0.25">
      <c r="B3308"/>
      <c r="C3308"/>
      <c r="D3308"/>
      <c r="E3308"/>
      <c r="F3308"/>
      <c r="G3308"/>
      <c r="H3308"/>
      <c r="I3308"/>
      <c r="J3308"/>
      <c r="K3308"/>
      <c r="L3308"/>
      <c r="M3308"/>
      <c r="N3308"/>
      <c r="O3308"/>
      <c r="P3308"/>
      <c r="Q3308"/>
      <c r="R3308"/>
      <c r="S3308"/>
    </row>
    <row r="3309" spans="2:19" x14ac:dyDescent="0.25">
      <c r="B3309"/>
      <c r="C3309"/>
      <c r="D3309"/>
      <c r="E3309"/>
      <c r="F3309"/>
      <c r="G3309"/>
      <c r="H3309"/>
      <c r="I3309"/>
      <c r="J3309"/>
      <c r="K3309"/>
      <c r="L3309"/>
      <c r="M3309"/>
      <c r="N3309"/>
      <c r="O3309"/>
      <c r="P3309"/>
      <c r="Q3309"/>
      <c r="R3309"/>
      <c r="S3309"/>
    </row>
    <row r="3310" spans="2:19" x14ac:dyDescent="0.25">
      <c r="B3310"/>
      <c r="C3310"/>
      <c r="D3310"/>
      <c r="E3310"/>
      <c r="F3310"/>
      <c r="G3310"/>
      <c r="H3310"/>
      <c r="I3310"/>
      <c r="J3310"/>
      <c r="K3310"/>
      <c r="L3310"/>
      <c r="M3310"/>
      <c r="N3310"/>
      <c r="O3310"/>
      <c r="P3310"/>
      <c r="Q3310"/>
      <c r="R3310"/>
      <c r="S3310"/>
    </row>
    <row r="3311" spans="2:19" x14ac:dyDescent="0.25">
      <c r="B3311"/>
      <c r="C3311"/>
      <c r="D3311"/>
      <c r="E3311"/>
      <c r="F3311"/>
      <c r="G3311"/>
      <c r="H3311"/>
      <c r="I3311"/>
      <c r="J3311"/>
      <c r="K3311"/>
      <c r="L3311"/>
      <c r="M3311"/>
      <c r="N3311"/>
      <c r="O3311"/>
      <c r="P3311"/>
      <c r="Q3311"/>
      <c r="R3311"/>
      <c r="S3311"/>
    </row>
    <row r="3312" spans="2:19" x14ac:dyDescent="0.25">
      <c r="B3312"/>
      <c r="C3312"/>
      <c r="D3312"/>
      <c r="E3312"/>
      <c r="F3312"/>
      <c r="G3312"/>
      <c r="H3312"/>
      <c r="I3312"/>
      <c r="J3312"/>
      <c r="K3312"/>
      <c r="L3312"/>
      <c r="M3312"/>
      <c r="N3312"/>
      <c r="O3312"/>
      <c r="P3312"/>
      <c r="Q3312"/>
      <c r="R3312"/>
      <c r="S3312"/>
    </row>
    <row r="3313" spans="2:19" x14ac:dyDescent="0.25">
      <c r="B3313"/>
      <c r="C3313"/>
      <c r="D3313"/>
      <c r="E3313"/>
      <c r="F3313"/>
      <c r="G3313"/>
      <c r="H3313"/>
      <c r="I3313"/>
      <c r="J3313"/>
      <c r="K3313"/>
      <c r="L3313"/>
      <c r="M3313"/>
      <c r="N3313"/>
      <c r="O3313"/>
      <c r="P3313"/>
      <c r="Q3313"/>
      <c r="R3313"/>
      <c r="S3313"/>
    </row>
    <row r="3314" spans="2:19" x14ac:dyDescent="0.25">
      <c r="B3314"/>
      <c r="C3314"/>
      <c r="D3314"/>
      <c r="E3314"/>
      <c r="F3314"/>
      <c r="G3314"/>
      <c r="H3314"/>
      <c r="I3314"/>
      <c r="J3314"/>
      <c r="K3314"/>
      <c r="L3314"/>
      <c r="M3314"/>
      <c r="N3314"/>
      <c r="O3314"/>
      <c r="P3314"/>
      <c r="Q3314"/>
      <c r="R3314"/>
      <c r="S3314"/>
    </row>
    <row r="3315" spans="2:19" x14ac:dyDescent="0.25">
      <c r="B3315"/>
      <c r="C3315"/>
      <c r="D3315"/>
      <c r="E3315"/>
      <c r="F3315"/>
      <c r="G3315"/>
      <c r="H3315"/>
      <c r="I3315"/>
      <c r="J3315"/>
      <c r="K3315"/>
      <c r="L3315"/>
      <c r="M3315"/>
      <c r="N3315"/>
      <c r="O3315"/>
      <c r="P3315"/>
      <c r="Q3315"/>
      <c r="R3315"/>
      <c r="S3315"/>
    </row>
    <row r="3316" spans="2:19" x14ac:dyDescent="0.25">
      <c r="B3316"/>
      <c r="C3316"/>
      <c r="D3316"/>
      <c r="E3316"/>
      <c r="F3316"/>
      <c r="G3316"/>
      <c r="H3316"/>
      <c r="I3316"/>
      <c r="J3316"/>
      <c r="K3316"/>
      <c r="L3316"/>
      <c r="M3316"/>
      <c r="N3316"/>
      <c r="O3316"/>
      <c r="P3316"/>
      <c r="Q3316"/>
      <c r="R3316"/>
      <c r="S3316"/>
    </row>
    <row r="3317" spans="2:19" x14ac:dyDescent="0.25">
      <c r="B3317"/>
      <c r="C3317"/>
      <c r="D3317"/>
      <c r="E3317"/>
      <c r="F3317"/>
      <c r="G3317"/>
      <c r="H3317"/>
      <c r="I3317"/>
      <c r="J3317"/>
      <c r="K3317"/>
      <c r="L3317"/>
      <c r="M3317"/>
      <c r="N3317"/>
      <c r="O3317"/>
      <c r="P3317"/>
      <c r="Q3317"/>
      <c r="R3317"/>
      <c r="S3317"/>
    </row>
    <row r="3318" spans="2:19" x14ac:dyDescent="0.25">
      <c r="B3318"/>
      <c r="C3318"/>
      <c r="D3318"/>
      <c r="E3318"/>
      <c r="F3318"/>
      <c r="G3318"/>
      <c r="H3318"/>
      <c r="I3318"/>
      <c r="J3318"/>
      <c r="K3318"/>
      <c r="L3318"/>
      <c r="M3318"/>
      <c r="N3318"/>
      <c r="O3318"/>
      <c r="P3318"/>
      <c r="Q3318"/>
      <c r="R3318"/>
      <c r="S3318"/>
    </row>
    <row r="3319" spans="2:19" x14ac:dyDescent="0.25">
      <c r="B3319"/>
      <c r="C3319"/>
      <c r="D3319"/>
      <c r="E3319"/>
      <c r="F3319"/>
      <c r="G3319"/>
      <c r="H3319"/>
      <c r="I3319"/>
      <c r="J3319"/>
      <c r="K3319"/>
      <c r="L3319"/>
      <c r="M3319"/>
      <c r="N3319"/>
      <c r="O3319"/>
      <c r="P3319"/>
      <c r="Q3319"/>
      <c r="R3319"/>
      <c r="S3319"/>
    </row>
    <row r="3320" spans="2:19" x14ac:dyDescent="0.25">
      <c r="B3320"/>
      <c r="C3320"/>
      <c r="D3320"/>
      <c r="E3320"/>
      <c r="F3320"/>
      <c r="G3320"/>
      <c r="H3320"/>
      <c r="I3320"/>
      <c r="J3320"/>
      <c r="K3320"/>
      <c r="L3320"/>
      <c r="M3320"/>
      <c r="N3320"/>
      <c r="O3320"/>
      <c r="P3320"/>
      <c r="Q3320"/>
      <c r="R3320"/>
      <c r="S3320"/>
    </row>
    <row r="3321" spans="2:19" x14ac:dyDescent="0.25">
      <c r="B3321"/>
      <c r="C3321"/>
      <c r="D3321"/>
      <c r="E3321"/>
      <c r="F3321"/>
      <c r="G3321"/>
      <c r="H3321"/>
      <c r="I3321"/>
      <c r="J3321"/>
      <c r="K3321"/>
      <c r="L3321"/>
      <c r="M3321"/>
      <c r="N3321"/>
      <c r="O3321"/>
      <c r="P3321"/>
      <c r="Q3321"/>
      <c r="R3321"/>
      <c r="S3321"/>
    </row>
    <row r="3322" spans="2:19" x14ac:dyDescent="0.25">
      <c r="B3322"/>
      <c r="C3322"/>
      <c r="D3322"/>
      <c r="E3322"/>
      <c r="F3322"/>
      <c r="G3322"/>
      <c r="H3322"/>
      <c r="I3322"/>
      <c r="J3322"/>
      <c r="K3322"/>
      <c r="L3322"/>
      <c r="M3322"/>
      <c r="N3322"/>
      <c r="O3322"/>
      <c r="P3322"/>
      <c r="Q3322"/>
      <c r="R3322"/>
      <c r="S3322"/>
    </row>
    <row r="3323" spans="2:19" x14ac:dyDescent="0.25">
      <c r="B3323"/>
      <c r="C3323"/>
      <c r="D3323"/>
      <c r="E3323"/>
      <c r="F3323"/>
      <c r="G3323"/>
      <c r="H3323"/>
      <c r="I3323"/>
      <c r="J3323"/>
      <c r="K3323"/>
      <c r="L3323"/>
      <c r="M3323"/>
      <c r="N3323"/>
      <c r="O3323"/>
      <c r="P3323"/>
      <c r="Q3323"/>
      <c r="R3323"/>
      <c r="S3323"/>
    </row>
    <row r="3324" spans="2:19" x14ac:dyDescent="0.25">
      <c r="B3324"/>
      <c r="C3324"/>
      <c r="D3324"/>
      <c r="E3324"/>
      <c r="F3324"/>
      <c r="G3324"/>
      <c r="H3324"/>
      <c r="I3324"/>
      <c r="J3324"/>
      <c r="K3324"/>
      <c r="L3324"/>
      <c r="M3324"/>
      <c r="N3324"/>
      <c r="O3324"/>
      <c r="P3324"/>
      <c r="Q3324"/>
      <c r="R3324"/>
      <c r="S3324"/>
    </row>
    <row r="3325" spans="2:19" x14ac:dyDescent="0.25">
      <c r="B3325"/>
      <c r="C3325"/>
      <c r="D3325"/>
      <c r="E3325"/>
      <c r="F3325"/>
      <c r="G3325"/>
      <c r="H3325"/>
      <c r="I3325"/>
      <c r="J3325"/>
      <c r="K3325"/>
      <c r="L3325"/>
      <c r="M3325"/>
      <c r="N3325"/>
      <c r="O3325"/>
      <c r="P3325"/>
      <c r="Q3325"/>
      <c r="R3325"/>
      <c r="S3325"/>
    </row>
    <row r="3326" spans="2:19" x14ac:dyDescent="0.25">
      <c r="B3326"/>
      <c r="C3326"/>
      <c r="D3326"/>
      <c r="E3326"/>
      <c r="F3326"/>
      <c r="G3326"/>
      <c r="H3326"/>
      <c r="I3326"/>
      <c r="J3326"/>
      <c r="K3326"/>
      <c r="L3326"/>
      <c r="M3326"/>
      <c r="N3326"/>
      <c r="O3326"/>
      <c r="P3326"/>
      <c r="Q3326"/>
      <c r="R3326"/>
      <c r="S3326"/>
    </row>
    <row r="3327" spans="2:19" x14ac:dyDescent="0.25">
      <c r="B3327"/>
      <c r="C3327"/>
      <c r="D3327"/>
      <c r="E3327"/>
      <c r="F3327"/>
      <c r="G3327"/>
      <c r="H3327"/>
      <c r="I3327"/>
      <c r="J3327"/>
      <c r="K3327"/>
      <c r="L3327"/>
      <c r="M3327"/>
      <c r="N3327"/>
      <c r="O3327"/>
      <c r="P3327"/>
      <c r="Q3327"/>
      <c r="R3327"/>
      <c r="S3327"/>
    </row>
    <row r="3328" spans="2:19" x14ac:dyDescent="0.25">
      <c r="B3328"/>
      <c r="C3328"/>
      <c r="D3328"/>
      <c r="E3328"/>
      <c r="F3328"/>
      <c r="G3328"/>
      <c r="H3328"/>
      <c r="I3328"/>
      <c r="J3328"/>
      <c r="K3328"/>
      <c r="L3328"/>
      <c r="M3328"/>
      <c r="N3328"/>
      <c r="O3328"/>
      <c r="P3328"/>
      <c r="Q3328"/>
      <c r="R3328"/>
      <c r="S3328"/>
    </row>
    <row r="3329" spans="2:19" x14ac:dyDescent="0.25">
      <c r="B3329"/>
      <c r="C3329"/>
      <c r="D3329"/>
      <c r="E3329"/>
      <c r="F3329"/>
      <c r="G3329"/>
      <c r="H3329"/>
      <c r="I3329"/>
      <c r="J3329"/>
      <c r="K3329"/>
      <c r="L3329"/>
      <c r="M3329"/>
      <c r="N3329"/>
      <c r="O3329"/>
      <c r="P3329"/>
      <c r="Q3329"/>
      <c r="R3329"/>
      <c r="S3329"/>
    </row>
    <row r="3330" spans="2:19" x14ac:dyDescent="0.25">
      <c r="B3330"/>
      <c r="C3330"/>
      <c r="D3330"/>
      <c r="E3330"/>
      <c r="F3330"/>
      <c r="G3330"/>
      <c r="H3330"/>
      <c r="I3330"/>
      <c r="J3330"/>
      <c r="K3330"/>
      <c r="L3330"/>
      <c r="M3330"/>
      <c r="N3330"/>
      <c r="O3330"/>
      <c r="P3330"/>
      <c r="Q3330"/>
      <c r="R3330"/>
      <c r="S3330"/>
    </row>
    <row r="3331" spans="2:19" x14ac:dyDescent="0.25">
      <c r="B3331"/>
      <c r="C3331"/>
      <c r="D3331"/>
      <c r="E3331"/>
      <c r="F3331"/>
      <c r="G3331"/>
      <c r="H3331"/>
      <c r="I3331"/>
      <c r="J3331"/>
      <c r="K3331"/>
      <c r="L3331"/>
      <c r="M3331"/>
      <c r="N3331"/>
      <c r="O3331"/>
      <c r="P3331"/>
      <c r="Q3331"/>
      <c r="R3331"/>
      <c r="S3331"/>
    </row>
    <row r="3332" spans="2:19" x14ac:dyDescent="0.25">
      <c r="B3332"/>
      <c r="C3332"/>
      <c r="D3332"/>
      <c r="E3332"/>
      <c r="F3332"/>
      <c r="G3332"/>
      <c r="H3332"/>
      <c r="I3332"/>
      <c r="J3332"/>
      <c r="K3332"/>
      <c r="L3332"/>
      <c r="M3332"/>
      <c r="N3332"/>
      <c r="O3332"/>
      <c r="P3332"/>
      <c r="Q3332"/>
      <c r="R3332"/>
      <c r="S3332"/>
    </row>
    <row r="3333" spans="2:19" x14ac:dyDescent="0.25">
      <c r="B3333"/>
      <c r="C3333"/>
      <c r="D3333"/>
      <c r="E3333"/>
      <c r="F3333"/>
      <c r="G3333"/>
      <c r="H3333"/>
      <c r="I3333"/>
      <c r="J3333"/>
      <c r="K3333"/>
      <c r="L3333"/>
      <c r="M3333"/>
      <c r="N3333"/>
      <c r="O3333"/>
      <c r="P3333"/>
      <c r="Q3333"/>
      <c r="R3333"/>
      <c r="S3333"/>
    </row>
    <row r="3334" spans="2:19" x14ac:dyDescent="0.25">
      <c r="B3334"/>
      <c r="C3334"/>
      <c r="D3334"/>
      <c r="E3334"/>
      <c r="F3334"/>
      <c r="G3334"/>
      <c r="H3334"/>
      <c r="I3334"/>
      <c r="J3334"/>
      <c r="K3334"/>
      <c r="L3334"/>
      <c r="M3334"/>
      <c r="N3334"/>
      <c r="O3334"/>
      <c r="P3334"/>
      <c r="Q3334"/>
      <c r="R3334"/>
      <c r="S3334"/>
    </row>
    <row r="3335" spans="2:19" x14ac:dyDescent="0.25">
      <c r="B3335"/>
      <c r="C3335"/>
      <c r="D3335"/>
      <c r="E3335"/>
      <c r="F3335"/>
      <c r="G3335"/>
      <c r="H3335"/>
      <c r="I3335"/>
      <c r="J3335"/>
      <c r="K3335"/>
      <c r="L3335"/>
      <c r="M3335"/>
      <c r="N3335"/>
      <c r="O3335"/>
      <c r="P3335"/>
      <c r="Q3335"/>
      <c r="R3335"/>
      <c r="S3335"/>
    </row>
    <row r="3336" spans="2:19" x14ac:dyDescent="0.25">
      <c r="B3336"/>
      <c r="C3336"/>
      <c r="D3336"/>
      <c r="E3336"/>
      <c r="F3336"/>
      <c r="G3336"/>
      <c r="H3336"/>
      <c r="I3336"/>
      <c r="J3336"/>
      <c r="K3336"/>
      <c r="L3336"/>
      <c r="M3336"/>
      <c r="N3336"/>
      <c r="O3336"/>
      <c r="P3336"/>
      <c r="Q3336"/>
      <c r="R3336"/>
      <c r="S3336"/>
    </row>
    <row r="3337" spans="2:19" x14ac:dyDescent="0.25">
      <c r="B3337"/>
      <c r="C3337"/>
      <c r="D3337"/>
      <c r="E3337"/>
      <c r="F3337"/>
      <c r="G3337"/>
      <c r="H3337"/>
      <c r="I3337"/>
      <c r="J3337"/>
      <c r="K3337"/>
      <c r="L3337"/>
      <c r="M3337"/>
      <c r="N3337"/>
      <c r="O3337"/>
      <c r="P3337"/>
      <c r="Q3337"/>
      <c r="R3337"/>
      <c r="S3337"/>
    </row>
    <row r="3338" spans="2:19" x14ac:dyDescent="0.25">
      <c r="B3338"/>
      <c r="C3338"/>
      <c r="D3338"/>
      <c r="E3338"/>
      <c r="F3338"/>
      <c r="G3338"/>
      <c r="H3338"/>
      <c r="I3338"/>
      <c r="J3338"/>
      <c r="K3338"/>
      <c r="L3338"/>
      <c r="M3338"/>
      <c r="N3338"/>
      <c r="O3338"/>
      <c r="P3338"/>
      <c r="Q3338"/>
      <c r="R3338"/>
      <c r="S3338"/>
    </row>
    <row r="3339" spans="2:19" x14ac:dyDescent="0.25">
      <c r="B3339"/>
      <c r="C3339"/>
      <c r="D3339"/>
      <c r="E3339"/>
      <c r="F3339"/>
      <c r="G3339"/>
      <c r="H3339"/>
      <c r="I3339"/>
      <c r="J3339"/>
      <c r="K3339"/>
      <c r="L3339"/>
      <c r="M3339"/>
      <c r="N3339"/>
      <c r="O3339"/>
      <c r="P3339"/>
      <c r="Q3339"/>
      <c r="R3339"/>
      <c r="S3339"/>
    </row>
    <row r="3340" spans="2:19" x14ac:dyDescent="0.25">
      <c r="B3340"/>
      <c r="C3340"/>
      <c r="D3340"/>
      <c r="E3340"/>
      <c r="F3340"/>
      <c r="G3340"/>
      <c r="H3340"/>
      <c r="I3340"/>
      <c r="J3340"/>
      <c r="K3340"/>
      <c r="L3340"/>
      <c r="M3340"/>
      <c r="N3340"/>
      <c r="O3340"/>
      <c r="P3340"/>
      <c r="Q3340"/>
      <c r="R3340"/>
      <c r="S3340"/>
    </row>
    <row r="3341" spans="2:19" x14ac:dyDescent="0.25">
      <c r="B3341"/>
      <c r="C3341"/>
      <c r="D3341"/>
      <c r="E3341"/>
      <c r="F3341"/>
      <c r="G3341"/>
      <c r="H3341"/>
      <c r="I3341"/>
      <c r="J3341"/>
      <c r="K3341"/>
      <c r="L3341"/>
      <c r="M3341"/>
      <c r="N3341"/>
      <c r="O3341"/>
      <c r="P3341"/>
      <c r="Q3341"/>
      <c r="R3341"/>
      <c r="S3341"/>
    </row>
    <row r="3342" spans="2:19" x14ac:dyDescent="0.25">
      <c r="B3342"/>
      <c r="C3342"/>
      <c r="D3342"/>
      <c r="E3342"/>
      <c r="F3342"/>
      <c r="G3342"/>
      <c r="H3342"/>
      <c r="I3342"/>
      <c r="J3342"/>
      <c r="K3342"/>
      <c r="L3342"/>
      <c r="M3342"/>
      <c r="N3342"/>
      <c r="O3342"/>
      <c r="P3342"/>
      <c r="Q3342"/>
      <c r="R3342"/>
      <c r="S3342"/>
    </row>
    <row r="3343" spans="2:19" x14ac:dyDescent="0.25">
      <c r="B3343"/>
      <c r="C3343"/>
      <c r="D3343"/>
      <c r="E3343"/>
      <c r="F3343"/>
      <c r="G3343"/>
      <c r="H3343"/>
      <c r="I3343"/>
      <c r="J3343"/>
      <c r="K3343"/>
      <c r="L3343"/>
      <c r="M3343"/>
      <c r="N3343"/>
      <c r="O3343"/>
      <c r="P3343"/>
      <c r="Q3343"/>
      <c r="R3343"/>
      <c r="S3343"/>
    </row>
    <row r="3344" spans="2:19" x14ac:dyDescent="0.25">
      <c r="B3344"/>
      <c r="C3344"/>
      <c r="D3344"/>
      <c r="E3344"/>
      <c r="F3344"/>
      <c r="G3344"/>
      <c r="H3344"/>
      <c r="I3344"/>
      <c r="J3344"/>
      <c r="K3344"/>
      <c r="L3344"/>
      <c r="M3344"/>
      <c r="N3344"/>
      <c r="O3344"/>
      <c r="P3344"/>
      <c r="Q3344"/>
      <c r="R3344"/>
      <c r="S3344"/>
    </row>
    <row r="3345" spans="2:19" x14ac:dyDescent="0.25">
      <c r="B3345"/>
      <c r="C3345"/>
      <c r="D3345"/>
      <c r="E3345"/>
      <c r="F3345"/>
      <c r="G3345"/>
      <c r="H3345"/>
      <c r="I3345"/>
      <c r="J3345"/>
      <c r="K3345"/>
      <c r="L3345"/>
      <c r="M3345"/>
      <c r="N3345"/>
      <c r="O3345"/>
      <c r="P3345"/>
      <c r="Q3345"/>
      <c r="R3345"/>
      <c r="S3345"/>
    </row>
    <row r="3346" spans="2:19" x14ac:dyDescent="0.25">
      <c r="B3346"/>
      <c r="C3346"/>
      <c r="D3346"/>
      <c r="E3346"/>
      <c r="F3346"/>
      <c r="G3346"/>
      <c r="H3346"/>
      <c r="I3346"/>
      <c r="J3346"/>
      <c r="K3346"/>
      <c r="L3346"/>
      <c r="M3346"/>
      <c r="N3346"/>
      <c r="O3346"/>
      <c r="P3346"/>
      <c r="Q3346"/>
      <c r="R3346"/>
      <c r="S3346"/>
    </row>
    <row r="3347" spans="2:19" x14ac:dyDescent="0.25">
      <c r="B3347"/>
      <c r="C3347"/>
      <c r="D3347"/>
      <c r="E3347"/>
      <c r="F3347"/>
      <c r="G3347"/>
      <c r="H3347"/>
      <c r="I3347"/>
      <c r="J3347"/>
      <c r="K3347"/>
      <c r="L3347"/>
      <c r="M3347"/>
      <c r="N3347"/>
      <c r="O3347"/>
      <c r="P3347"/>
      <c r="Q3347"/>
      <c r="R3347"/>
      <c r="S3347"/>
    </row>
    <row r="3348" spans="2:19" x14ac:dyDescent="0.25">
      <c r="B3348"/>
      <c r="C3348"/>
      <c r="D3348"/>
      <c r="E3348"/>
      <c r="F3348"/>
      <c r="G3348"/>
      <c r="H3348"/>
      <c r="I3348"/>
      <c r="J3348"/>
      <c r="K3348"/>
      <c r="L3348"/>
      <c r="M3348"/>
      <c r="N3348"/>
      <c r="O3348"/>
      <c r="P3348"/>
      <c r="Q3348"/>
      <c r="R3348"/>
      <c r="S3348"/>
    </row>
    <row r="3349" spans="2:19" x14ac:dyDescent="0.25">
      <c r="B3349"/>
      <c r="C3349"/>
      <c r="D3349"/>
      <c r="E3349"/>
      <c r="F3349"/>
      <c r="G3349"/>
      <c r="H3349"/>
      <c r="I3349"/>
      <c r="J3349"/>
      <c r="K3349"/>
      <c r="L3349"/>
      <c r="M3349"/>
      <c r="N3349"/>
      <c r="O3349"/>
      <c r="P3349"/>
      <c r="Q3349"/>
      <c r="R3349"/>
      <c r="S3349"/>
    </row>
    <row r="3350" spans="2:19" x14ac:dyDescent="0.25">
      <c r="B3350"/>
      <c r="C3350"/>
      <c r="D3350"/>
      <c r="E3350"/>
      <c r="F3350"/>
      <c r="G3350"/>
      <c r="H3350"/>
      <c r="I3350"/>
      <c r="J3350"/>
      <c r="K3350"/>
      <c r="L3350"/>
      <c r="M3350"/>
      <c r="N3350"/>
      <c r="O3350"/>
      <c r="P3350"/>
      <c r="Q3350"/>
      <c r="R3350"/>
      <c r="S3350"/>
    </row>
    <row r="3351" spans="2:19" x14ac:dyDescent="0.25">
      <c r="B3351"/>
      <c r="C3351"/>
      <c r="D3351"/>
      <c r="E3351"/>
      <c r="F3351"/>
      <c r="G3351"/>
      <c r="H3351"/>
      <c r="I3351"/>
      <c r="J3351"/>
      <c r="K3351"/>
      <c r="L3351"/>
      <c r="M3351"/>
      <c r="N3351"/>
      <c r="O3351"/>
      <c r="P3351"/>
      <c r="Q3351"/>
      <c r="R3351"/>
      <c r="S3351"/>
    </row>
    <row r="3352" spans="2:19" x14ac:dyDescent="0.25">
      <c r="B3352"/>
      <c r="C3352"/>
      <c r="D3352"/>
      <c r="E3352"/>
      <c r="F3352"/>
      <c r="G3352"/>
      <c r="H3352"/>
      <c r="I3352"/>
      <c r="J3352"/>
      <c r="K3352"/>
      <c r="L3352"/>
      <c r="M3352"/>
      <c r="N3352"/>
      <c r="O3352"/>
      <c r="P3352"/>
      <c r="Q3352"/>
      <c r="R3352"/>
      <c r="S3352"/>
    </row>
    <row r="3353" spans="2:19" x14ac:dyDescent="0.25">
      <c r="B3353"/>
      <c r="C3353"/>
      <c r="D3353"/>
      <c r="E3353"/>
      <c r="F3353"/>
      <c r="G3353"/>
      <c r="H3353"/>
      <c r="I3353"/>
      <c r="J3353"/>
      <c r="K3353"/>
      <c r="L3353"/>
      <c r="M3353"/>
      <c r="N3353"/>
      <c r="O3353"/>
      <c r="P3353"/>
      <c r="Q3353"/>
      <c r="R3353"/>
      <c r="S3353"/>
    </row>
    <row r="3354" spans="2:19" x14ac:dyDescent="0.25">
      <c r="B3354"/>
      <c r="C3354"/>
      <c r="D3354"/>
      <c r="E3354"/>
      <c r="F3354"/>
      <c r="G3354"/>
      <c r="H3354"/>
      <c r="I3354"/>
      <c r="J3354"/>
      <c r="K3354"/>
      <c r="L3354"/>
      <c r="M3354"/>
      <c r="N3354"/>
      <c r="O3354"/>
      <c r="P3354"/>
      <c r="Q3354"/>
      <c r="R3354"/>
      <c r="S3354"/>
    </row>
    <row r="3355" spans="2:19" x14ac:dyDescent="0.25">
      <c r="B3355"/>
      <c r="C3355"/>
      <c r="D3355"/>
      <c r="E3355"/>
      <c r="F3355"/>
      <c r="G3355"/>
      <c r="H3355"/>
      <c r="I3355"/>
      <c r="J3355"/>
      <c r="K3355"/>
      <c r="L3355"/>
      <c r="M3355"/>
      <c r="N3355"/>
      <c r="O3355"/>
      <c r="P3355"/>
      <c r="Q3355"/>
      <c r="R3355"/>
      <c r="S3355"/>
    </row>
    <row r="3356" spans="2:19" x14ac:dyDescent="0.25">
      <c r="B3356"/>
      <c r="C3356"/>
      <c r="D3356"/>
      <c r="E3356"/>
      <c r="F3356"/>
      <c r="G3356"/>
      <c r="H3356"/>
      <c r="I3356"/>
      <c r="J3356"/>
      <c r="K3356"/>
      <c r="L3356"/>
      <c r="M3356"/>
      <c r="N3356"/>
      <c r="O3356"/>
      <c r="P3356"/>
      <c r="Q3356"/>
      <c r="R3356"/>
      <c r="S3356"/>
    </row>
    <row r="3357" spans="2:19" x14ac:dyDescent="0.25">
      <c r="B3357"/>
      <c r="C3357"/>
      <c r="D3357"/>
      <c r="E3357"/>
      <c r="F3357"/>
      <c r="G3357"/>
      <c r="H3357"/>
      <c r="I3357"/>
      <c r="J3357"/>
      <c r="K3357"/>
      <c r="L3357"/>
      <c r="M3357"/>
      <c r="N3357"/>
      <c r="O3357"/>
      <c r="P3357"/>
      <c r="Q3357"/>
      <c r="R3357"/>
      <c r="S3357"/>
    </row>
    <row r="3358" spans="2:19" x14ac:dyDescent="0.25">
      <c r="B3358"/>
      <c r="C3358"/>
      <c r="D3358"/>
      <c r="E3358"/>
      <c r="F3358"/>
      <c r="G3358"/>
      <c r="H3358"/>
      <c r="I3358"/>
      <c r="J3358"/>
      <c r="K3358"/>
      <c r="L3358"/>
      <c r="M3358"/>
      <c r="N3358"/>
      <c r="O3358"/>
      <c r="P3358"/>
      <c r="Q3358"/>
      <c r="R3358"/>
      <c r="S3358"/>
    </row>
    <row r="3359" spans="2:19" x14ac:dyDescent="0.25">
      <c r="B3359"/>
      <c r="C3359"/>
      <c r="D3359"/>
      <c r="E3359"/>
      <c r="F3359"/>
      <c r="G3359"/>
      <c r="H3359"/>
      <c r="I3359"/>
      <c r="J3359"/>
      <c r="K3359"/>
      <c r="L3359"/>
      <c r="M3359"/>
      <c r="N3359"/>
      <c r="O3359"/>
      <c r="P3359"/>
      <c r="Q3359"/>
      <c r="R3359"/>
      <c r="S3359"/>
    </row>
    <row r="3360" spans="2:19" x14ac:dyDescent="0.25">
      <c r="B3360"/>
      <c r="C3360"/>
      <c r="D3360"/>
      <c r="E3360"/>
      <c r="F3360"/>
      <c r="G3360"/>
      <c r="H3360"/>
      <c r="I3360"/>
      <c r="J3360"/>
      <c r="K3360"/>
      <c r="L3360"/>
      <c r="M3360"/>
      <c r="N3360"/>
      <c r="O3360"/>
      <c r="P3360"/>
      <c r="Q3360"/>
      <c r="R3360"/>
      <c r="S3360"/>
    </row>
    <row r="3361" spans="2:19" x14ac:dyDescent="0.25">
      <c r="B3361"/>
      <c r="C3361"/>
      <c r="D3361"/>
      <c r="E3361"/>
      <c r="F3361"/>
      <c r="G3361"/>
      <c r="H3361"/>
      <c r="I3361"/>
      <c r="J3361"/>
      <c r="K3361"/>
      <c r="L3361"/>
      <c r="M3361"/>
      <c r="N3361"/>
      <c r="O3361"/>
      <c r="P3361"/>
      <c r="Q3361"/>
      <c r="R3361"/>
      <c r="S3361"/>
    </row>
    <row r="3362" spans="2:19" x14ac:dyDescent="0.25">
      <c r="B3362"/>
      <c r="C3362"/>
      <c r="D3362"/>
      <c r="E3362"/>
      <c r="F3362"/>
      <c r="G3362"/>
      <c r="H3362"/>
      <c r="I3362"/>
      <c r="J3362"/>
      <c r="K3362"/>
      <c r="L3362"/>
      <c r="M3362"/>
      <c r="N3362"/>
      <c r="O3362"/>
      <c r="P3362"/>
      <c r="Q3362"/>
      <c r="R3362"/>
      <c r="S3362"/>
    </row>
    <row r="3363" spans="2:19" x14ac:dyDescent="0.25">
      <c r="B3363"/>
      <c r="C3363"/>
      <c r="D3363"/>
      <c r="E3363"/>
      <c r="F3363"/>
      <c r="G3363"/>
      <c r="H3363"/>
      <c r="I3363"/>
      <c r="J3363"/>
      <c r="K3363"/>
      <c r="L3363"/>
      <c r="M3363"/>
      <c r="N3363"/>
      <c r="O3363"/>
      <c r="P3363"/>
      <c r="Q3363"/>
      <c r="R3363"/>
      <c r="S3363"/>
    </row>
    <row r="3364" spans="2:19" x14ac:dyDescent="0.25">
      <c r="B3364"/>
      <c r="C3364"/>
      <c r="D3364"/>
      <c r="E3364"/>
      <c r="F3364"/>
      <c r="G3364"/>
      <c r="H3364"/>
      <c r="I3364"/>
      <c r="J3364"/>
      <c r="K3364"/>
      <c r="L3364"/>
      <c r="M3364"/>
      <c r="N3364"/>
      <c r="O3364"/>
      <c r="P3364"/>
      <c r="Q3364"/>
      <c r="R3364"/>
      <c r="S3364"/>
    </row>
    <row r="3365" spans="2:19" x14ac:dyDescent="0.25">
      <c r="B3365"/>
      <c r="C3365"/>
      <c r="D3365"/>
      <c r="E3365"/>
      <c r="F3365"/>
      <c r="G3365"/>
      <c r="H3365"/>
      <c r="I3365"/>
      <c r="J3365"/>
      <c r="K3365"/>
      <c r="L3365"/>
      <c r="M3365"/>
      <c r="N3365"/>
      <c r="O3365"/>
      <c r="P3365"/>
      <c r="Q3365"/>
      <c r="R3365"/>
      <c r="S3365"/>
    </row>
    <row r="3366" spans="2:19" x14ac:dyDescent="0.25">
      <c r="B3366"/>
      <c r="C3366"/>
      <c r="D3366"/>
      <c r="E3366"/>
      <c r="F3366"/>
      <c r="G3366"/>
      <c r="H3366"/>
      <c r="I3366"/>
      <c r="J3366"/>
      <c r="K3366"/>
      <c r="L3366"/>
      <c r="M3366"/>
      <c r="N3366"/>
      <c r="O3366"/>
      <c r="P3366"/>
      <c r="Q3366"/>
      <c r="R3366"/>
      <c r="S3366"/>
    </row>
    <row r="3367" spans="2:19" x14ac:dyDescent="0.25">
      <c r="B3367"/>
      <c r="C3367"/>
      <c r="D3367"/>
      <c r="E3367"/>
      <c r="F3367"/>
      <c r="G3367"/>
      <c r="H3367"/>
      <c r="I3367"/>
      <c r="J3367"/>
      <c r="K3367"/>
      <c r="L3367"/>
      <c r="M3367"/>
      <c r="N3367"/>
      <c r="O3367"/>
      <c r="P3367"/>
      <c r="Q3367"/>
      <c r="R3367"/>
      <c r="S3367"/>
    </row>
    <row r="3368" spans="2:19" x14ac:dyDescent="0.25">
      <c r="B3368"/>
      <c r="C3368"/>
      <c r="D3368"/>
      <c r="E3368"/>
      <c r="F3368"/>
      <c r="G3368"/>
      <c r="H3368"/>
      <c r="I3368"/>
      <c r="J3368"/>
      <c r="K3368"/>
      <c r="L3368"/>
      <c r="M3368"/>
      <c r="N3368"/>
      <c r="O3368"/>
      <c r="P3368"/>
      <c r="Q3368"/>
      <c r="R3368"/>
      <c r="S3368"/>
    </row>
    <row r="3369" spans="2:19" x14ac:dyDescent="0.25">
      <c r="B3369"/>
      <c r="C3369"/>
      <c r="D3369"/>
      <c r="E3369"/>
      <c r="F3369"/>
      <c r="G3369"/>
      <c r="H3369"/>
      <c r="I3369"/>
      <c r="J3369"/>
      <c r="K3369"/>
      <c r="L3369"/>
      <c r="M3369"/>
      <c r="N3369"/>
      <c r="O3369"/>
      <c r="P3369"/>
      <c r="Q3369"/>
      <c r="R3369"/>
      <c r="S3369"/>
    </row>
    <row r="3370" spans="2:19" x14ac:dyDescent="0.25">
      <c r="B3370"/>
      <c r="C3370"/>
      <c r="D3370"/>
      <c r="E3370"/>
      <c r="F3370"/>
      <c r="G3370"/>
      <c r="H3370"/>
      <c r="I3370"/>
      <c r="J3370"/>
      <c r="K3370"/>
      <c r="L3370"/>
      <c r="M3370"/>
      <c r="N3370"/>
      <c r="O3370"/>
      <c r="P3370"/>
      <c r="Q3370"/>
      <c r="R3370"/>
      <c r="S3370"/>
    </row>
    <row r="3371" spans="2:19" x14ac:dyDescent="0.25">
      <c r="B3371"/>
      <c r="C3371"/>
      <c r="D3371"/>
      <c r="E3371"/>
      <c r="F3371"/>
      <c r="G3371"/>
      <c r="H3371"/>
      <c r="I3371"/>
      <c r="J3371"/>
      <c r="K3371"/>
      <c r="L3371"/>
      <c r="M3371"/>
      <c r="N3371"/>
      <c r="O3371"/>
      <c r="P3371"/>
      <c r="Q3371"/>
      <c r="R3371"/>
      <c r="S3371"/>
    </row>
    <row r="3372" spans="2:19" x14ac:dyDescent="0.25">
      <c r="B3372"/>
      <c r="C3372"/>
      <c r="D3372"/>
      <c r="E3372"/>
      <c r="F3372"/>
      <c r="G3372"/>
      <c r="H3372"/>
      <c r="I3372"/>
      <c r="J3372"/>
      <c r="K3372"/>
      <c r="L3372"/>
      <c r="M3372"/>
      <c r="N3372"/>
      <c r="O3372"/>
      <c r="P3372"/>
      <c r="Q3372"/>
      <c r="R3372"/>
      <c r="S3372"/>
    </row>
    <row r="3373" spans="2:19" x14ac:dyDescent="0.25">
      <c r="B3373"/>
      <c r="C3373"/>
      <c r="D3373"/>
      <c r="E3373"/>
      <c r="F3373"/>
      <c r="G3373"/>
      <c r="H3373"/>
      <c r="I3373"/>
      <c r="J3373"/>
      <c r="K3373"/>
      <c r="L3373"/>
      <c r="M3373"/>
      <c r="N3373"/>
      <c r="O3373"/>
      <c r="P3373"/>
      <c r="Q3373"/>
      <c r="R3373"/>
      <c r="S3373"/>
    </row>
    <row r="3374" spans="2:19" x14ac:dyDescent="0.25">
      <c r="B3374"/>
      <c r="C3374"/>
      <c r="D3374"/>
      <c r="E3374"/>
      <c r="F3374"/>
      <c r="G3374"/>
      <c r="H3374"/>
      <c r="I3374"/>
      <c r="J3374"/>
      <c r="K3374"/>
      <c r="L3374"/>
      <c r="M3374"/>
      <c r="N3374"/>
      <c r="O3374"/>
      <c r="P3374"/>
      <c r="Q3374"/>
      <c r="R3374"/>
      <c r="S3374"/>
    </row>
    <row r="3375" spans="2:19" x14ac:dyDescent="0.25">
      <c r="B3375"/>
      <c r="C3375"/>
      <c r="D3375"/>
      <c r="E3375"/>
      <c r="F3375"/>
      <c r="G3375"/>
      <c r="H3375"/>
      <c r="I3375"/>
      <c r="J3375"/>
      <c r="K3375"/>
      <c r="L3375"/>
      <c r="M3375"/>
      <c r="N3375"/>
      <c r="O3375"/>
      <c r="P3375"/>
      <c r="Q3375"/>
      <c r="R3375"/>
      <c r="S3375"/>
    </row>
    <row r="3376" spans="2:19" x14ac:dyDescent="0.25">
      <c r="B3376"/>
      <c r="C3376"/>
      <c r="D3376"/>
      <c r="E3376"/>
      <c r="F3376"/>
      <c r="G3376"/>
      <c r="H3376"/>
      <c r="I3376"/>
      <c r="J3376"/>
      <c r="K3376"/>
      <c r="L3376"/>
      <c r="M3376"/>
      <c r="N3376"/>
      <c r="O3376"/>
      <c r="P3376"/>
      <c r="Q3376"/>
      <c r="R3376"/>
      <c r="S3376"/>
    </row>
    <row r="3377" spans="2:19" x14ac:dyDescent="0.25">
      <c r="B3377"/>
      <c r="C3377"/>
      <c r="D3377"/>
      <c r="E3377"/>
      <c r="F3377"/>
      <c r="G3377"/>
      <c r="H3377"/>
      <c r="I3377"/>
      <c r="J3377"/>
      <c r="K3377"/>
      <c r="L3377"/>
      <c r="M3377"/>
      <c r="N3377"/>
      <c r="O3377"/>
      <c r="P3377"/>
      <c r="Q3377"/>
      <c r="R3377"/>
      <c r="S3377"/>
    </row>
    <row r="3378" spans="2:19" x14ac:dyDescent="0.25">
      <c r="B3378"/>
      <c r="C3378"/>
      <c r="D3378"/>
      <c r="E3378"/>
      <c r="F3378"/>
      <c r="G3378"/>
      <c r="H3378"/>
      <c r="I3378"/>
      <c r="J3378"/>
      <c r="K3378"/>
      <c r="L3378"/>
      <c r="M3378"/>
      <c r="N3378"/>
      <c r="O3378"/>
      <c r="P3378"/>
      <c r="Q3378"/>
      <c r="R3378"/>
      <c r="S3378"/>
    </row>
    <row r="3379" spans="2:19" x14ac:dyDescent="0.25">
      <c r="B3379"/>
      <c r="C3379"/>
      <c r="D3379"/>
      <c r="E3379"/>
      <c r="F3379"/>
      <c r="G3379"/>
      <c r="H3379"/>
      <c r="I3379"/>
      <c r="J3379"/>
      <c r="K3379"/>
      <c r="L3379"/>
      <c r="M3379"/>
      <c r="N3379"/>
      <c r="O3379"/>
      <c r="P3379"/>
      <c r="Q3379"/>
      <c r="R3379"/>
      <c r="S3379"/>
    </row>
    <row r="3380" spans="2:19" x14ac:dyDescent="0.25">
      <c r="B3380"/>
      <c r="C3380"/>
      <c r="D3380"/>
      <c r="E3380"/>
      <c r="F3380"/>
      <c r="G3380"/>
      <c r="H3380"/>
      <c r="I3380"/>
      <c r="J3380"/>
      <c r="K3380"/>
      <c r="L3380"/>
      <c r="M3380"/>
      <c r="N3380"/>
      <c r="O3380"/>
      <c r="P3380"/>
      <c r="Q3380"/>
      <c r="R3380"/>
      <c r="S3380"/>
    </row>
    <row r="3381" spans="2:19" x14ac:dyDescent="0.25">
      <c r="B3381"/>
      <c r="C3381"/>
      <c r="D3381"/>
      <c r="E3381"/>
      <c r="F3381"/>
      <c r="G3381"/>
      <c r="H3381"/>
      <c r="I3381"/>
      <c r="J3381"/>
      <c r="K3381"/>
      <c r="L3381"/>
      <c r="M3381"/>
      <c r="N3381"/>
      <c r="O3381"/>
      <c r="P3381"/>
      <c r="Q3381"/>
      <c r="R3381"/>
      <c r="S3381"/>
    </row>
    <row r="3382" spans="2:19" x14ac:dyDescent="0.25">
      <c r="B3382"/>
      <c r="C3382"/>
      <c r="D3382"/>
      <c r="E3382"/>
      <c r="F3382"/>
      <c r="G3382"/>
      <c r="H3382"/>
      <c r="I3382"/>
      <c r="J3382"/>
      <c r="K3382"/>
      <c r="L3382"/>
      <c r="M3382"/>
      <c r="N3382"/>
      <c r="O3382"/>
      <c r="P3382"/>
      <c r="Q3382"/>
      <c r="R3382"/>
      <c r="S3382"/>
    </row>
    <row r="3383" spans="2:19" x14ac:dyDescent="0.25">
      <c r="B3383"/>
      <c r="C3383"/>
      <c r="D3383"/>
      <c r="E3383"/>
      <c r="F3383"/>
      <c r="G3383"/>
      <c r="H3383"/>
      <c r="I3383"/>
      <c r="J3383"/>
      <c r="K3383"/>
      <c r="L3383"/>
      <c r="M3383"/>
      <c r="N3383"/>
      <c r="O3383"/>
      <c r="P3383"/>
      <c r="Q3383"/>
      <c r="R3383"/>
      <c r="S3383"/>
    </row>
    <row r="3384" spans="2:19" x14ac:dyDescent="0.25">
      <c r="B3384"/>
      <c r="C3384"/>
      <c r="D3384"/>
      <c r="E3384"/>
      <c r="F3384"/>
      <c r="G3384"/>
      <c r="H3384"/>
      <c r="I3384"/>
      <c r="J3384"/>
      <c r="K3384"/>
      <c r="L3384"/>
      <c r="M3384"/>
      <c r="N3384"/>
      <c r="O3384"/>
      <c r="P3384"/>
      <c r="Q3384"/>
      <c r="R3384"/>
      <c r="S3384"/>
    </row>
    <row r="3385" spans="2:19" x14ac:dyDescent="0.25">
      <c r="B3385"/>
      <c r="C3385"/>
      <c r="D3385"/>
      <c r="E3385"/>
      <c r="F3385"/>
      <c r="G3385"/>
      <c r="H3385"/>
      <c r="I3385"/>
      <c r="J3385"/>
      <c r="K3385"/>
      <c r="L3385"/>
      <c r="M3385"/>
      <c r="N3385"/>
      <c r="O3385"/>
      <c r="P3385"/>
      <c r="Q3385"/>
      <c r="R3385"/>
      <c r="S3385"/>
    </row>
    <row r="3386" spans="2:19" x14ac:dyDescent="0.25">
      <c r="B3386"/>
      <c r="C3386"/>
      <c r="D3386"/>
      <c r="E3386"/>
      <c r="F3386"/>
      <c r="G3386"/>
      <c r="H3386"/>
      <c r="I3386"/>
      <c r="J3386"/>
      <c r="K3386"/>
      <c r="L3386"/>
      <c r="M3386"/>
      <c r="N3386"/>
      <c r="O3386"/>
      <c r="P3386"/>
      <c r="Q3386"/>
      <c r="R3386"/>
      <c r="S3386"/>
    </row>
    <row r="3387" spans="2:19" x14ac:dyDescent="0.25">
      <c r="B3387"/>
      <c r="C3387"/>
      <c r="D3387"/>
      <c r="E3387"/>
      <c r="F3387"/>
      <c r="G3387"/>
      <c r="H3387"/>
      <c r="I3387"/>
      <c r="J3387"/>
      <c r="K3387"/>
      <c r="L3387"/>
      <c r="M3387"/>
      <c r="N3387"/>
      <c r="O3387"/>
      <c r="P3387"/>
      <c r="Q3387"/>
      <c r="R3387"/>
      <c r="S3387"/>
    </row>
    <row r="3388" spans="2:19" x14ac:dyDescent="0.25">
      <c r="B3388"/>
      <c r="C3388"/>
      <c r="D3388"/>
      <c r="E3388"/>
      <c r="F3388"/>
      <c r="G3388"/>
      <c r="H3388"/>
      <c r="I3388"/>
      <c r="J3388"/>
      <c r="K3388"/>
      <c r="L3388"/>
      <c r="M3388"/>
      <c r="N3388"/>
      <c r="O3388"/>
      <c r="P3388"/>
      <c r="Q3388"/>
      <c r="R3388"/>
      <c r="S3388"/>
    </row>
    <row r="3389" spans="2:19" x14ac:dyDescent="0.25">
      <c r="B3389"/>
      <c r="C3389"/>
      <c r="D3389"/>
      <c r="E3389"/>
      <c r="F3389"/>
      <c r="G3389"/>
      <c r="H3389"/>
      <c r="I3389"/>
      <c r="J3389"/>
      <c r="K3389"/>
      <c r="L3389"/>
      <c r="M3389"/>
      <c r="N3389"/>
      <c r="O3389"/>
      <c r="P3389"/>
      <c r="Q3389"/>
      <c r="R3389"/>
      <c r="S3389"/>
    </row>
    <row r="3390" spans="2:19" x14ac:dyDescent="0.25">
      <c r="B3390"/>
      <c r="C3390"/>
      <c r="D3390"/>
      <c r="E3390"/>
      <c r="F3390"/>
      <c r="G3390"/>
      <c r="H3390"/>
      <c r="I3390"/>
      <c r="J3390"/>
      <c r="K3390"/>
      <c r="L3390"/>
      <c r="M3390"/>
      <c r="N3390"/>
      <c r="O3390"/>
      <c r="P3390"/>
      <c r="Q3390"/>
      <c r="R3390"/>
      <c r="S3390"/>
    </row>
    <row r="3391" spans="2:19" x14ac:dyDescent="0.25">
      <c r="B3391"/>
      <c r="C3391"/>
      <c r="D3391"/>
      <c r="E3391"/>
      <c r="F3391"/>
      <c r="G3391"/>
      <c r="H3391"/>
      <c r="I3391"/>
      <c r="J3391"/>
      <c r="K3391"/>
      <c r="L3391"/>
      <c r="M3391"/>
      <c r="N3391"/>
      <c r="O3391"/>
      <c r="P3391"/>
      <c r="Q3391"/>
      <c r="R3391"/>
      <c r="S3391"/>
    </row>
    <row r="3392" spans="2:19" x14ac:dyDescent="0.25">
      <c r="B3392"/>
      <c r="C3392"/>
      <c r="D3392"/>
      <c r="E3392"/>
      <c r="F3392"/>
      <c r="G3392"/>
      <c r="H3392"/>
      <c r="I3392"/>
      <c r="J3392"/>
      <c r="K3392"/>
      <c r="L3392"/>
      <c r="M3392"/>
      <c r="N3392"/>
      <c r="O3392"/>
      <c r="P3392"/>
      <c r="Q3392"/>
      <c r="R3392"/>
      <c r="S3392"/>
    </row>
    <row r="3393" spans="2:19" x14ac:dyDescent="0.25">
      <c r="B3393"/>
      <c r="C3393"/>
      <c r="D3393"/>
      <c r="E3393"/>
      <c r="F3393"/>
      <c r="G3393"/>
      <c r="H3393"/>
      <c r="I3393"/>
      <c r="J3393"/>
      <c r="K3393"/>
      <c r="L3393"/>
      <c r="M3393"/>
      <c r="N3393"/>
      <c r="O3393"/>
      <c r="P3393"/>
      <c r="Q3393"/>
      <c r="R3393"/>
      <c r="S3393"/>
    </row>
    <row r="3394" spans="2:19" x14ac:dyDescent="0.25">
      <c r="B3394"/>
      <c r="C3394"/>
      <c r="D3394"/>
      <c r="E3394"/>
      <c r="F3394"/>
      <c r="G3394"/>
      <c r="H3394"/>
      <c r="I3394"/>
      <c r="J3394"/>
      <c r="K3394"/>
      <c r="L3394"/>
      <c r="M3394"/>
      <c r="N3394"/>
      <c r="O3394"/>
      <c r="P3394"/>
      <c r="Q3394"/>
      <c r="R3394"/>
      <c r="S3394"/>
    </row>
    <row r="3395" spans="2:19" x14ac:dyDescent="0.25">
      <c r="B3395"/>
      <c r="C3395"/>
      <c r="D3395"/>
      <c r="E3395"/>
      <c r="F3395"/>
      <c r="G3395"/>
      <c r="H3395"/>
      <c r="I3395"/>
      <c r="J3395"/>
      <c r="K3395"/>
      <c r="L3395"/>
      <c r="M3395"/>
      <c r="N3395"/>
      <c r="O3395"/>
      <c r="P3395"/>
      <c r="Q3395"/>
      <c r="R3395"/>
      <c r="S3395"/>
    </row>
    <row r="3396" spans="2:19" x14ac:dyDescent="0.25">
      <c r="B3396"/>
      <c r="C3396"/>
      <c r="D3396"/>
      <c r="E3396"/>
      <c r="F3396"/>
      <c r="G3396"/>
      <c r="H3396"/>
      <c r="I3396"/>
      <c r="J3396"/>
      <c r="K3396"/>
      <c r="L3396"/>
      <c r="M3396"/>
      <c r="N3396"/>
      <c r="O3396"/>
      <c r="P3396"/>
      <c r="Q3396"/>
      <c r="R3396"/>
      <c r="S3396"/>
    </row>
    <row r="3397" spans="2:19" x14ac:dyDescent="0.25">
      <c r="B3397"/>
      <c r="C3397"/>
      <c r="D3397"/>
      <c r="E3397"/>
      <c r="F3397"/>
      <c r="G3397"/>
      <c r="H3397"/>
      <c r="I3397"/>
      <c r="J3397"/>
      <c r="K3397"/>
      <c r="L3397"/>
      <c r="M3397"/>
      <c r="N3397"/>
      <c r="O3397"/>
      <c r="P3397"/>
      <c r="Q3397"/>
      <c r="R3397"/>
      <c r="S3397"/>
    </row>
    <row r="3398" spans="2:19" x14ac:dyDescent="0.25">
      <c r="B3398"/>
      <c r="C3398"/>
      <c r="D3398"/>
      <c r="E3398"/>
      <c r="F3398"/>
      <c r="G3398"/>
      <c r="H3398"/>
      <c r="I3398"/>
      <c r="J3398"/>
      <c r="K3398"/>
      <c r="L3398"/>
      <c r="M3398"/>
      <c r="N3398"/>
      <c r="O3398"/>
      <c r="P3398"/>
      <c r="Q3398"/>
      <c r="R3398"/>
      <c r="S3398"/>
    </row>
    <row r="3399" spans="2:19" x14ac:dyDescent="0.25">
      <c r="B3399"/>
      <c r="C3399"/>
      <c r="D3399"/>
      <c r="E3399"/>
      <c r="F3399"/>
      <c r="G3399"/>
      <c r="H3399"/>
      <c r="I3399"/>
      <c r="J3399"/>
      <c r="K3399"/>
      <c r="L3399"/>
      <c r="M3399"/>
      <c r="N3399"/>
      <c r="O3399"/>
      <c r="P3399"/>
      <c r="Q3399"/>
      <c r="R3399"/>
      <c r="S3399"/>
    </row>
    <row r="3400" spans="2:19" x14ac:dyDescent="0.25">
      <c r="B3400"/>
      <c r="C3400"/>
      <c r="D3400"/>
      <c r="E3400"/>
      <c r="F3400"/>
      <c r="G3400"/>
      <c r="H3400"/>
      <c r="I3400"/>
      <c r="J3400"/>
      <c r="K3400"/>
      <c r="L3400"/>
      <c r="M3400"/>
      <c r="N3400"/>
      <c r="O3400"/>
      <c r="P3400"/>
      <c r="Q3400"/>
      <c r="R3400"/>
      <c r="S3400"/>
    </row>
    <row r="3401" spans="2:19" x14ac:dyDescent="0.25">
      <c r="B3401"/>
      <c r="C3401"/>
      <c r="D3401"/>
      <c r="E3401"/>
      <c r="F3401"/>
      <c r="G3401"/>
      <c r="H3401"/>
      <c r="I3401"/>
      <c r="J3401"/>
      <c r="K3401"/>
      <c r="L3401"/>
      <c r="M3401"/>
      <c r="N3401"/>
      <c r="O3401"/>
      <c r="P3401"/>
      <c r="Q3401"/>
      <c r="R3401"/>
      <c r="S3401"/>
    </row>
    <row r="3402" spans="2:19" x14ac:dyDescent="0.25">
      <c r="B3402"/>
      <c r="C3402"/>
      <c r="D3402"/>
      <c r="E3402"/>
      <c r="F3402"/>
      <c r="G3402"/>
      <c r="H3402"/>
      <c r="I3402"/>
      <c r="J3402"/>
      <c r="K3402"/>
      <c r="L3402"/>
      <c r="M3402"/>
      <c r="N3402"/>
      <c r="O3402"/>
      <c r="P3402"/>
      <c r="Q3402"/>
      <c r="R3402"/>
      <c r="S3402"/>
    </row>
    <row r="3403" spans="2:19" x14ac:dyDescent="0.25">
      <c r="B3403"/>
      <c r="C3403"/>
      <c r="D3403"/>
      <c r="E3403"/>
      <c r="F3403"/>
      <c r="G3403"/>
      <c r="H3403"/>
      <c r="I3403"/>
      <c r="J3403"/>
      <c r="K3403"/>
      <c r="L3403"/>
      <c r="M3403"/>
      <c r="N3403"/>
      <c r="O3403"/>
      <c r="P3403"/>
      <c r="Q3403"/>
      <c r="R3403"/>
      <c r="S3403"/>
    </row>
    <row r="3404" spans="2:19" x14ac:dyDescent="0.25">
      <c r="B3404"/>
      <c r="C3404"/>
      <c r="D3404"/>
      <c r="E3404"/>
      <c r="F3404"/>
      <c r="G3404"/>
      <c r="H3404"/>
      <c r="I3404"/>
      <c r="J3404"/>
      <c r="K3404"/>
      <c r="L3404"/>
      <c r="M3404"/>
      <c r="N3404"/>
      <c r="O3404"/>
      <c r="P3404"/>
      <c r="Q3404"/>
      <c r="R3404"/>
      <c r="S3404"/>
    </row>
    <row r="3405" spans="2:19" x14ac:dyDescent="0.25">
      <c r="B3405"/>
      <c r="C3405"/>
      <c r="D3405"/>
      <c r="E3405"/>
      <c r="F3405"/>
      <c r="G3405"/>
      <c r="H3405"/>
      <c r="I3405"/>
      <c r="J3405"/>
      <c r="K3405"/>
      <c r="L3405"/>
      <c r="M3405"/>
      <c r="N3405"/>
      <c r="O3405"/>
      <c r="P3405"/>
      <c r="Q3405"/>
      <c r="R3405"/>
      <c r="S3405"/>
    </row>
    <row r="3406" spans="2:19" x14ac:dyDescent="0.25">
      <c r="B3406"/>
      <c r="C3406"/>
      <c r="D3406"/>
      <c r="E3406"/>
      <c r="F3406"/>
      <c r="G3406"/>
      <c r="H3406"/>
      <c r="I3406"/>
      <c r="J3406"/>
      <c r="K3406"/>
      <c r="L3406"/>
      <c r="M3406"/>
      <c r="N3406"/>
      <c r="O3406"/>
      <c r="P3406"/>
      <c r="Q3406"/>
      <c r="R3406"/>
      <c r="S3406"/>
    </row>
    <row r="3407" spans="2:19" x14ac:dyDescent="0.25">
      <c r="B3407"/>
      <c r="C3407"/>
      <c r="D3407"/>
      <c r="E3407"/>
      <c r="F3407"/>
      <c r="G3407"/>
      <c r="H3407"/>
      <c r="I3407"/>
      <c r="J3407"/>
      <c r="K3407"/>
      <c r="L3407"/>
      <c r="M3407"/>
      <c r="N3407"/>
      <c r="O3407"/>
      <c r="P3407"/>
      <c r="Q3407"/>
      <c r="R3407"/>
      <c r="S3407"/>
    </row>
    <row r="3408" spans="2:19" x14ac:dyDescent="0.25">
      <c r="B3408"/>
      <c r="C3408"/>
      <c r="D3408"/>
      <c r="E3408"/>
      <c r="F3408"/>
      <c r="G3408"/>
      <c r="H3408"/>
      <c r="I3408"/>
      <c r="J3408"/>
      <c r="K3408"/>
      <c r="L3408"/>
      <c r="M3408"/>
      <c r="N3408"/>
      <c r="O3408"/>
      <c r="P3408"/>
      <c r="Q3408"/>
      <c r="R3408"/>
      <c r="S3408"/>
    </row>
    <row r="3409" spans="2:19" x14ac:dyDescent="0.25">
      <c r="B3409"/>
      <c r="C3409"/>
      <c r="D3409"/>
      <c r="E3409"/>
      <c r="F3409"/>
      <c r="G3409"/>
      <c r="H3409"/>
      <c r="I3409"/>
      <c r="J3409"/>
      <c r="K3409"/>
      <c r="L3409"/>
      <c r="M3409"/>
      <c r="N3409"/>
      <c r="O3409"/>
      <c r="P3409"/>
      <c r="Q3409"/>
      <c r="R3409"/>
      <c r="S3409"/>
    </row>
    <row r="3410" spans="2:19" x14ac:dyDescent="0.25">
      <c r="B3410"/>
      <c r="C3410"/>
      <c r="D3410"/>
      <c r="E3410"/>
      <c r="F3410"/>
      <c r="G3410"/>
      <c r="H3410"/>
      <c r="I3410"/>
      <c r="J3410"/>
      <c r="K3410"/>
      <c r="L3410"/>
      <c r="M3410"/>
      <c r="N3410"/>
      <c r="O3410"/>
      <c r="P3410"/>
      <c r="Q3410"/>
      <c r="R3410"/>
      <c r="S3410"/>
    </row>
    <row r="3411" spans="2:19" x14ac:dyDescent="0.25">
      <c r="B3411"/>
      <c r="C3411"/>
      <c r="D3411"/>
      <c r="E3411"/>
      <c r="F3411"/>
      <c r="G3411"/>
      <c r="H3411"/>
      <c r="I3411"/>
      <c r="J3411"/>
      <c r="K3411"/>
      <c r="L3411"/>
      <c r="M3411"/>
      <c r="N3411"/>
      <c r="O3411"/>
      <c r="P3411"/>
      <c r="Q3411"/>
      <c r="R3411"/>
      <c r="S3411"/>
    </row>
    <row r="3412" spans="2:19" x14ac:dyDescent="0.25">
      <c r="B3412"/>
      <c r="C3412"/>
      <c r="D3412"/>
      <c r="E3412"/>
      <c r="F3412"/>
      <c r="G3412"/>
      <c r="H3412"/>
      <c r="I3412"/>
      <c r="J3412"/>
      <c r="K3412"/>
      <c r="L3412"/>
      <c r="M3412"/>
      <c r="N3412"/>
      <c r="O3412"/>
      <c r="P3412"/>
      <c r="Q3412"/>
      <c r="R3412"/>
      <c r="S3412"/>
    </row>
    <row r="3413" spans="2:19" x14ac:dyDescent="0.25">
      <c r="B3413"/>
      <c r="C3413"/>
      <c r="D3413"/>
      <c r="E3413"/>
      <c r="F3413"/>
      <c r="G3413"/>
      <c r="H3413"/>
      <c r="I3413"/>
      <c r="J3413"/>
      <c r="K3413"/>
      <c r="L3413"/>
      <c r="M3413"/>
      <c r="N3413"/>
      <c r="O3413"/>
      <c r="P3413"/>
      <c r="Q3413"/>
      <c r="R3413"/>
      <c r="S3413"/>
    </row>
    <row r="3414" spans="2:19" x14ac:dyDescent="0.25">
      <c r="B3414"/>
      <c r="C3414"/>
      <c r="D3414"/>
      <c r="E3414"/>
      <c r="F3414"/>
      <c r="G3414"/>
      <c r="H3414"/>
      <c r="I3414"/>
      <c r="J3414"/>
      <c r="K3414"/>
      <c r="L3414"/>
      <c r="M3414"/>
      <c r="N3414"/>
      <c r="O3414"/>
      <c r="P3414"/>
      <c r="Q3414"/>
      <c r="R3414"/>
      <c r="S3414"/>
    </row>
    <row r="3415" spans="2:19" x14ac:dyDescent="0.25">
      <c r="B3415"/>
      <c r="C3415"/>
      <c r="D3415"/>
      <c r="E3415"/>
      <c r="F3415"/>
      <c r="G3415"/>
      <c r="H3415"/>
      <c r="I3415"/>
      <c r="J3415"/>
      <c r="K3415"/>
      <c r="L3415"/>
      <c r="M3415"/>
      <c r="N3415"/>
      <c r="O3415"/>
      <c r="P3415"/>
      <c r="Q3415"/>
      <c r="R3415"/>
      <c r="S3415"/>
    </row>
    <row r="3416" spans="2:19" x14ac:dyDescent="0.25">
      <c r="B3416"/>
      <c r="C3416"/>
      <c r="D3416"/>
      <c r="E3416"/>
      <c r="F3416"/>
      <c r="G3416"/>
      <c r="H3416"/>
      <c r="I3416"/>
      <c r="J3416"/>
      <c r="K3416"/>
      <c r="L3416"/>
      <c r="M3416"/>
      <c r="N3416"/>
      <c r="O3416"/>
      <c r="P3416"/>
      <c r="Q3416"/>
      <c r="R3416"/>
      <c r="S3416"/>
    </row>
    <row r="3417" spans="2:19" x14ac:dyDescent="0.25">
      <c r="B3417"/>
      <c r="C3417"/>
      <c r="D3417"/>
      <c r="E3417"/>
      <c r="F3417"/>
      <c r="G3417"/>
      <c r="H3417"/>
      <c r="I3417"/>
      <c r="J3417"/>
      <c r="K3417"/>
      <c r="L3417"/>
      <c r="M3417"/>
      <c r="N3417"/>
      <c r="O3417"/>
      <c r="P3417"/>
      <c r="Q3417"/>
      <c r="R3417"/>
      <c r="S3417"/>
    </row>
    <row r="3418" spans="2:19" x14ac:dyDescent="0.25">
      <c r="B3418"/>
      <c r="C3418"/>
      <c r="D3418"/>
      <c r="E3418"/>
      <c r="F3418"/>
      <c r="G3418"/>
      <c r="H3418"/>
      <c r="I3418"/>
      <c r="J3418"/>
      <c r="K3418"/>
      <c r="L3418"/>
      <c r="M3418"/>
      <c r="N3418"/>
      <c r="O3418"/>
      <c r="P3418"/>
      <c r="Q3418"/>
      <c r="R3418"/>
      <c r="S3418"/>
    </row>
    <row r="3419" spans="2:19" x14ac:dyDescent="0.25">
      <c r="B3419"/>
      <c r="C3419"/>
      <c r="D3419"/>
      <c r="E3419"/>
      <c r="F3419"/>
      <c r="G3419"/>
      <c r="H3419"/>
      <c r="I3419"/>
      <c r="J3419"/>
      <c r="K3419"/>
      <c r="L3419"/>
      <c r="M3419"/>
      <c r="N3419"/>
      <c r="O3419"/>
      <c r="P3419"/>
      <c r="Q3419"/>
      <c r="R3419"/>
      <c r="S3419"/>
    </row>
    <row r="3420" spans="2:19" x14ac:dyDescent="0.25">
      <c r="B3420"/>
      <c r="C3420"/>
      <c r="D3420"/>
      <c r="E3420"/>
      <c r="F3420"/>
      <c r="G3420"/>
      <c r="H3420"/>
      <c r="I3420"/>
      <c r="J3420"/>
      <c r="K3420"/>
      <c r="L3420"/>
      <c r="M3420"/>
      <c r="N3420"/>
      <c r="O3420"/>
      <c r="P3420"/>
      <c r="Q3420"/>
      <c r="R3420"/>
      <c r="S3420"/>
    </row>
    <row r="3421" spans="2:19" x14ac:dyDescent="0.25">
      <c r="B3421"/>
      <c r="C3421"/>
      <c r="D3421"/>
      <c r="E3421"/>
      <c r="F3421"/>
      <c r="G3421"/>
      <c r="H3421"/>
      <c r="I3421"/>
      <c r="J3421"/>
      <c r="K3421"/>
      <c r="L3421"/>
      <c r="M3421"/>
      <c r="N3421"/>
      <c r="O3421"/>
      <c r="P3421"/>
      <c r="Q3421"/>
      <c r="R3421"/>
      <c r="S3421"/>
    </row>
    <row r="3422" spans="2:19" x14ac:dyDescent="0.25">
      <c r="B3422"/>
      <c r="C3422"/>
      <c r="D3422"/>
      <c r="E3422"/>
      <c r="F3422"/>
      <c r="G3422"/>
      <c r="H3422"/>
      <c r="I3422"/>
      <c r="J3422"/>
      <c r="K3422"/>
      <c r="L3422"/>
      <c r="M3422"/>
      <c r="N3422"/>
      <c r="O3422"/>
      <c r="P3422"/>
      <c r="Q3422"/>
      <c r="R3422"/>
      <c r="S3422"/>
    </row>
    <row r="3423" spans="2:19" x14ac:dyDescent="0.25">
      <c r="B3423"/>
      <c r="C3423"/>
      <c r="D3423"/>
      <c r="E3423"/>
      <c r="F3423"/>
      <c r="G3423"/>
      <c r="H3423"/>
      <c r="I3423"/>
      <c r="J3423"/>
      <c r="K3423"/>
      <c r="L3423"/>
      <c r="M3423"/>
      <c r="N3423"/>
      <c r="O3423"/>
      <c r="P3423"/>
      <c r="Q3423"/>
      <c r="R3423"/>
      <c r="S3423"/>
    </row>
    <row r="3424" spans="2:19" x14ac:dyDescent="0.25">
      <c r="B3424"/>
      <c r="C3424"/>
      <c r="D3424"/>
      <c r="E3424"/>
      <c r="F3424"/>
      <c r="G3424"/>
      <c r="H3424"/>
      <c r="I3424"/>
      <c r="J3424"/>
      <c r="K3424"/>
      <c r="L3424"/>
      <c r="M3424"/>
      <c r="N3424"/>
      <c r="O3424"/>
      <c r="P3424"/>
      <c r="Q3424"/>
      <c r="R3424"/>
      <c r="S3424"/>
    </row>
    <row r="3425" spans="2:19" x14ac:dyDescent="0.25">
      <c r="B3425"/>
      <c r="C3425"/>
      <c r="D3425"/>
      <c r="E3425"/>
      <c r="F3425"/>
      <c r="G3425"/>
      <c r="H3425"/>
      <c r="I3425"/>
      <c r="J3425"/>
      <c r="K3425"/>
      <c r="L3425"/>
      <c r="M3425"/>
      <c r="N3425"/>
      <c r="O3425"/>
      <c r="P3425"/>
      <c r="Q3425"/>
      <c r="R3425"/>
      <c r="S3425"/>
    </row>
    <row r="3426" spans="2:19" x14ac:dyDescent="0.25">
      <c r="B3426"/>
      <c r="C3426"/>
      <c r="D3426"/>
      <c r="E3426"/>
      <c r="F3426"/>
      <c r="G3426"/>
      <c r="H3426"/>
      <c r="I3426"/>
      <c r="J3426"/>
      <c r="K3426"/>
      <c r="L3426"/>
      <c r="M3426"/>
      <c r="N3426"/>
      <c r="O3426"/>
      <c r="P3426"/>
      <c r="Q3426"/>
      <c r="R3426"/>
      <c r="S3426"/>
    </row>
    <row r="3427" spans="2:19" x14ac:dyDescent="0.25">
      <c r="B3427"/>
      <c r="C3427"/>
      <c r="D3427"/>
      <c r="E3427"/>
      <c r="F3427"/>
      <c r="G3427"/>
      <c r="H3427"/>
      <c r="I3427"/>
      <c r="J3427"/>
      <c r="K3427"/>
      <c r="L3427"/>
      <c r="M3427"/>
      <c r="N3427"/>
      <c r="O3427"/>
      <c r="P3427"/>
      <c r="Q3427"/>
      <c r="R3427"/>
      <c r="S3427"/>
    </row>
    <row r="3428" spans="2:19" x14ac:dyDescent="0.25">
      <c r="B3428"/>
      <c r="C3428"/>
      <c r="D3428"/>
      <c r="E3428"/>
      <c r="F3428"/>
      <c r="G3428"/>
      <c r="H3428"/>
      <c r="I3428"/>
      <c r="J3428"/>
      <c r="K3428"/>
      <c r="L3428"/>
      <c r="M3428"/>
      <c r="N3428"/>
      <c r="O3428"/>
      <c r="P3428"/>
      <c r="Q3428"/>
      <c r="R3428"/>
      <c r="S3428"/>
    </row>
    <row r="3429" spans="2:19" x14ac:dyDescent="0.25">
      <c r="B3429"/>
      <c r="C3429"/>
      <c r="D3429"/>
      <c r="E3429"/>
      <c r="F3429"/>
      <c r="G3429"/>
      <c r="H3429"/>
      <c r="I3429"/>
      <c r="J3429"/>
      <c r="K3429"/>
      <c r="L3429"/>
      <c r="M3429"/>
      <c r="N3429"/>
      <c r="O3429"/>
      <c r="P3429"/>
      <c r="Q3429"/>
      <c r="R3429"/>
      <c r="S3429"/>
    </row>
    <row r="3430" spans="2:19" x14ac:dyDescent="0.25">
      <c r="B3430"/>
      <c r="C3430"/>
      <c r="D3430"/>
      <c r="E3430"/>
      <c r="F3430"/>
      <c r="G3430"/>
      <c r="H3430"/>
      <c r="I3430"/>
      <c r="J3430"/>
      <c r="K3430"/>
      <c r="L3430"/>
      <c r="M3430"/>
      <c r="N3430"/>
      <c r="O3430"/>
      <c r="P3430"/>
      <c r="Q3430"/>
      <c r="R3430"/>
      <c r="S3430"/>
    </row>
    <row r="3431" spans="2:19" x14ac:dyDescent="0.25">
      <c r="B3431"/>
      <c r="C3431"/>
      <c r="D3431"/>
      <c r="E3431"/>
      <c r="F3431"/>
      <c r="G3431"/>
      <c r="H3431"/>
      <c r="I3431"/>
      <c r="J3431"/>
      <c r="K3431"/>
      <c r="L3431"/>
      <c r="M3431"/>
      <c r="N3431"/>
      <c r="O3431"/>
      <c r="P3431"/>
      <c r="Q3431"/>
      <c r="R3431"/>
      <c r="S3431"/>
    </row>
    <row r="3432" spans="2:19" x14ac:dyDescent="0.25">
      <c r="B3432"/>
      <c r="C3432"/>
      <c r="D3432"/>
      <c r="E3432"/>
      <c r="F3432"/>
      <c r="G3432"/>
      <c r="H3432"/>
      <c r="I3432"/>
      <c r="J3432"/>
      <c r="K3432"/>
      <c r="L3432"/>
      <c r="M3432"/>
      <c r="N3432"/>
      <c r="O3432"/>
      <c r="P3432"/>
      <c r="Q3432"/>
      <c r="R3432"/>
      <c r="S3432"/>
    </row>
    <row r="3433" spans="2:19" x14ac:dyDescent="0.25">
      <c r="B3433"/>
      <c r="C3433"/>
      <c r="D3433"/>
      <c r="E3433"/>
      <c r="F3433"/>
      <c r="G3433"/>
      <c r="H3433"/>
      <c r="I3433"/>
      <c r="J3433"/>
      <c r="K3433"/>
      <c r="L3433"/>
      <c r="M3433"/>
      <c r="N3433"/>
      <c r="O3433"/>
      <c r="P3433"/>
      <c r="Q3433"/>
      <c r="R3433"/>
      <c r="S3433"/>
    </row>
    <row r="3434" spans="2:19" x14ac:dyDescent="0.25">
      <c r="B3434"/>
      <c r="C3434"/>
      <c r="D3434"/>
      <c r="E3434"/>
      <c r="F3434"/>
      <c r="G3434"/>
      <c r="H3434"/>
      <c r="I3434"/>
      <c r="J3434"/>
      <c r="K3434"/>
      <c r="L3434"/>
      <c r="M3434"/>
      <c r="N3434"/>
      <c r="O3434"/>
      <c r="P3434"/>
      <c r="Q3434"/>
      <c r="R3434"/>
      <c r="S3434"/>
    </row>
    <row r="3435" spans="2:19" x14ac:dyDescent="0.25">
      <c r="B3435"/>
      <c r="C3435"/>
      <c r="D3435"/>
      <c r="E3435"/>
      <c r="F3435"/>
      <c r="G3435"/>
      <c r="H3435"/>
      <c r="I3435"/>
      <c r="J3435"/>
      <c r="K3435"/>
      <c r="L3435"/>
      <c r="M3435"/>
      <c r="N3435"/>
      <c r="O3435"/>
      <c r="P3435"/>
      <c r="Q3435"/>
      <c r="R3435"/>
      <c r="S3435"/>
    </row>
    <row r="3436" spans="2:19" x14ac:dyDescent="0.25">
      <c r="B3436"/>
      <c r="C3436"/>
      <c r="D3436"/>
      <c r="E3436"/>
      <c r="F3436"/>
      <c r="G3436"/>
      <c r="H3436"/>
      <c r="I3436"/>
      <c r="J3436"/>
      <c r="K3436"/>
      <c r="L3436"/>
      <c r="M3436"/>
      <c r="N3436"/>
      <c r="O3436"/>
      <c r="P3436"/>
      <c r="Q3436"/>
      <c r="R3436"/>
      <c r="S3436"/>
    </row>
    <row r="3437" spans="2:19" x14ac:dyDescent="0.25">
      <c r="B3437"/>
      <c r="C3437"/>
      <c r="D3437"/>
      <c r="E3437"/>
      <c r="F3437"/>
      <c r="G3437"/>
      <c r="H3437"/>
      <c r="I3437"/>
      <c r="J3437"/>
      <c r="K3437"/>
      <c r="L3437"/>
      <c r="M3437"/>
      <c r="N3437"/>
      <c r="O3437"/>
      <c r="P3437"/>
      <c r="Q3437"/>
      <c r="R3437"/>
      <c r="S3437"/>
    </row>
    <row r="3438" spans="2:19" x14ac:dyDescent="0.25">
      <c r="B3438"/>
      <c r="C3438"/>
      <c r="D3438"/>
      <c r="E3438"/>
      <c r="F3438"/>
      <c r="G3438"/>
      <c r="H3438"/>
      <c r="I3438"/>
      <c r="J3438"/>
      <c r="K3438"/>
      <c r="L3438"/>
      <c r="M3438"/>
      <c r="N3438"/>
      <c r="O3438"/>
      <c r="P3438"/>
      <c r="Q3438"/>
      <c r="R3438"/>
      <c r="S3438"/>
    </row>
    <row r="3439" spans="2:19" x14ac:dyDescent="0.25">
      <c r="B3439"/>
      <c r="C3439"/>
      <c r="D3439"/>
      <c r="E3439"/>
      <c r="F3439"/>
      <c r="G3439"/>
      <c r="H3439"/>
      <c r="I3439"/>
      <c r="J3439"/>
      <c r="K3439"/>
      <c r="L3439"/>
      <c r="M3439"/>
      <c r="N3439"/>
      <c r="O3439"/>
      <c r="P3439"/>
      <c r="Q3439"/>
      <c r="R3439"/>
      <c r="S3439"/>
    </row>
    <row r="3440" spans="2:19" x14ac:dyDescent="0.25">
      <c r="B3440"/>
      <c r="C3440"/>
      <c r="D3440"/>
      <c r="E3440"/>
      <c r="F3440"/>
      <c r="G3440"/>
      <c r="H3440"/>
      <c r="I3440"/>
      <c r="J3440"/>
      <c r="K3440"/>
      <c r="L3440"/>
      <c r="M3440"/>
      <c r="N3440"/>
      <c r="O3440"/>
      <c r="P3440"/>
      <c r="Q3440"/>
      <c r="R3440"/>
      <c r="S3440"/>
    </row>
    <row r="3441" spans="2:19" x14ac:dyDescent="0.25">
      <c r="B3441"/>
      <c r="C3441"/>
      <c r="D3441"/>
      <c r="E3441"/>
      <c r="F3441"/>
      <c r="G3441"/>
      <c r="H3441"/>
      <c r="I3441"/>
      <c r="J3441"/>
      <c r="K3441"/>
      <c r="L3441"/>
      <c r="M3441"/>
      <c r="N3441"/>
      <c r="O3441"/>
      <c r="P3441"/>
      <c r="Q3441"/>
      <c r="R3441"/>
      <c r="S3441"/>
    </row>
    <row r="3442" spans="2:19" x14ac:dyDescent="0.25">
      <c r="B3442"/>
      <c r="C3442"/>
      <c r="D3442"/>
      <c r="E3442"/>
      <c r="F3442"/>
      <c r="G3442"/>
      <c r="H3442"/>
      <c r="I3442"/>
      <c r="J3442"/>
      <c r="K3442"/>
      <c r="L3442"/>
      <c r="M3442"/>
      <c r="N3442"/>
      <c r="O3442"/>
      <c r="P3442"/>
      <c r="Q3442"/>
      <c r="R3442"/>
      <c r="S3442"/>
    </row>
    <row r="3443" spans="2:19" x14ac:dyDescent="0.25">
      <c r="B3443"/>
      <c r="C3443"/>
      <c r="D3443"/>
      <c r="E3443"/>
      <c r="F3443"/>
      <c r="G3443"/>
      <c r="H3443"/>
      <c r="I3443"/>
      <c r="J3443"/>
      <c r="K3443"/>
      <c r="L3443"/>
      <c r="M3443"/>
      <c r="N3443"/>
      <c r="O3443"/>
      <c r="P3443"/>
      <c r="Q3443"/>
      <c r="R3443"/>
      <c r="S3443"/>
    </row>
    <row r="3444" spans="2:19" x14ac:dyDescent="0.25">
      <c r="B3444"/>
      <c r="C3444"/>
      <c r="D3444"/>
      <c r="E3444"/>
      <c r="F3444"/>
      <c r="G3444"/>
      <c r="H3444"/>
      <c r="I3444"/>
      <c r="J3444"/>
      <c r="K3444"/>
      <c r="L3444"/>
      <c r="M3444"/>
      <c r="N3444"/>
      <c r="O3444"/>
      <c r="P3444"/>
      <c r="Q3444"/>
      <c r="R3444"/>
      <c r="S3444"/>
    </row>
    <row r="3445" spans="2:19" x14ac:dyDescent="0.25">
      <c r="B3445"/>
      <c r="C3445"/>
      <c r="D3445"/>
      <c r="E3445"/>
      <c r="F3445"/>
      <c r="G3445"/>
      <c r="H3445"/>
      <c r="I3445"/>
      <c r="J3445"/>
      <c r="K3445"/>
      <c r="L3445"/>
      <c r="M3445"/>
      <c r="N3445"/>
      <c r="O3445"/>
      <c r="P3445"/>
      <c r="Q3445"/>
      <c r="R3445"/>
      <c r="S3445"/>
    </row>
    <row r="3446" spans="2:19" x14ac:dyDescent="0.25">
      <c r="B3446"/>
      <c r="C3446"/>
      <c r="D3446"/>
      <c r="E3446"/>
      <c r="F3446"/>
      <c r="G3446"/>
      <c r="H3446"/>
      <c r="I3446"/>
      <c r="J3446"/>
      <c r="K3446"/>
      <c r="L3446"/>
      <c r="M3446"/>
      <c r="N3446"/>
      <c r="O3446"/>
      <c r="P3446"/>
      <c r="Q3446"/>
      <c r="R3446"/>
      <c r="S3446"/>
    </row>
    <row r="3447" spans="2:19" x14ac:dyDescent="0.25">
      <c r="B3447"/>
      <c r="C3447"/>
      <c r="D3447"/>
      <c r="E3447"/>
      <c r="F3447"/>
      <c r="G3447"/>
      <c r="H3447"/>
      <c r="I3447"/>
      <c r="J3447"/>
      <c r="K3447"/>
      <c r="L3447"/>
      <c r="M3447"/>
      <c r="N3447"/>
      <c r="O3447"/>
      <c r="P3447"/>
      <c r="Q3447"/>
      <c r="R3447"/>
      <c r="S3447"/>
    </row>
    <row r="3448" spans="2:19" x14ac:dyDescent="0.25">
      <c r="B3448"/>
      <c r="C3448"/>
      <c r="D3448"/>
      <c r="E3448"/>
      <c r="F3448"/>
      <c r="G3448"/>
      <c r="H3448"/>
      <c r="I3448"/>
      <c r="J3448"/>
      <c r="K3448"/>
      <c r="L3448"/>
      <c r="M3448"/>
      <c r="N3448"/>
      <c r="O3448"/>
      <c r="P3448"/>
      <c r="Q3448"/>
      <c r="R3448"/>
      <c r="S3448"/>
    </row>
    <row r="3449" spans="2:19" x14ac:dyDescent="0.25">
      <c r="B3449"/>
      <c r="C3449"/>
      <c r="D3449"/>
      <c r="E3449"/>
      <c r="F3449"/>
      <c r="G3449"/>
      <c r="H3449"/>
      <c r="I3449"/>
      <c r="J3449"/>
      <c r="K3449"/>
      <c r="L3449"/>
      <c r="M3449"/>
      <c r="N3449"/>
      <c r="O3449"/>
      <c r="P3449"/>
      <c r="Q3449"/>
      <c r="R3449"/>
      <c r="S3449"/>
    </row>
    <row r="3450" spans="2:19" x14ac:dyDescent="0.25">
      <c r="B3450"/>
      <c r="C3450"/>
      <c r="D3450"/>
      <c r="E3450"/>
      <c r="F3450"/>
      <c r="G3450"/>
      <c r="H3450"/>
      <c r="I3450"/>
      <c r="J3450"/>
      <c r="K3450"/>
      <c r="L3450"/>
      <c r="M3450"/>
      <c r="N3450"/>
      <c r="O3450"/>
      <c r="P3450"/>
      <c r="Q3450"/>
      <c r="R3450"/>
      <c r="S3450"/>
    </row>
    <row r="3451" spans="2:19" x14ac:dyDescent="0.25">
      <c r="B3451"/>
      <c r="C3451"/>
      <c r="D3451"/>
      <c r="E3451"/>
      <c r="F3451"/>
      <c r="G3451"/>
      <c r="H3451"/>
      <c r="I3451"/>
      <c r="J3451"/>
      <c r="K3451"/>
      <c r="L3451"/>
      <c r="M3451"/>
      <c r="N3451"/>
      <c r="O3451"/>
      <c r="P3451"/>
      <c r="Q3451"/>
      <c r="R3451"/>
      <c r="S3451"/>
    </row>
    <row r="3452" spans="2:19" x14ac:dyDescent="0.25">
      <c r="B3452"/>
      <c r="C3452"/>
      <c r="D3452"/>
      <c r="E3452"/>
      <c r="F3452"/>
      <c r="G3452"/>
      <c r="H3452"/>
      <c r="I3452"/>
      <c r="J3452"/>
      <c r="K3452"/>
      <c r="L3452"/>
      <c r="M3452"/>
      <c r="N3452"/>
      <c r="O3452"/>
      <c r="P3452"/>
      <c r="Q3452"/>
      <c r="R3452"/>
      <c r="S3452"/>
    </row>
    <row r="3453" spans="2:19" x14ac:dyDescent="0.25">
      <c r="B3453"/>
      <c r="C3453"/>
      <c r="D3453"/>
      <c r="E3453"/>
      <c r="F3453"/>
      <c r="G3453"/>
      <c r="H3453"/>
      <c r="I3453"/>
      <c r="J3453"/>
      <c r="K3453"/>
      <c r="L3453"/>
      <c r="M3453"/>
      <c r="N3453"/>
      <c r="O3453"/>
      <c r="P3453"/>
      <c r="Q3453"/>
      <c r="R3453"/>
      <c r="S3453"/>
    </row>
    <row r="3454" spans="2:19" x14ac:dyDescent="0.25">
      <c r="B3454"/>
      <c r="C3454"/>
      <c r="D3454"/>
      <c r="E3454"/>
      <c r="F3454"/>
      <c r="G3454"/>
      <c r="H3454"/>
      <c r="I3454"/>
      <c r="J3454"/>
      <c r="K3454"/>
      <c r="L3454"/>
      <c r="M3454"/>
      <c r="N3454"/>
      <c r="O3454"/>
      <c r="P3454"/>
      <c r="Q3454"/>
      <c r="R3454"/>
      <c r="S3454"/>
    </row>
    <row r="3455" spans="2:19" x14ac:dyDescent="0.25">
      <c r="B3455"/>
      <c r="C3455"/>
      <c r="D3455"/>
      <c r="E3455"/>
      <c r="F3455"/>
      <c r="G3455"/>
      <c r="H3455"/>
      <c r="I3455"/>
      <c r="J3455"/>
      <c r="K3455"/>
      <c r="L3455"/>
      <c r="M3455"/>
      <c r="N3455"/>
      <c r="O3455"/>
      <c r="P3455"/>
      <c r="Q3455"/>
      <c r="R3455"/>
      <c r="S3455"/>
    </row>
    <row r="3456" spans="2:19" x14ac:dyDescent="0.25">
      <c r="B3456"/>
      <c r="C3456"/>
      <c r="D3456"/>
      <c r="E3456"/>
      <c r="F3456"/>
      <c r="G3456"/>
      <c r="H3456"/>
      <c r="I3456"/>
      <c r="J3456"/>
      <c r="K3456"/>
      <c r="L3456"/>
      <c r="M3456"/>
      <c r="N3456"/>
      <c r="O3456"/>
      <c r="P3456"/>
      <c r="Q3456"/>
      <c r="R3456"/>
      <c r="S3456"/>
    </row>
    <row r="3457" spans="2:19" x14ac:dyDescent="0.25">
      <c r="B3457"/>
      <c r="C3457"/>
      <c r="D3457"/>
      <c r="E3457"/>
      <c r="F3457"/>
      <c r="G3457"/>
      <c r="H3457"/>
      <c r="I3457"/>
      <c r="J3457"/>
      <c r="K3457"/>
      <c r="L3457"/>
      <c r="M3457"/>
      <c r="N3457"/>
      <c r="O3457"/>
      <c r="P3457"/>
      <c r="Q3457"/>
      <c r="R3457"/>
      <c r="S3457"/>
    </row>
    <row r="3458" spans="2:19" x14ac:dyDescent="0.25">
      <c r="B3458"/>
      <c r="C3458"/>
      <c r="D3458"/>
      <c r="E3458"/>
      <c r="F3458"/>
      <c r="G3458"/>
      <c r="H3458"/>
      <c r="I3458"/>
      <c r="J3458"/>
      <c r="K3458"/>
      <c r="L3458"/>
      <c r="M3458"/>
      <c r="N3458"/>
      <c r="O3458"/>
      <c r="P3458"/>
      <c r="Q3458"/>
      <c r="R3458"/>
      <c r="S3458"/>
    </row>
    <row r="3459" spans="2:19" x14ac:dyDescent="0.25">
      <c r="B3459"/>
      <c r="C3459"/>
      <c r="D3459"/>
      <c r="E3459"/>
      <c r="F3459"/>
      <c r="G3459"/>
      <c r="H3459"/>
      <c r="I3459"/>
      <c r="J3459"/>
      <c r="K3459"/>
      <c r="L3459"/>
      <c r="M3459"/>
      <c r="N3459"/>
      <c r="O3459"/>
      <c r="P3459"/>
      <c r="Q3459"/>
      <c r="R3459"/>
      <c r="S3459"/>
    </row>
    <row r="3460" spans="2:19" x14ac:dyDescent="0.25">
      <c r="B3460"/>
      <c r="C3460"/>
      <c r="D3460"/>
      <c r="E3460"/>
      <c r="F3460"/>
      <c r="G3460"/>
      <c r="H3460"/>
      <c r="I3460"/>
      <c r="J3460"/>
      <c r="K3460"/>
      <c r="L3460"/>
      <c r="M3460"/>
      <c r="N3460"/>
      <c r="O3460"/>
      <c r="P3460"/>
      <c r="Q3460"/>
      <c r="R3460"/>
      <c r="S3460"/>
    </row>
    <row r="3461" spans="2:19" x14ac:dyDescent="0.25">
      <c r="B3461"/>
      <c r="C3461"/>
      <c r="D3461"/>
      <c r="E3461"/>
      <c r="F3461"/>
      <c r="G3461"/>
      <c r="H3461"/>
      <c r="I3461"/>
      <c r="J3461"/>
      <c r="K3461"/>
      <c r="L3461"/>
      <c r="M3461"/>
      <c r="N3461"/>
      <c r="O3461"/>
      <c r="P3461"/>
      <c r="Q3461"/>
      <c r="R3461"/>
      <c r="S3461"/>
    </row>
    <row r="3462" spans="2:19" x14ac:dyDescent="0.25">
      <c r="B3462"/>
      <c r="C3462"/>
      <c r="D3462"/>
      <c r="E3462"/>
      <c r="F3462"/>
      <c r="G3462"/>
      <c r="H3462"/>
      <c r="I3462"/>
      <c r="J3462"/>
      <c r="K3462"/>
      <c r="L3462"/>
      <c r="M3462"/>
      <c r="N3462"/>
      <c r="O3462"/>
      <c r="P3462"/>
      <c r="Q3462"/>
      <c r="R3462"/>
      <c r="S3462"/>
    </row>
    <row r="3463" spans="2:19" x14ac:dyDescent="0.25">
      <c r="B3463"/>
      <c r="C3463"/>
      <c r="D3463"/>
      <c r="E3463"/>
      <c r="F3463"/>
      <c r="G3463"/>
      <c r="H3463"/>
      <c r="I3463"/>
      <c r="J3463"/>
      <c r="K3463"/>
      <c r="L3463"/>
      <c r="M3463"/>
      <c r="N3463"/>
      <c r="O3463"/>
      <c r="P3463"/>
      <c r="Q3463"/>
      <c r="R3463"/>
      <c r="S3463"/>
    </row>
    <row r="3464" spans="2:19" x14ac:dyDescent="0.25">
      <c r="B3464"/>
      <c r="C3464"/>
      <c r="D3464"/>
      <c r="E3464"/>
      <c r="F3464"/>
      <c r="G3464"/>
      <c r="H3464"/>
      <c r="I3464"/>
      <c r="J3464"/>
      <c r="K3464"/>
      <c r="L3464"/>
      <c r="M3464"/>
      <c r="N3464"/>
      <c r="O3464"/>
      <c r="P3464"/>
      <c r="Q3464"/>
      <c r="R3464"/>
      <c r="S3464"/>
    </row>
    <row r="3465" spans="2:19" x14ac:dyDescent="0.25">
      <c r="B3465"/>
      <c r="C3465"/>
      <c r="D3465"/>
      <c r="E3465"/>
      <c r="F3465"/>
      <c r="G3465"/>
      <c r="H3465"/>
      <c r="I3465"/>
      <c r="J3465"/>
      <c r="K3465"/>
      <c r="L3465"/>
      <c r="M3465"/>
      <c r="N3465"/>
      <c r="O3465"/>
      <c r="P3465"/>
      <c r="Q3465"/>
      <c r="R3465"/>
      <c r="S3465"/>
    </row>
    <row r="3466" spans="2:19" x14ac:dyDescent="0.25">
      <c r="B3466"/>
      <c r="C3466"/>
      <c r="D3466"/>
      <c r="E3466"/>
      <c r="F3466"/>
      <c r="G3466"/>
      <c r="H3466"/>
      <c r="I3466"/>
      <c r="J3466"/>
      <c r="K3466"/>
      <c r="L3466"/>
      <c r="M3466"/>
      <c r="N3466"/>
      <c r="O3466"/>
      <c r="P3466"/>
      <c r="Q3466"/>
      <c r="R3466"/>
      <c r="S3466"/>
    </row>
    <row r="3467" spans="2:19" x14ac:dyDescent="0.25">
      <c r="B3467"/>
      <c r="C3467"/>
      <c r="D3467"/>
      <c r="E3467"/>
      <c r="F3467"/>
      <c r="G3467"/>
      <c r="H3467"/>
      <c r="I3467"/>
      <c r="J3467"/>
      <c r="K3467"/>
      <c r="L3467"/>
      <c r="M3467"/>
      <c r="N3467"/>
      <c r="O3467"/>
      <c r="P3467"/>
      <c r="Q3467"/>
      <c r="R3467"/>
      <c r="S3467"/>
    </row>
    <row r="3468" spans="2:19" x14ac:dyDescent="0.25">
      <c r="B3468"/>
      <c r="C3468"/>
      <c r="D3468"/>
      <c r="E3468"/>
      <c r="F3468"/>
      <c r="G3468"/>
      <c r="H3468"/>
      <c r="I3468"/>
      <c r="J3468"/>
      <c r="K3468"/>
      <c r="L3468"/>
      <c r="M3468"/>
      <c r="N3468"/>
      <c r="O3468"/>
      <c r="P3468"/>
      <c r="Q3468"/>
      <c r="R3468"/>
      <c r="S3468"/>
    </row>
    <row r="3469" spans="2:19" x14ac:dyDescent="0.25">
      <c r="B3469"/>
      <c r="C3469"/>
      <c r="D3469"/>
      <c r="E3469"/>
      <c r="F3469"/>
      <c r="G3469"/>
      <c r="H3469"/>
      <c r="I3469"/>
      <c r="J3469"/>
      <c r="K3469"/>
      <c r="L3469"/>
      <c r="M3469"/>
      <c r="N3469"/>
      <c r="O3469"/>
      <c r="P3469"/>
      <c r="Q3469"/>
      <c r="R3469"/>
      <c r="S3469"/>
    </row>
    <row r="3470" spans="2:19" x14ac:dyDescent="0.25">
      <c r="B3470"/>
      <c r="C3470"/>
      <c r="D3470"/>
      <c r="E3470"/>
      <c r="F3470"/>
      <c r="G3470"/>
      <c r="H3470"/>
      <c r="I3470"/>
      <c r="J3470"/>
      <c r="K3470"/>
      <c r="L3470"/>
      <c r="M3470"/>
      <c r="N3470"/>
      <c r="O3470"/>
      <c r="P3470"/>
      <c r="Q3470"/>
      <c r="R3470"/>
      <c r="S3470"/>
    </row>
    <row r="3471" spans="2:19" x14ac:dyDescent="0.25">
      <c r="B3471"/>
      <c r="C3471"/>
      <c r="D3471"/>
      <c r="E3471"/>
      <c r="F3471"/>
      <c r="G3471"/>
      <c r="H3471"/>
      <c r="I3471"/>
      <c r="J3471"/>
      <c r="K3471"/>
      <c r="L3471"/>
      <c r="M3471"/>
      <c r="N3471"/>
      <c r="O3471"/>
      <c r="P3471"/>
      <c r="Q3471"/>
      <c r="R3471"/>
      <c r="S3471"/>
    </row>
    <row r="3472" spans="2:19" x14ac:dyDescent="0.25">
      <c r="B3472"/>
      <c r="C3472"/>
      <c r="D3472"/>
      <c r="E3472"/>
      <c r="F3472"/>
      <c r="G3472"/>
      <c r="H3472"/>
      <c r="I3472"/>
      <c r="J3472"/>
      <c r="K3472"/>
      <c r="L3472"/>
      <c r="M3472"/>
      <c r="N3472"/>
      <c r="O3472"/>
      <c r="P3472"/>
      <c r="Q3472"/>
      <c r="R3472"/>
      <c r="S3472"/>
    </row>
    <row r="3473" spans="2:19" x14ac:dyDescent="0.25">
      <c r="B3473"/>
      <c r="C3473"/>
      <c r="D3473"/>
      <c r="E3473"/>
      <c r="F3473"/>
      <c r="G3473"/>
      <c r="H3473"/>
      <c r="I3473"/>
      <c r="J3473"/>
      <c r="K3473"/>
      <c r="L3473"/>
      <c r="M3473"/>
      <c r="N3473"/>
      <c r="O3473"/>
      <c r="P3473"/>
      <c r="Q3473"/>
      <c r="R3473"/>
      <c r="S3473"/>
    </row>
    <row r="3474" spans="2:19" x14ac:dyDescent="0.25">
      <c r="B3474"/>
      <c r="C3474"/>
      <c r="D3474"/>
      <c r="E3474"/>
      <c r="F3474"/>
      <c r="G3474"/>
      <c r="H3474"/>
      <c r="I3474"/>
      <c r="J3474"/>
      <c r="K3474"/>
      <c r="L3474"/>
      <c r="M3474"/>
      <c r="N3474"/>
      <c r="O3474"/>
      <c r="P3474"/>
      <c r="Q3474"/>
      <c r="R3474"/>
      <c r="S3474"/>
    </row>
    <row r="3475" spans="2:19" x14ac:dyDescent="0.25">
      <c r="B3475"/>
      <c r="C3475"/>
      <c r="D3475"/>
      <c r="E3475"/>
      <c r="F3475"/>
      <c r="G3475"/>
      <c r="H3475"/>
      <c r="I3475"/>
      <c r="J3475"/>
      <c r="K3475"/>
      <c r="L3475"/>
      <c r="M3475"/>
      <c r="N3475"/>
      <c r="O3475"/>
      <c r="P3475"/>
      <c r="Q3475"/>
      <c r="R3475"/>
      <c r="S3475"/>
    </row>
    <row r="3476" spans="2:19" x14ac:dyDescent="0.25">
      <c r="B3476"/>
      <c r="C3476"/>
      <c r="D3476"/>
      <c r="E3476"/>
      <c r="F3476"/>
      <c r="G3476"/>
      <c r="H3476"/>
      <c r="I3476"/>
      <c r="J3476"/>
      <c r="K3476"/>
      <c r="L3476"/>
      <c r="M3476"/>
      <c r="N3476"/>
      <c r="O3476"/>
      <c r="P3476"/>
      <c r="Q3476"/>
      <c r="R3476"/>
      <c r="S3476"/>
    </row>
    <row r="3477" spans="2:19" x14ac:dyDescent="0.25">
      <c r="B3477"/>
      <c r="C3477"/>
      <c r="D3477"/>
      <c r="E3477"/>
      <c r="F3477"/>
      <c r="G3477"/>
      <c r="H3477"/>
      <c r="I3477"/>
      <c r="J3477"/>
      <c r="K3477"/>
      <c r="L3477"/>
      <c r="M3477"/>
      <c r="N3477"/>
      <c r="O3477"/>
      <c r="P3477"/>
      <c r="Q3477"/>
      <c r="R3477"/>
      <c r="S3477"/>
    </row>
    <row r="3478" spans="2:19" x14ac:dyDescent="0.25">
      <c r="B3478"/>
      <c r="C3478"/>
      <c r="D3478"/>
      <c r="E3478"/>
      <c r="F3478"/>
      <c r="G3478"/>
      <c r="H3478"/>
      <c r="I3478"/>
      <c r="J3478"/>
      <c r="K3478"/>
      <c r="L3478"/>
      <c r="M3478"/>
      <c r="N3478"/>
      <c r="O3478"/>
      <c r="P3478"/>
      <c r="Q3478"/>
      <c r="R3478"/>
      <c r="S3478"/>
    </row>
    <row r="3479" spans="2:19" x14ac:dyDescent="0.25">
      <c r="B3479"/>
      <c r="C3479"/>
      <c r="D3479"/>
      <c r="E3479"/>
      <c r="F3479"/>
      <c r="G3479"/>
      <c r="H3479"/>
      <c r="I3479"/>
      <c r="J3479"/>
      <c r="K3479"/>
      <c r="L3479"/>
      <c r="M3479"/>
      <c r="N3479"/>
      <c r="O3479"/>
      <c r="P3479"/>
      <c r="Q3479"/>
      <c r="R3479"/>
      <c r="S3479"/>
    </row>
    <row r="3480" spans="2:19" x14ac:dyDescent="0.25">
      <c r="B3480"/>
      <c r="C3480"/>
      <c r="D3480"/>
      <c r="E3480"/>
      <c r="F3480"/>
      <c r="G3480"/>
      <c r="H3480"/>
      <c r="I3480"/>
      <c r="J3480"/>
      <c r="K3480"/>
      <c r="L3480"/>
      <c r="M3480"/>
      <c r="N3480"/>
      <c r="O3480"/>
      <c r="P3480"/>
      <c r="Q3480"/>
      <c r="R3480"/>
      <c r="S3480"/>
    </row>
    <row r="3481" spans="2:19" x14ac:dyDescent="0.25">
      <c r="B3481"/>
      <c r="C3481"/>
      <c r="D3481"/>
      <c r="E3481"/>
      <c r="F3481"/>
      <c r="G3481"/>
      <c r="H3481"/>
      <c r="I3481"/>
      <c r="J3481"/>
      <c r="K3481"/>
      <c r="L3481"/>
      <c r="M3481"/>
      <c r="N3481"/>
      <c r="O3481"/>
      <c r="P3481"/>
      <c r="Q3481"/>
      <c r="R3481"/>
      <c r="S3481"/>
    </row>
    <row r="3482" spans="2:19" x14ac:dyDescent="0.25">
      <c r="B3482"/>
      <c r="C3482"/>
      <c r="D3482"/>
      <c r="E3482"/>
      <c r="F3482"/>
      <c r="G3482"/>
      <c r="H3482"/>
      <c r="I3482"/>
      <c r="J3482"/>
      <c r="K3482"/>
      <c r="L3482"/>
      <c r="M3482"/>
      <c r="N3482"/>
      <c r="O3482"/>
      <c r="P3482"/>
      <c r="Q3482"/>
      <c r="R3482"/>
      <c r="S3482"/>
    </row>
    <row r="3483" spans="2:19" x14ac:dyDescent="0.25">
      <c r="B3483"/>
      <c r="C3483"/>
      <c r="D3483"/>
      <c r="E3483"/>
      <c r="F3483"/>
      <c r="G3483"/>
      <c r="H3483"/>
      <c r="I3483"/>
      <c r="J3483"/>
      <c r="K3483"/>
      <c r="L3483"/>
      <c r="M3483"/>
      <c r="N3483"/>
      <c r="O3483"/>
      <c r="P3483"/>
      <c r="Q3483"/>
      <c r="R3483"/>
      <c r="S3483"/>
    </row>
    <row r="3484" spans="2:19" x14ac:dyDescent="0.25">
      <c r="B3484"/>
      <c r="C3484"/>
      <c r="D3484"/>
      <c r="E3484"/>
      <c r="F3484"/>
      <c r="G3484"/>
      <c r="H3484"/>
      <c r="I3484"/>
      <c r="J3484"/>
      <c r="K3484"/>
      <c r="L3484"/>
      <c r="M3484"/>
      <c r="N3484"/>
      <c r="O3484"/>
      <c r="P3484"/>
      <c r="Q3484"/>
      <c r="R3484"/>
      <c r="S3484"/>
    </row>
    <row r="3485" spans="2:19" x14ac:dyDescent="0.25">
      <c r="B3485"/>
      <c r="C3485"/>
      <c r="D3485"/>
      <c r="E3485"/>
      <c r="F3485"/>
      <c r="G3485"/>
      <c r="H3485"/>
      <c r="I3485"/>
      <c r="J3485"/>
      <c r="K3485"/>
      <c r="L3485"/>
      <c r="M3485"/>
      <c r="N3485"/>
      <c r="O3485"/>
      <c r="P3485"/>
      <c r="Q3485"/>
      <c r="R3485"/>
      <c r="S3485"/>
    </row>
    <row r="3486" spans="2:19" x14ac:dyDescent="0.25">
      <c r="B3486"/>
      <c r="C3486"/>
      <c r="D3486"/>
      <c r="E3486"/>
      <c r="F3486"/>
      <c r="G3486"/>
      <c r="H3486"/>
      <c r="I3486"/>
      <c r="J3486"/>
      <c r="K3486"/>
      <c r="L3486"/>
      <c r="M3486"/>
      <c r="N3486"/>
      <c r="O3486"/>
      <c r="P3486"/>
      <c r="Q3486"/>
      <c r="R3486"/>
      <c r="S3486"/>
    </row>
    <row r="3487" spans="2:19" x14ac:dyDescent="0.25">
      <c r="B3487"/>
      <c r="C3487"/>
      <c r="D3487"/>
      <c r="E3487"/>
      <c r="F3487"/>
      <c r="G3487"/>
      <c r="H3487"/>
      <c r="I3487"/>
      <c r="J3487"/>
      <c r="K3487"/>
      <c r="L3487"/>
      <c r="M3487"/>
      <c r="N3487"/>
      <c r="O3487"/>
      <c r="P3487"/>
      <c r="Q3487"/>
      <c r="R3487"/>
      <c r="S3487"/>
    </row>
    <row r="3488" spans="2:19" x14ac:dyDescent="0.25">
      <c r="B3488"/>
      <c r="C3488"/>
      <c r="D3488"/>
      <c r="E3488"/>
      <c r="F3488"/>
      <c r="G3488"/>
      <c r="H3488"/>
      <c r="I3488"/>
      <c r="J3488"/>
      <c r="K3488"/>
      <c r="L3488"/>
      <c r="M3488"/>
      <c r="N3488"/>
      <c r="O3488"/>
      <c r="P3488"/>
      <c r="Q3488"/>
      <c r="R3488"/>
      <c r="S3488"/>
    </row>
    <row r="3489" spans="2:19" x14ac:dyDescent="0.25">
      <c r="B3489"/>
      <c r="C3489"/>
      <c r="D3489"/>
      <c r="E3489"/>
      <c r="F3489"/>
      <c r="G3489"/>
      <c r="H3489"/>
      <c r="I3489"/>
      <c r="J3489"/>
      <c r="K3489"/>
      <c r="L3489"/>
      <c r="M3489"/>
      <c r="N3489"/>
      <c r="O3489"/>
      <c r="P3489"/>
      <c r="Q3489"/>
      <c r="R3489"/>
      <c r="S3489"/>
    </row>
    <row r="3490" spans="2:19" x14ac:dyDescent="0.25">
      <c r="B3490"/>
      <c r="C3490"/>
      <c r="D3490"/>
      <c r="E3490"/>
      <c r="F3490"/>
      <c r="G3490"/>
      <c r="H3490"/>
      <c r="I3490"/>
      <c r="J3490"/>
      <c r="K3490"/>
      <c r="L3490"/>
      <c r="M3490"/>
      <c r="N3490"/>
      <c r="O3490"/>
      <c r="P3490"/>
      <c r="Q3490"/>
      <c r="R3490"/>
      <c r="S3490"/>
    </row>
    <row r="3491" spans="2:19" x14ac:dyDescent="0.25">
      <c r="B3491"/>
      <c r="C3491"/>
      <c r="D3491"/>
      <c r="E3491"/>
      <c r="F3491"/>
      <c r="G3491"/>
      <c r="H3491"/>
      <c r="I3491"/>
      <c r="J3491"/>
      <c r="K3491"/>
      <c r="L3491"/>
      <c r="M3491"/>
      <c r="N3491"/>
      <c r="O3491"/>
      <c r="P3491"/>
      <c r="Q3491"/>
      <c r="R3491"/>
      <c r="S3491"/>
    </row>
    <row r="3492" spans="2:19" x14ac:dyDescent="0.25">
      <c r="B3492"/>
      <c r="C3492"/>
      <c r="D3492"/>
      <c r="E3492"/>
      <c r="F3492"/>
      <c r="G3492"/>
      <c r="H3492"/>
      <c r="I3492"/>
      <c r="J3492"/>
      <c r="K3492"/>
      <c r="L3492"/>
      <c r="M3492"/>
      <c r="N3492"/>
      <c r="O3492"/>
      <c r="P3492"/>
      <c r="Q3492"/>
      <c r="R3492"/>
      <c r="S3492"/>
    </row>
    <row r="3493" spans="2:19" x14ac:dyDescent="0.25">
      <c r="B3493"/>
      <c r="C3493"/>
      <c r="D3493"/>
      <c r="E3493"/>
      <c r="F3493"/>
      <c r="G3493"/>
      <c r="H3493"/>
      <c r="I3493"/>
      <c r="J3493"/>
      <c r="K3493"/>
      <c r="L3493"/>
      <c r="M3493"/>
      <c r="N3493"/>
      <c r="O3493"/>
      <c r="P3493"/>
      <c r="Q3493"/>
      <c r="R3493"/>
      <c r="S3493"/>
    </row>
    <row r="3494" spans="2:19" x14ac:dyDescent="0.25">
      <c r="B3494"/>
      <c r="C3494"/>
      <c r="D3494"/>
      <c r="E3494"/>
      <c r="F3494"/>
      <c r="G3494"/>
      <c r="H3494"/>
      <c r="I3494"/>
      <c r="J3494"/>
      <c r="K3494"/>
      <c r="L3494"/>
      <c r="M3494"/>
      <c r="N3494"/>
      <c r="O3494"/>
      <c r="P3494"/>
      <c r="Q3494"/>
      <c r="R3494"/>
      <c r="S3494"/>
    </row>
    <row r="3495" spans="2:19" x14ac:dyDescent="0.25">
      <c r="B3495"/>
      <c r="C3495"/>
      <c r="D3495"/>
      <c r="E3495"/>
      <c r="F3495"/>
      <c r="G3495"/>
      <c r="H3495"/>
      <c r="I3495"/>
      <c r="J3495"/>
      <c r="K3495"/>
      <c r="L3495"/>
      <c r="M3495"/>
      <c r="N3495"/>
      <c r="O3495"/>
      <c r="P3495"/>
      <c r="Q3495"/>
      <c r="R3495"/>
      <c r="S3495"/>
    </row>
    <row r="3496" spans="2:19" x14ac:dyDescent="0.25">
      <c r="B3496"/>
      <c r="C3496"/>
      <c r="D3496"/>
      <c r="E3496"/>
      <c r="F3496"/>
      <c r="G3496"/>
      <c r="H3496"/>
      <c r="I3496"/>
      <c r="J3496"/>
      <c r="K3496"/>
      <c r="L3496"/>
      <c r="M3496"/>
      <c r="N3496"/>
      <c r="O3496"/>
      <c r="P3496"/>
      <c r="Q3496"/>
      <c r="R3496"/>
      <c r="S3496"/>
    </row>
    <row r="3497" spans="2:19" x14ac:dyDescent="0.25">
      <c r="B3497"/>
      <c r="C3497"/>
      <c r="D3497"/>
      <c r="E3497"/>
      <c r="F3497"/>
      <c r="G3497"/>
      <c r="H3497"/>
      <c r="I3497"/>
      <c r="J3497"/>
      <c r="K3497"/>
      <c r="L3497"/>
      <c r="M3497"/>
      <c r="N3497"/>
      <c r="O3497"/>
      <c r="P3497"/>
      <c r="Q3497"/>
      <c r="R3497"/>
      <c r="S3497"/>
    </row>
    <row r="3498" spans="2:19" x14ac:dyDescent="0.25">
      <c r="B3498"/>
      <c r="C3498"/>
      <c r="D3498"/>
      <c r="E3498"/>
      <c r="F3498"/>
      <c r="G3498"/>
      <c r="H3498"/>
      <c r="I3498"/>
      <c r="J3498"/>
      <c r="K3498"/>
      <c r="L3498"/>
      <c r="M3498"/>
      <c r="N3498"/>
      <c r="O3498"/>
      <c r="P3498"/>
      <c r="Q3498"/>
      <c r="R3498"/>
      <c r="S3498"/>
    </row>
    <row r="3499" spans="2:19" x14ac:dyDescent="0.25">
      <c r="B3499"/>
      <c r="C3499"/>
      <c r="D3499"/>
      <c r="E3499"/>
      <c r="F3499"/>
      <c r="G3499"/>
      <c r="H3499"/>
      <c r="I3499"/>
      <c r="J3499"/>
      <c r="K3499"/>
      <c r="L3499"/>
      <c r="M3499"/>
      <c r="N3499"/>
      <c r="O3499"/>
      <c r="P3499"/>
      <c r="Q3499"/>
      <c r="R3499"/>
      <c r="S3499"/>
    </row>
    <row r="3500" spans="2:19" x14ac:dyDescent="0.25">
      <c r="B3500"/>
      <c r="C3500"/>
      <c r="D3500"/>
      <c r="E3500"/>
      <c r="F3500"/>
      <c r="G3500"/>
      <c r="H3500"/>
      <c r="I3500"/>
      <c r="J3500"/>
      <c r="K3500"/>
      <c r="L3500"/>
      <c r="M3500"/>
      <c r="N3500"/>
      <c r="O3500"/>
      <c r="P3500"/>
      <c r="Q3500"/>
      <c r="R3500"/>
      <c r="S3500"/>
    </row>
    <row r="3501" spans="2:19" x14ac:dyDescent="0.25">
      <c r="B3501"/>
      <c r="C3501"/>
      <c r="D3501"/>
      <c r="E3501"/>
      <c r="F3501"/>
      <c r="G3501"/>
      <c r="H3501"/>
      <c r="I3501"/>
      <c r="J3501"/>
      <c r="K3501"/>
      <c r="L3501"/>
      <c r="M3501"/>
      <c r="N3501"/>
      <c r="O3501"/>
      <c r="P3501"/>
      <c r="Q3501"/>
      <c r="R3501"/>
      <c r="S3501"/>
    </row>
    <row r="3502" spans="2:19" x14ac:dyDescent="0.25">
      <c r="B3502"/>
      <c r="C3502"/>
      <c r="D3502"/>
      <c r="E3502"/>
      <c r="F3502"/>
      <c r="G3502"/>
      <c r="H3502"/>
      <c r="I3502"/>
      <c r="J3502"/>
      <c r="K3502"/>
      <c r="L3502"/>
      <c r="M3502"/>
      <c r="N3502"/>
      <c r="O3502"/>
      <c r="P3502"/>
      <c r="Q3502"/>
      <c r="R3502"/>
      <c r="S3502"/>
    </row>
    <row r="3503" spans="2:19" x14ac:dyDescent="0.25">
      <c r="B3503"/>
      <c r="C3503"/>
      <c r="D3503"/>
      <c r="E3503"/>
      <c r="F3503"/>
      <c r="G3503"/>
      <c r="H3503"/>
      <c r="I3503"/>
      <c r="J3503"/>
      <c r="K3503"/>
      <c r="L3503"/>
      <c r="M3503"/>
      <c r="N3503"/>
      <c r="O3503"/>
      <c r="P3503"/>
      <c r="Q3503"/>
      <c r="R3503"/>
      <c r="S3503"/>
    </row>
    <row r="3504" spans="2:19" x14ac:dyDescent="0.25">
      <c r="B3504"/>
      <c r="C3504"/>
      <c r="D3504"/>
      <c r="E3504"/>
      <c r="F3504"/>
      <c r="G3504"/>
      <c r="H3504"/>
      <c r="I3504"/>
      <c r="J3504"/>
      <c r="K3504"/>
      <c r="L3504"/>
      <c r="M3504"/>
      <c r="N3504"/>
      <c r="O3504"/>
      <c r="P3504"/>
      <c r="Q3504"/>
      <c r="R3504"/>
      <c r="S3504"/>
    </row>
    <row r="3505" spans="2:19" x14ac:dyDescent="0.25">
      <c r="B3505"/>
      <c r="C3505"/>
      <c r="D3505"/>
      <c r="E3505"/>
      <c r="F3505"/>
      <c r="G3505"/>
      <c r="H3505"/>
      <c r="I3505"/>
      <c r="J3505"/>
      <c r="K3505"/>
      <c r="L3505"/>
      <c r="M3505"/>
      <c r="N3505"/>
      <c r="O3505"/>
      <c r="P3505"/>
      <c r="Q3505"/>
      <c r="R3505"/>
      <c r="S3505"/>
    </row>
    <row r="3506" spans="2:19" x14ac:dyDescent="0.25">
      <c r="B3506"/>
      <c r="C3506"/>
      <c r="D3506"/>
      <c r="E3506"/>
      <c r="F3506"/>
      <c r="G3506"/>
      <c r="H3506"/>
      <c r="I3506"/>
      <c r="J3506"/>
      <c r="K3506"/>
      <c r="L3506"/>
      <c r="M3506"/>
      <c r="N3506"/>
      <c r="O3506"/>
      <c r="P3506"/>
      <c r="Q3506"/>
      <c r="R3506"/>
      <c r="S3506"/>
    </row>
    <row r="3507" spans="2:19" x14ac:dyDescent="0.25">
      <c r="B3507"/>
      <c r="C3507"/>
      <c r="D3507"/>
      <c r="E3507"/>
      <c r="F3507"/>
      <c r="G3507"/>
      <c r="H3507"/>
      <c r="I3507"/>
      <c r="J3507"/>
      <c r="K3507"/>
      <c r="L3507"/>
      <c r="M3507"/>
      <c r="N3507"/>
      <c r="O3507"/>
      <c r="P3507"/>
      <c r="Q3507"/>
      <c r="R3507"/>
      <c r="S3507"/>
    </row>
    <row r="3508" spans="2:19" x14ac:dyDescent="0.25">
      <c r="B3508"/>
      <c r="C3508"/>
      <c r="D3508"/>
      <c r="E3508"/>
      <c r="F3508"/>
      <c r="G3508"/>
      <c r="H3508"/>
      <c r="I3508"/>
      <c r="J3508"/>
      <c r="K3508"/>
      <c r="L3508"/>
      <c r="M3508"/>
      <c r="N3508"/>
      <c r="O3508"/>
      <c r="P3508"/>
      <c r="Q3508"/>
      <c r="R3508"/>
      <c r="S3508"/>
    </row>
    <row r="3509" spans="2:19" x14ac:dyDescent="0.25">
      <c r="B3509"/>
      <c r="C3509"/>
      <c r="D3509"/>
      <c r="E3509"/>
      <c r="F3509"/>
      <c r="G3509"/>
      <c r="H3509"/>
      <c r="I3509"/>
      <c r="J3509"/>
      <c r="K3509"/>
      <c r="L3509"/>
      <c r="M3509"/>
      <c r="N3509"/>
      <c r="O3509"/>
      <c r="P3509"/>
      <c r="Q3509"/>
      <c r="R3509"/>
      <c r="S3509"/>
    </row>
    <row r="3510" spans="2:19" x14ac:dyDescent="0.25">
      <c r="B3510"/>
      <c r="C3510"/>
      <c r="D3510"/>
      <c r="E3510"/>
      <c r="F3510"/>
      <c r="G3510"/>
      <c r="H3510"/>
      <c r="I3510"/>
      <c r="J3510"/>
      <c r="K3510"/>
      <c r="L3510"/>
      <c r="M3510"/>
      <c r="N3510"/>
      <c r="O3510"/>
      <c r="P3510"/>
      <c r="Q3510"/>
      <c r="R3510"/>
      <c r="S3510"/>
    </row>
    <row r="3511" spans="2:19" x14ac:dyDescent="0.25">
      <c r="B3511"/>
      <c r="C3511"/>
      <c r="D3511"/>
      <c r="E3511"/>
      <c r="F3511"/>
      <c r="G3511"/>
      <c r="H3511"/>
      <c r="I3511"/>
      <c r="J3511"/>
      <c r="K3511"/>
      <c r="L3511"/>
      <c r="M3511"/>
      <c r="N3511"/>
      <c r="O3511"/>
      <c r="P3511"/>
      <c r="Q3511"/>
      <c r="R3511"/>
      <c r="S3511"/>
    </row>
    <row r="3512" spans="2:19" x14ac:dyDescent="0.25">
      <c r="B3512"/>
      <c r="C3512"/>
      <c r="D3512"/>
      <c r="E3512"/>
      <c r="F3512"/>
      <c r="G3512"/>
      <c r="H3512"/>
      <c r="I3512"/>
      <c r="J3512"/>
      <c r="K3512"/>
      <c r="L3512"/>
      <c r="M3512"/>
      <c r="N3512"/>
      <c r="O3512"/>
      <c r="P3512"/>
      <c r="Q3512"/>
      <c r="R3512"/>
      <c r="S3512"/>
    </row>
    <row r="3513" spans="2:19" x14ac:dyDescent="0.25">
      <c r="B3513"/>
      <c r="C3513"/>
      <c r="D3513"/>
      <c r="E3513"/>
      <c r="F3513"/>
      <c r="G3513"/>
      <c r="H3513"/>
      <c r="I3513"/>
      <c r="J3513"/>
      <c r="K3513"/>
      <c r="L3513"/>
      <c r="M3513"/>
      <c r="N3513"/>
      <c r="O3513"/>
      <c r="P3513"/>
      <c r="Q3513"/>
      <c r="R3513"/>
      <c r="S3513"/>
    </row>
    <row r="3514" spans="2:19" x14ac:dyDescent="0.25">
      <c r="B3514"/>
      <c r="C3514"/>
      <c r="D3514"/>
      <c r="E3514"/>
      <c r="F3514"/>
      <c r="G3514"/>
      <c r="H3514"/>
      <c r="I3514"/>
      <c r="J3514"/>
      <c r="K3514"/>
      <c r="L3514"/>
      <c r="M3514"/>
      <c r="N3514"/>
      <c r="O3514"/>
      <c r="P3514"/>
      <c r="Q3514"/>
      <c r="R3514"/>
      <c r="S3514"/>
    </row>
    <row r="3515" spans="2:19" x14ac:dyDescent="0.25">
      <c r="B3515"/>
      <c r="C3515"/>
      <c r="D3515"/>
      <c r="E3515"/>
      <c r="F3515"/>
      <c r="G3515"/>
      <c r="H3515"/>
      <c r="I3515"/>
      <c r="J3515"/>
      <c r="K3515"/>
      <c r="L3515"/>
      <c r="M3515"/>
      <c r="N3515"/>
      <c r="O3515"/>
      <c r="P3515"/>
      <c r="Q3515"/>
      <c r="R3515"/>
      <c r="S3515"/>
    </row>
    <row r="3516" spans="2:19" x14ac:dyDescent="0.25">
      <c r="B3516"/>
      <c r="C3516"/>
      <c r="D3516"/>
      <c r="E3516"/>
      <c r="F3516"/>
      <c r="G3516"/>
      <c r="H3516"/>
      <c r="I3516"/>
      <c r="J3516"/>
      <c r="K3516"/>
      <c r="L3516"/>
      <c r="M3516"/>
      <c r="N3516"/>
      <c r="O3516"/>
      <c r="P3516"/>
      <c r="Q3516"/>
      <c r="R3516"/>
      <c r="S3516"/>
    </row>
    <row r="3517" spans="2:19" x14ac:dyDescent="0.25">
      <c r="B3517"/>
      <c r="C3517"/>
      <c r="D3517"/>
      <c r="E3517"/>
      <c r="F3517"/>
      <c r="G3517"/>
      <c r="H3517"/>
      <c r="I3517"/>
      <c r="J3517"/>
      <c r="K3517"/>
      <c r="L3517"/>
      <c r="M3517"/>
      <c r="N3517"/>
      <c r="O3517"/>
      <c r="P3517"/>
      <c r="Q3517"/>
      <c r="R3517"/>
      <c r="S3517"/>
    </row>
    <row r="3518" spans="2:19" x14ac:dyDescent="0.25">
      <c r="B3518"/>
      <c r="C3518"/>
      <c r="D3518"/>
      <c r="E3518"/>
      <c r="F3518"/>
      <c r="G3518"/>
      <c r="H3518"/>
      <c r="I3518"/>
      <c r="J3518"/>
      <c r="K3518"/>
      <c r="L3518"/>
      <c r="M3518"/>
      <c r="N3518"/>
      <c r="O3518"/>
      <c r="P3518"/>
      <c r="Q3518"/>
      <c r="R3518"/>
      <c r="S3518"/>
    </row>
    <row r="3519" spans="2:19" x14ac:dyDescent="0.25">
      <c r="B3519"/>
      <c r="C3519"/>
      <c r="D3519"/>
      <c r="E3519"/>
      <c r="F3519"/>
      <c r="G3519"/>
      <c r="H3519"/>
      <c r="I3519"/>
      <c r="J3519"/>
      <c r="K3519"/>
      <c r="L3519"/>
      <c r="M3519"/>
      <c r="N3519"/>
      <c r="O3519"/>
      <c r="P3519"/>
      <c r="Q3519"/>
      <c r="R3519"/>
      <c r="S3519"/>
    </row>
    <row r="3520" spans="2:19" x14ac:dyDescent="0.25">
      <c r="B3520"/>
      <c r="C3520"/>
      <c r="D3520"/>
      <c r="E3520"/>
      <c r="F3520"/>
      <c r="G3520"/>
      <c r="H3520"/>
      <c r="I3520"/>
      <c r="J3520"/>
      <c r="K3520"/>
      <c r="L3520"/>
      <c r="M3520"/>
      <c r="N3520"/>
      <c r="O3520"/>
      <c r="P3520"/>
      <c r="Q3520"/>
      <c r="R3520"/>
      <c r="S3520"/>
    </row>
    <row r="3521" spans="2:19" x14ac:dyDescent="0.25">
      <c r="B3521"/>
      <c r="C3521"/>
      <c r="D3521"/>
      <c r="E3521"/>
      <c r="F3521"/>
      <c r="G3521"/>
      <c r="H3521"/>
      <c r="I3521"/>
      <c r="J3521"/>
      <c r="K3521"/>
      <c r="L3521"/>
      <c r="M3521"/>
      <c r="N3521"/>
      <c r="O3521"/>
      <c r="P3521"/>
      <c r="Q3521"/>
      <c r="R3521"/>
      <c r="S3521"/>
    </row>
    <row r="3522" spans="2:19" x14ac:dyDescent="0.25">
      <c r="B3522"/>
      <c r="C3522"/>
      <c r="D3522"/>
      <c r="E3522"/>
      <c r="F3522"/>
      <c r="G3522"/>
      <c r="H3522"/>
      <c r="I3522"/>
      <c r="J3522"/>
      <c r="K3522"/>
      <c r="L3522"/>
      <c r="M3522"/>
      <c r="N3522"/>
      <c r="O3522"/>
      <c r="P3522"/>
      <c r="Q3522"/>
      <c r="R3522"/>
      <c r="S3522"/>
    </row>
    <row r="3523" spans="2:19" x14ac:dyDescent="0.25">
      <c r="B3523"/>
      <c r="C3523"/>
      <c r="D3523"/>
      <c r="E3523"/>
      <c r="F3523"/>
      <c r="G3523"/>
      <c r="H3523"/>
      <c r="I3523"/>
      <c r="J3523"/>
      <c r="K3523"/>
      <c r="L3523"/>
      <c r="M3523"/>
      <c r="N3523"/>
      <c r="O3523"/>
      <c r="P3523"/>
      <c r="Q3523"/>
      <c r="R3523"/>
      <c r="S3523"/>
    </row>
    <row r="3524" spans="2:19" x14ac:dyDescent="0.25">
      <c r="B3524"/>
      <c r="C3524"/>
      <c r="D3524"/>
      <c r="E3524"/>
      <c r="F3524"/>
      <c r="G3524"/>
      <c r="H3524"/>
      <c r="I3524"/>
      <c r="J3524"/>
      <c r="K3524"/>
      <c r="L3524"/>
      <c r="M3524"/>
      <c r="N3524"/>
      <c r="O3524"/>
      <c r="P3524"/>
      <c r="Q3524"/>
      <c r="R3524"/>
      <c r="S3524"/>
    </row>
    <row r="3525" spans="2:19" x14ac:dyDescent="0.25">
      <c r="B3525"/>
      <c r="C3525"/>
      <c r="D3525"/>
      <c r="E3525"/>
      <c r="F3525"/>
      <c r="G3525"/>
      <c r="H3525"/>
      <c r="I3525"/>
      <c r="J3525"/>
      <c r="K3525"/>
      <c r="L3525"/>
      <c r="M3525"/>
      <c r="N3525"/>
      <c r="O3525"/>
      <c r="P3525"/>
      <c r="Q3525"/>
      <c r="R3525"/>
      <c r="S3525"/>
    </row>
    <row r="3526" spans="2:19" x14ac:dyDescent="0.25">
      <c r="B3526"/>
      <c r="C3526"/>
      <c r="D3526"/>
      <c r="E3526"/>
      <c r="F3526"/>
      <c r="G3526"/>
      <c r="H3526"/>
      <c r="I3526"/>
      <c r="J3526"/>
      <c r="K3526"/>
      <c r="L3526"/>
      <c r="M3526"/>
      <c r="N3526"/>
      <c r="O3526"/>
      <c r="P3526"/>
      <c r="Q3526"/>
      <c r="R3526"/>
      <c r="S3526"/>
    </row>
    <row r="3527" spans="2:19" x14ac:dyDescent="0.25">
      <c r="B3527"/>
      <c r="C3527"/>
      <c r="D3527"/>
      <c r="E3527"/>
      <c r="F3527"/>
      <c r="G3527"/>
      <c r="H3527"/>
      <c r="I3527"/>
      <c r="J3527"/>
      <c r="K3527"/>
      <c r="L3527"/>
      <c r="M3527"/>
      <c r="N3527"/>
      <c r="O3527"/>
      <c r="P3527"/>
      <c r="Q3527"/>
      <c r="R3527"/>
      <c r="S3527"/>
    </row>
    <row r="3528" spans="2:19" x14ac:dyDescent="0.25">
      <c r="B3528"/>
      <c r="C3528"/>
      <c r="D3528"/>
      <c r="E3528"/>
      <c r="F3528"/>
      <c r="G3528"/>
      <c r="H3528"/>
      <c r="I3528"/>
      <c r="J3528"/>
      <c r="K3528"/>
      <c r="L3528"/>
      <c r="M3528"/>
      <c r="N3528"/>
      <c r="O3528"/>
      <c r="P3528"/>
      <c r="Q3528"/>
      <c r="R3528"/>
      <c r="S3528"/>
    </row>
    <row r="3529" spans="2:19" x14ac:dyDescent="0.25">
      <c r="B3529"/>
      <c r="C3529"/>
      <c r="D3529"/>
      <c r="E3529"/>
      <c r="F3529"/>
      <c r="G3529"/>
      <c r="H3529"/>
      <c r="I3529"/>
      <c r="J3529"/>
      <c r="K3529"/>
      <c r="L3529"/>
      <c r="M3529"/>
      <c r="N3529"/>
      <c r="O3529"/>
      <c r="P3529"/>
      <c r="Q3529"/>
      <c r="R3529"/>
      <c r="S3529"/>
    </row>
    <row r="3530" spans="2:19" x14ac:dyDescent="0.25">
      <c r="B3530"/>
      <c r="C3530"/>
      <c r="D3530"/>
      <c r="E3530"/>
      <c r="F3530"/>
      <c r="G3530"/>
      <c r="H3530"/>
      <c r="I3530"/>
      <c r="J3530"/>
      <c r="K3530"/>
      <c r="L3530"/>
      <c r="M3530"/>
      <c r="N3530"/>
      <c r="O3530"/>
      <c r="P3530"/>
      <c r="Q3530"/>
      <c r="R3530"/>
      <c r="S3530"/>
    </row>
    <row r="3531" spans="2:19" x14ac:dyDescent="0.25">
      <c r="B3531"/>
      <c r="C3531"/>
      <c r="D3531"/>
      <c r="E3531"/>
      <c r="F3531"/>
      <c r="G3531"/>
      <c r="H3531"/>
      <c r="I3531"/>
      <c r="J3531"/>
      <c r="K3531"/>
      <c r="L3531"/>
      <c r="M3531"/>
      <c r="N3531"/>
      <c r="O3531"/>
      <c r="P3531"/>
      <c r="Q3531"/>
      <c r="R3531"/>
      <c r="S3531"/>
    </row>
    <row r="3532" spans="2:19" x14ac:dyDescent="0.25">
      <c r="B3532"/>
      <c r="C3532"/>
      <c r="D3532"/>
      <c r="E3532"/>
      <c r="F3532"/>
      <c r="G3532"/>
      <c r="H3532"/>
      <c r="I3532"/>
      <c r="J3532"/>
      <c r="K3532"/>
      <c r="L3532"/>
      <c r="M3532"/>
      <c r="N3532"/>
      <c r="O3532"/>
      <c r="P3532"/>
      <c r="Q3532"/>
      <c r="R3532"/>
      <c r="S3532"/>
    </row>
    <row r="3533" spans="2:19" x14ac:dyDescent="0.25">
      <c r="B3533"/>
      <c r="C3533"/>
      <c r="D3533"/>
      <c r="E3533"/>
      <c r="F3533"/>
      <c r="G3533"/>
      <c r="H3533"/>
      <c r="I3533"/>
      <c r="J3533"/>
      <c r="K3533"/>
      <c r="L3533"/>
      <c r="M3533"/>
      <c r="N3533"/>
      <c r="O3533"/>
      <c r="P3533"/>
      <c r="Q3533"/>
      <c r="R3533"/>
      <c r="S3533"/>
    </row>
    <row r="3534" spans="2:19" x14ac:dyDescent="0.25">
      <c r="B3534"/>
      <c r="C3534"/>
      <c r="D3534"/>
      <c r="E3534"/>
      <c r="F3534"/>
      <c r="G3534"/>
      <c r="H3534"/>
      <c r="I3534"/>
      <c r="J3534"/>
      <c r="K3534"/>
      <c r="L3534"/>
      <c r="M3534"/>
      <c r="N3534"/>
      <c r="O3534"/>
      <c r="P3534"/>
      <c r="Q3534"/>
      <c r="R3534"/>
      <c r="S3534"/>
    </row>
    <row r="3535" spans="2:19" x14ac:dyDescent="0.25">
      <c r="B3535"/>
      <c r="C3535"/>
      <c r="D3535"/>
      <c r="E3535"/>
      <c r="F3535"/>
      <c r="G3535"/>
      <c r="H3535"/>
      <c r="I3535"/>
      <c r="J3535"/>
      <c r="K3535"/>
      <c r="L3535"/>
      <c r="M3535"/>
      <c r="N3535"/>
      <c r="O3535"/>
      <c r="P3535"/>
      <c r="Q3535"/>
      <c r="R3535"/>
      <c r="S3535"/>
    </row>
    <row r="3536" spans="2:19" x14ac:dyDescent="0.25">
      <c r="B3536"/>
      <c r="C3536"/>
      <c r="D3536"/>
      <c r="E3536"/>
      <c r="F3536"/>
      <c r="G3536"/>
      <c r="H3536"/>
      <c r="I3536"/>
      <c r="J3536"/>
      <c r="K3536"/>
      <c r="L3536"/>
      <c r="M3536"/>
      <c r="N3536"/>
      <c r="O3536"/>
      <c r="P3536"/>
      <c r="Q3536"/>
      <c r="R3536"/>
      <c r="S3536"/>
    </row>
    <row r="3537" spans="2:19" x14ac:dyDescent="0.25">
      <c r="B3537"/>
      <c r="C3537"/>
      <c r="D3537"/>
      <c r="E3537"/>
      <c r="F3537"/>
      <c r="G3537"/>
      <c r="H3537"/>
      <c r="I3537"/>
      <c r="J3537"/>
      <c r="K3537"/>
      <c r="L3537"/>
      <c r="M3537"/>
      <c r="N3537"/>
      <c r="O3537"/>
      <c r="P3537"/>
      <c r="Q3537"/>
      <c r="R3537"/>
      <c r="S3537"/>
    </row>
    <row r="3538" spans="2:19" x14ac:dyDescent="0.25">
      <c r="B3538"/>
      <c r="C3538"/>
      <c r="D3538"/>
      <c r="E3538"/>
      <c r="F3538"/>
      <c r="G3538"/>
      <c r="H3538"/>
      <c r="I3538"/>
      <c r="J3538"/>
      <c r="K3538"/>
      <c r="L3538"/>
      <c r="M3538"/>
      <c r="N3538"/>
      <c r="O3538"/>
      <c r="P3538"/>
      <c r="Q3538"/>
      <c r="R3538"/>
      <c r="S3538"/>
    </row>
    <row r="3539" spans="2:19" x14ac:dyDescent="0.25">
      <c r="B3539"/>
      <c r="C3539"/>
      <c r="D3539"/>
      <c r="E3539"/>
      <c r="F3539"/>
      <c r="G3539"/>
      <c r="H3539"/>
      <c r="I3539"/>
      <c r="J3539"/>
      <c r="K3539"/>
      <c r="L3539"/>
      <c r="M3539"/>
      <c r="N3539"/>
      <c r="O3539"/>
      <c r="P3539"/>
      <c r="Q3539"/>
      <c r="R3539"/>
      <c r="S3539"/>
    </row>
    <row r="3540" spans="2:19" x14ac:dyDescent="0.25">
      <c r="B3540"/>
      <c r="C3540"/>
      <c r="D3540"/>
      <c r="E3540"/>
      <c r="F3540"/>
      <c r="G3540"/>
      <c r="H3540"/>
      <c r="I3540"/>
      <c r="J3540"/>
      <c r="K3540"/>
      <c r="L3540"/>
      <c r="M3540"/>
      <c r="N3540"/>
      <c r="O3540"/>
      <c r="P3540"/>
      <c r="Q3540"/>
      <c r="R3540"/>
      <c r="S3540"/>
    </row>
    <row r="3541" spans="2:19" x14ac:dyDescent="0.25">
      <c r="B3541"/>
      <c r="C3541"/>
      <c r="D3541"/>
      <c r="E3541"/>
      <c r="F3541"/>
      <c r="G3541"/>
      <c r="H3541"/>
      <c r="I3541"/>
      <c r="J3541"/>
      <c r="K3541"/>
      <c r="L3541"/>
      <c r="M3541"/>
      <c r="N3541"/>
      <c r="O3541"/>
      <c r="P3541"/>
      <c r="Q3541"/>
      <c r="R3541"/>
      <c r="S3541"/>
    </row>
    <row r="3542" spans="2:19" x14ac:dyDescent="0.25">
      <c r="B3542"/>
      <c r="C3542"/>
      <c r="D3542"/>
      <c r="E3542"/>
      <c r="F3542"/>
      <c r="G3542"/>
      <c r="H3542"/>
      <c r="I3542"/>
      <c r="J3542"/>
      <c r="K3542"/>
      <c r="L3542"/>
      <c r="M3542"/>
      <c r="N3542"/>
      <c r="O3542"/>
      <c r="P3542"/>
      <c r="Q3542"/>
      <c r="R3542"/>
      <c r="S3542"/>
    </row>
    <row r="3543" spans="2:19" x14ac:dyDescent="0.25">
      <c r="B3543"/>
      <c r="C3543"/>
      <c r="D3543"/>
      <c r="E3543"/>
      <c r="F3543"/>
      <c r="G3543"/>
      <c r="H3543"/>
      <c r="I3543"/>
      <c r="J3543"/>
      <c r="K3543"/>
      <c r="L3543"/>
      <c r="M3543"/>
      <c r="N3543"/>
      <c r="O3543"/>
      <c r="P3543"/>
      <c r="Q3543"/>
      <c r="R3543"/>
      <c r="S3543"/>
    </row>
    <row r="3544" spans="2:19" x14ac:dyDescent="0.25">
      <c r="B3544"/>
      <c r="C3544"/>
      <c r="D3544"/>
      <c r="E3544"/>
      <c r="F3544"/>
      <c r="G3544"/>
      <c r="H3544"/>
      <c r="I3544"/>
      <c r="J3544"/>
      <c r="K3544"/>
      <c r="L3544"/>
      <c r="M3544"/>
      <c r="N3544"/>
      <c r="O3544"/>
      <c r="P3544"/>
      <c r="Q3544"/>
      <c r="R3544"/>
      <c r="S3544"/>
    </row>
    <row r="3545" spans="2:19" x14ac:dyDescent="0.25">
      <c r="B3545"/>
      <c r="C3545"/>
      <c r="D3545"/>
      <c r="E3545"/>
      <c r="F3545"/>
      <c r="G3545"/>
      <c r="H3545"/>
      <c r="I3545"/>
      <c r="J3545"/>
      <c r="K3545"/>
      <c r="L3545"/>
      <c r="M3545"/>
      <c r="N3545"/>
      <c r="O3545"/>
      <c r="P3545"/>
      <c r="Q3545"/>
      <c r="R3545"/>
      <c r="S3545"/>
    </row>
    <row r="3546" spans="2:19" x14ac:dyDescent="0.25">
      <c r="B3546"/>
      <c r="C3546"/>
      <c r="D3546"/>
      <c r="E3546"/>
      <c r="F3546"/>
      <c r="G3546"/>
      <c r="H3546"/>
      <c r="I3546"/>
      <c r="J3546"/>
      <c r="K3546"/>
      <c r="L3546"/>
      <c r="M3546"/>
      <c r="N3546"/>
      <c r="O3546"/>
      <c r="P3546"/>
      <c r="Q3546"/>
      <c r="R3546"/>
      <c r="S3546"/>
    </row>
    <row r="3547" spans="2:19" x14ac:dyDescent="0.25">
      <c r="B3547"/>
      <c r="C3547"/>
      <c r="D3547"/>
      <c r="E3547"/>
      <c r="F3547"/>
      <c r="G3547"/>
      <c r="H3547"/>
      <c r="I3547"/>
      <c r="J3547"/>
      <c r="K3547"/>
      <c r="L3547"/>
      <c r="M3547"/>
      <c r="N3547"/>
      <c r="O3547"/>
      <c r="P3547"/>
      <c r="Q3547"/>
      <c r="R3547"/>
      <c r="S3547"/>
    </row>
    <row r="3548" spans="2:19" x14ac:dyDescent="0.25">
      <c r="B3548"/>
      <c r="C3548"/>
      <c r="D3548"/>
      <c r="E3548"/>
      <c r="F3548"/>
      <c r="G3548"/>
      <c r="H3548"/>
      <c r="I3548"/>
      <c r="J3548"/>
      <c r="K3548"/>
      <c r="L3548"/>
      <c r="M3548"/>
      <c r="N3548"/>
      <c r="O3548"/>
      <c r="P3548"/>
      <c r="Q3548"/>
      <c r="R3548"/>
      <c r="S3548"/>
    </row>
    <row r="3549" spans="2:19" x14ac:dyDescent="0.25">
      <c r="B3549"/>
      <c r="C3549"/>
      <c r="D3549"/>
      <c r="E3549"/>
      <c r="F3549"/>
      <c r="G3549"/>
      <c r="H3549"/>
      <c r="I3549"/>
      <c r="J3549"/>
      <c r="K3549"/>
      <c r="L3549"/>
      <c r="M3549"/>
      <c r="N3549"/>
      <c r="O3549"/>
      <c r="P3549"/>
      <c r="Q3549"/>
      <c r="R3549"/>
      <c r="S3549"/>
    </row>
    <row r="3550" spans="2:19" x14ac:dyDescent="0.25">
      <c r="B3550"/>
      <c r="C3550"/>
      <c r="D3550"/>
      <c r="E3550"/>
      <c r="F3550"/>
      <c r="G3550"/>
      <c r="H3550"/>
      <c r="I3550"/>
      <c r="J3550"/>
      <c r="K3550"/>
      <c r="L3550"/>
      <c r="M3550"/>
      <c r="N3550"/>
      <c r="O3550"/>
      <c r="P3550"/>
      <c r="Q3550"/>
      <c r="R3550"/>
      <c r="S3550"/>
    </row>
    <row r="3551" spans="2:19" x14ac:dyDescent="0.25">
      <c r="B3551"/>
      <c r="C3551"/>
      <c r="D3551"/>
      <c r="E3551"/>
      <c r="F3551"/>
      <c r="G3551"/>
      <c r="H3551"/>
      <c r="I3551"/>
      <c r="J3551"/>
      <c r="K3551"/>
      <c r="L3551"/>
      <c r="M3551"/>
      <c r="N3551"/>
      <c r="O3551"/>
      <c r="P3551"/>
      <c r="Q3551"/>
      <c r="R3551"/>
      <c r="S3551"/>
    </row>
    <row r="3552" spans="2:19" x14ac:dyDescent="0.25">
      <c r="B3552"/>
      <c r="C3552"/>
      <c r="D3552"/>
      <c r="E3552"/>
      <c r="F3552"/>
      <c r="G3552"/>
      <c r="H3552"/>
      <c r="I3552"/>
      <c r="J3552"/>
      <c r="K3552"/>
      <c r="L3552"/>
      <c r="M3552"/>
      <c r="N3552"/>
      <c r="O3552"/>
      <c r="P3552"/>
      <c r="Q3552"/>
      <c r="R3552"/>
      <c r="S3552"/>
    </row>
    <row r="3553" spans="2:19" x14ac:dyDescent="0.25">
      <c r="B3553"/>
      <c r="C3553"/>
      <c r="D3553"/>
      <c r="E3553"/>
      <c r="F3553"/>
      <c r="G3553"/>
      <c r="H3553"/>
      <c r="I3553"/>
      <c r="J3553"/>
      <c r="K3553"/>
      <c r="L3553"/>
      <c r="M3553"/>
      <c r="N3553"/>
      <c r="O3553"/>
      <c r="P3553"/>
      <c r="Q3553"/>
      <c r="R3553"/>
      <c r="S3553"/>
    </row>
    <row r="3554" spans="2:19" x14ac:dyDescent="0.25">
      <c r="B3554"/>
      <c r="C3554"/>
      <c r="D3554"/>
      <c r="E3554"/>
      <c r="F3554"/>
      <c r="G3554"/>
      <c r="H3554"/>
      <c r="I3554"/>
      <c r="J3554"/>
      <c r="K3554"/>
      <c r="L3554"/>
      <c r="M3554"/>
      <c r="N3554"/>
      <c r="O3554"/>
      <c r="P3554"/>
      <c r="Q3554"/>
      <c r="R3554"/>
      <c r="S3554"/>
    </row>
    <row r="3555" spans="2:19" x14ac:dyDescent="0.25">
      <c r="B3555"/>
      <c r="C3555"/>
      <c r="D3555"/>
      <c r="E3555"/>
      <c r="F3555"/>
      <c r="G3555"/>
      <c r="H3555"/>
      <c r="I3555"/>
      <c r="J3555"/>
      <c r="K3555"/>
      <c r="L3555"/>
      <c r="M3555"/>
      <c r="N3555"/>
      <c r="O3555"/>
      <c r="P3555"/>
      <c r="Q3555"/>
      <c r="R3555"/>
      <c r="S3555"/>
    </row>
    <row r="3556" spans="2:19" x14ac:dyDescent="0.25">
      <c r="B3556"/>
      <c r="C3556"/>
      <c r="D3556"/>
      <c r="E3556"/>
      <c r="F3556"/>
      <c r="G3556"/>
      <c r="H3556"/>
      <c r="I3556"/>
      <c r="J3556"/>
      <c r="K3556"/>
      <c r="L3556"/>
      <c r="M3556"/>
      <c r="N3556"/>
      <c r="O3556"/>
      <c r="P3556"/>
      <c r="Q3556"/>
      <c r="R3556"/>
      <c r="S3556"/>
    </row>
    <row r="3557" spans="2:19" x14ac:dyDescent="0.25">
      <c r="B3557"/>
      <c r="C3557"/>
      <c r="D3557"/>
      <c r="E3557"/>
      <c r="F3557"/>
      <c r="G3557"/>
      <c r="H3557"/>
      <c r="I3557"/>
      <c r="J3557"/>
      <c r="K3557"/>
      <c r="L3557"/>
      <c r="M3557"/>
      <c r="N3557"/>
      <c r="O3557"/>
      <c r="P3557"/>
      <c r="Q3557"/>
      <c r="R3557"/>
      <c r="S3557"/>
    </row>
    <row r="3558" spans="2:19" x14ac:dyDescent="0.25">
      <c r="B3558"/>
      <c r="C3558"/>
      <c r="D3558"/>
      <c r="E3558"/>
      <c r="F3558"/>
      <c r="G3558"/>
      <c r="H3558"/>
      <c r="I3558"/>
      <c r="J3558"/>
      <c r="K3558"/>
      <c r="L3558"/>
      <c r="M3558"/>
      <c r="N3558"/>
      <c r="O3558"/>
      <c r="P3558"/>
      <c r="Q3558"/>
      <c r="R3558"/>
      <c r="S3558"/>
    </row>
    <row r="3559" spans="2:19" x14ac:dyDescent="0.25">
      <c r="B3559"/>
      <c r="C3559"/>
      <c r="D3559"/>
      <c r="E3559"/>
      <c r="F3559"/>
      <c r="G3559"/>
      <c r="H3559"/>
      <c r="I3559"/>
      <c r="J3559"/>
      <c r="K3559"/>
      <c r="L3559"/>
      <c r="M3559"/>
      <c r="N3559"/>
      <c r="O3559"/>
      <c r="P3559"/>
      <c r="Q3559"/>
      <c r="R3559"/>
      <c r="S3559"/>
    </row>
    <row r="3560" spans="2:19" x14ac:dyDescent="0.25">
      <c r="B3560"/>
      <c r="C3560"/>
      <c r="D3560"/>
      <c r="E3560"/>
      <c r="F3560"/>
      <c r="G3560"/>
      <c r="H3560"/>
      <c r="I3560"/>
      <c r="J3560"/>
      <c r="K3560"/>
      <c r="L3560"/>
      <c r="M3560"/>
      <c r="N3560"/>
      <c r="O3560"/>
      <c r="P3560"/>
      <c r="Q3560"/>
      <c r="R3560"/>
      <c r="S3560"/>
    </row>
    <row r="3561" spans="2:19" x14ac:dyDescent="0.25">
      <c r="B3561"/>
      <c r="C3561"/>
      <c r="D3561"/>
      <c r="E3561"/>
      <c r="F3561"/>
      <c r="G3561"/>
      <c r="H3561"/>
      <c r="I3561"/>
      <c r="J3561"/>
      <c r="K3561"/>
      <c r="L3561"/>
      <c r="M3561"/>
      <c r="N3561"/>
      <c r="O3561"/>
      <c r="P3561"/>
      <c r="Q3561"/>
      <c r="R3561"/>
      <c r="S3561"/>
    </row>
    <row r="3562" spans="2:19" x14ac:dyDescent="0.25">
      <c r="B3562"/>
      <c r="C3562"/>
      <c r="D3562"/>
      <c r="E3562"/>
      <c r="F3562"/>
      <c r="G3562"/>
      <c r="H3562"/>
      <c r="I3562"/>
      <c r="J3562"/>
      <c r="K3562"/>
      <c r="L3562"/>
      <c r="M3562"/>
      <c r="N3562"/>
      <c r="O3562"/>
      <c r="P3562"/>
      <c r="Q3562"/>
      <c r="R3562"/>
      <c r="S3562"/>
    </row>
    <row r="3563" spans="2:19" x14ac:dyDescent="0.25">
      <c r="B3563"/>
      <c r="C3563"/>
      <c r="D3563"/>
      <c r="E3563"/>
      <c r="F3563"/>
      <c r="G3563"/>
      <c r="H3563"/>
      <c r="I3563"/>
      <c r="J3563"/>
      <c r="K3563"/>
      <c r="L3563"/>
      <c r="M3563"/>
      <c r="N3563"/>
      <c r="O3563"/>
      <c r="P3563"/>
      <c r="Q3563"/>
      <c r="R3563"/>
      <c r="S3563"/>
    </row>
    <row r="3564" spans="2:19" x14ac:dyDescent="0.25">
      <c r="B3564"/>
      <c r="C3564"/>
      <c r="D3564"/>
      <c r="E3564"/>
      <c r="F3564"/>
      <c r="G3564"/>
      <c r="H3564"/>
      <c r="I3564"/>
      <c r="J3564"/>
      <c r="K3564"/>
      <c r="L3564"/>
      <c r="M3564"/>
      <c r="N3564"/>
      <c r="O3564"/>
      <c r="P3564"/>
      <c r="Q3564"/>
      <c r="R3564"/>
      <c r="S3564"/>
    </row>
    <row r="3565" spans="2:19" x14ac:dyDescent="0.25">
      <c r="B3565"/>
      <c r="C3565"/>
      <c r="D3565"/>
      <c r="E3565"/>
      <c r="F3565"/>
      <c r="G3565"/>
      <c r="H3565"/>
      <c r="I3565"/>
      <c r="J3565"/>
      <c r="K3565"/>
      <c r="L3565"/>
      <c r="M3565"/>
      <c r="N3565"/>
      <c r="O3565"/>
      <c r="P3565"/>
      <c r="Q3565"/>
      <c r="R3565"/>
      <c r="S3565"/>
    </row>
    <row r="3566" spans="2:19" x14ac:dyDescent="0.25">
      <c r="B3566"/>
      <c r="C3566"/>
      <c r="D3566"/>
      <c r="E3566"/>
      <c r="F3566"/>
      <c r="G3566"/>
      <c r="H3566"/>
      <c r="I3566"/>
      <c r="J3566"/>
      <c r="K3566"/>
      <c r="L3566"/>
      <c r="M3566"/>
      <c r="N3566"/>
      <c r="O3566"/>
      <c r="P3566"/>
      <c r="Q3566"/>
      <c r="R3566"/>
      <c r="S3566"/>
    </row>
    <row r="3567" spans="2:19" x14ac:dyDescent="0.25">
      <c r="B3567"/>
      <c r="C3567"/>
      <c r="D3567"/>
      <c r="E3567"/>
      <c r="F3567"/>
      <c r="G3567"/>
      <c r="H3567"/>
      <c r="I3567"/>
      <c r="J3567"/>
      <c r="K3567"/>
      <c r="L3567"/>
      <c r="M3567"/>
      <c r="N3567"/>
      <c r="O3567"/>
      <c r="P3567"/>
      <c r="Q3567"/>
      <c r="R3567"/>
      <c r="S3567"/>
    </row>
    <row r="3568" spans="2:19" x14ac:dyDescent="0.25">
      <c r="B3568"/>
      <c r="C3568"/>
      <c r="D3568"/>
      <c r="E3568"/>
      <c r="F3568"/>
      <c r="G3568"/>
      <c r="H3568"/>
      <c r="I3568"/>
      <c r="J3568"/>
      <c r="K3568"/>
      <c r="L3568"/>
      <c r="M3568"/>
      <c r="N3568"/>
      <c r="O3568"/>
      <c r="P3568"/>
      <c r="Q3568"/>
      <c r="R3568"/>
      <c r="S3568"/>
    </row>
    <row r="3569" spans="2:19" x14ac:dyDescent="0.25">
      <c r="B3569"/>
      <c r="C3569"/>
      <c r="D3569"/>
      <c r="E3569"/>
      <c r="F3569"/>
      <c r="G3569"/>
      <c r="H3569"/>
      <c r="I3569"/>
      <c r="J3569"/>
      <c r="K3569"/>
      <c r="L3569"/>
      <c r="M3569"/>
      <c r="N3569"/>
      <c r="O3569"/>
      <c r="P3569"/>
      <c r="Q3569"/>
      <c r="R3569"/>
      <c r="S3569"/>
    </row>
    <row r="3570" spans="2:19" x14ac:dyDescent="0.25">
      <c r="B3570"/>
      <c r="C3570"/>
      <c r="D3570"/>
      <c r="E3570"/>
      <c r="F3570"/>
      <c r="G3570"/>
      <c r="H3570"/>
      <c r="I3570"/>
      <c r="J3570"/>
      <c r="K3570"/>
      <c r="L3570"/>
      <c r="M3570"/>
      <c r="N3570"/>
      <c r="O3570"/>
      <c r="P3570"/>
      <c r="Q3570"/>
      <c r="R3570"/>
      <c r="S3570"/>
    </row>
    <row r="3571" spans="2:19" x14ac:dyDescent="0.25">
      <c r="B3571"/>
      <c r="C3571"/>
      <c r="D3571"/>
      <c r="E3571"/>
      <c r="F3571"/>
      <c r="G3571"/>
      <c r="H3571"/>
      <c r="I3571"/>
      <c r="J3571"/>
      <c r="K3571"/>
      <c r="L3571"/>
      <c r="M3571"/>
      <c r="N3571"/>
      <c r="O3571"/>
      <c r="P3571"/>
      <c r="Q3571"/>
      <c r="R3571"/>
      <c r="S3571"/>
    </row>
    <row r="3572" spans="2:19" x14ac:dyDescent="0.25">
      <c r="B3572"/>
      <c r="C3572"/>
      <c r="D3572"/>
      <c r="E3572"/>
      <c r="F3572"/>
      <c r="G3572"/>
      <c r="H3572"/>
      <c r="I3572"/>
      <c r="J3572"/>
      <c r="K3572"/>
      <c r="L3572"/>
      <c r="M3572"/>
      <c r="N3572"/>
      <c r="O3572"/>
      <c r="P3572"/>
      <c r="Q3572"/>
      <c r="R3572"/>
      <c r="S3572"/>
    </row>
    <row r="3573" spans="2:19" x14ac:dyDescent="0.25">
      <c r="B3573"/>
      <c r="C3573"/>
      <c r="D3573"/>
      <c r="E3573"/>
      <c r="F3573"/>
      <c r="G3573"/>
      <c r="H3573"/>
      <c r="I3573"/>
      <c r="J3573"/>
      <c r="K3573"/>
      <c r="L3573"/>
      <c r="M3573"/>
      <c r="N3573"/>
      <c r="O3573"/>
      <c r="P3573"/>
      <c r="Q3573"/>
      <c r="R3573"/>
      <c r="S3573"/>
    </row>
    <row r="3574" spans="2:19" x14ac:dyDescent="0.25">
      <c r="B3574"/>
      <c r="C3574"/>
      <c r="D3574"/>
      <c r="E3574"/>
      <c r="F3574"/>
      <c r="G3574"/>
      <c r="H3574"/>
      <c r="I3574"/>
      <c r="J3574"/>
      <c r="K3574"/>
      <c r="L3574"/>
      <c r="M3574"/>
      <c r="N3574"/>
      <c r="O3574"/>
      <c r="P3574"/>
      <c r="Q3574"/>
      <c r="R3574"/>
      <c r="S3574"/>
    </row>
    <row r="3575" spans="2:19" x14ac:dyDescent="0.25">
      <c r="B3575"/>
      <c r="C3575"/>
      <c r="D3575"/>
      <c r="E3575"/>
      <c r="F3575"/>
      <c r="G3575"/>
      <c r="H3575"/>
      <c r="I3575"/>
      <c r="J3575"/>
      <c r="K3575"/>
      <c r="L3575"/>
      <c r="M3575"/>
      <c r="N3575"/>
      <c r="O3575"/>
      <c r="P3575"/>
      <c r="Q3575"/>
      <c r="R3575"/>
      <c r="S3575"/>
    </row>
    <row r="3576" spans="2:19" x14ac:dyDescent="0.25">
      <c r="B3576"/>
      <c r="C3576"/>
      <c r="D3576"/>
      <c r="E3576"/>
      <c r="F3576"/>
      <c r="G3576"/>
      <c r="H3576"/>
      <c r="I3576"/>
      <c r="J3576"/>
      <c r="K3576"/>
      <c r="L3576"/>
      <c r="M3576"/>
      <c r="N3576"/>
      <c r="O3576"/>
      <c r="P3576"/>
      <c r="Q3576"/>
      <c r="R3576"/>
      <c r="S3576"/>
    </row>
    <row r="3577" spans="2:19" x14ac:dyDescent="0.25">
      <c r="B3577"/>
      <c r="C3577"/>
      <c r="D3577"/>
      <c r="E3577"/>
      <c r="F3577"/>
      <c r="G3577"/>
      <c r="H3577"/>
      <c r="I3577"/>
      <c r="J3577"/>
      <c r="K3577"/>
      <c r="L3577"/>
      <c r="M3577"/>
      <c r="N3577"/>
      <c r="O3577"/>
      <c r="P3577"/>
      <c r="Q3577"/>
      <c r="R3577"/>
      <c r="S3577"/>
    </row>
    <row r="3578" spans="2:19" x14ac:dyDescent="0.25">
      <c r="B3578"/>
      <c r="C3578"/>
      <c r="D3578"/>
      <c r="E3578"/>
      <c r="F3578"/>
      <c r="G3578"/>
      <c r="H3578"/>
      <c r="I3578"/>
      <c r="J3578"/>
      <c r="K3578"/>
      <c r="L3578"/>
      <c r="M3578"/>
      <c r="N3578"/>
      <c r="O3578"/>
      <c r="P3578"/>
      <c r="Q3578"/>
      <c r="R3578"/>
      <c r="S3578"/>
    </row>
    <row r="3579" spans="2:19" x14ac:dyDescent="0.25">
      <c r="B3579"/>
      <c r="C3579"/>
      <c r="D3579"/>
      <c r="E3579"/>
      <c r="F3579"/>
      <c r="G3579"/>
      <c r="H3579"/>
      <c r="I3579"/>
      <c r="J3579"/>
      <c r="K3579"/>
      <c r="L3579"/>
      <c r="M3579"/>
      <c r="N3579"/>
      <c r="O3579"/>
      <c r="P3579"/>
      <c r="Q3579"/>
      <c r="R3579"/>
      <c r="S3579"/>
    </row>
    <row r="3580" spans="2:19" x14ac:dyDescent="0.25">
      <c r="B3580"/>
      <c r="C3580"/>
      <c r="D3580"/>
      <c r="E3580"/>
      <c r="F3580"/>
      <c r="G3580"/>
      <c r="H3580"/>
      <c r="I3580"/>
      <c r="J3580"/>
      <c r="K3580"/>
      <c r="L3580"/>
      <c r="M3580"/>
      <c r="N3580"/>
      <c r="O3580"/>
      <c r="P3580"/>
      <c r="Q3580"/>
      <c r="R3580"/>
      <c r="S3580"/>
    </row>
    <row r="3581" spans="2:19" x14ac:dyDescent="0.25">
      <c r="B3581"/>
      <c r="C3581"/>
      <c r="D3581"/>
      <c r="E3581"/>
      <c r="F3581"/>
      <c r="G3581"/>
      <c r="H3581"/>
      <c r="I3581"/>
      <c r="J3581"/>
      <c r="K3581"/>
      <c r="L3581"/>
      <c r="M3581"/>
      <c r="N3581"/>
      <c r="O3581"/>
      <c r="P3581"/>
      <c r="Q3581"/>
      <c r="R3581"/>
      <c r="S3581"/>
    </row>
    <row r="3582" spans="2:19" x14ac:dyDescent="0.25">
      <c r="B3582"/>
      <c r="C3582"/>
      <c r="D3582"/>
      <c r="E3582"/>
      <c r="F3582"/>
      <c r="G3582"/>
      <c r="H3582"/>
      <c r="I3582"/>
      <c r="J3582"/>
      <c r="K3582"/>
      <c r="L3582"/>
      <c r="M3582"/>
      <c r="N3582"/>
      <c r="O3582"/>
      <c r="P3582"/>
      <c r="Q3582"/>
      <c r="R3582"/>
      <c r="S3582"/>
    </row>
    <row r="3583" spans="2:19" x14ac:dyDescent="0.25">
      <c r="B3583"/>
      <c r="C3583"/>
      <c r="D3583"/>
      <c r="E3583"/>
      <c r="F3583"/>
      <c r="G3583"/>
      <c r="H3583"/>
      <c r="I3583"/>
      <c r="J3583"/>
      <c r="K3583"/>
      <c r="L3583"/>
      <c r="M3583"/>
      <c r="N3583"/>
      <c r="O3583"/>
      <c r="P3583"/>
      <c r="Q3583"/>
      <c r="R3583"/>
      <c r="S3583"/>
    </row>
    <row r="3584" spans="2:19" x14ac:dyDescent="0.25">
      <c r="B3584"/>
      <c r="C3584"/>
      <c r="D3584"/>
      <c r="E3584"/>
      <c r="F3584"/>
      <c r="G3584"/>
      <c r="H3584"/>
      <c r="I3584"/>
      <c r="J3584"/>
      <c r="K3584"/>
      <c r="L3584"/>
      <c r="M3584"/>
      <c r="N3584"/>
      <c r="O3584"/>
      <c r="P3584"/>
      <c r="Q3584"/>
      <c r="R3584"/>
      <c r="S3584"/>
    </row>
    <row r="3585" spans="2:19" x14ac:dyDescent="0.25">
      <c r="B3585"/>
      <c r="C3585"/>
      <c r="D3585"/>
      <c r="E3585"/>
      <c r="F3585"/>
      <c r="G3585"/>
      <c r="H3585"/>
      <c r="I3585"/>
      <c r="J3585"/>
      <c r="K3585"/>
      <c r="L3585"/>
      <c r="M3585"/>
      <c r="N3585"/>
      <c r="O3585"/>
      <c r="P3585"/>
      <c r="Q3585"/>
      <c r="R3585"/>
      <c r="S3585"/>
    </row>
    <row r="3586" spans="2:19" x14ac:dyDescent="0.25">
      <c r="B3586"/>
      <c r="C3586"/>
      <c r="D3586"/>
      <c r="E3586"/>
      <c r="F3586"/>
      <c r="G3586"/>
      <c r="H3586"/>
      <c r="I3586"/>
      <c r="J3586"/>
      <c r="K3586"/>
      <c r="L3586"/>
      <c r="M3586"/>
      <c r="N3586"/>
      <c r="O3586"/>
      <c r="P3586"/>
      <c r="Q3586"/>
      <c r="R3586"/>
      <c r="S3586"/>
    </row>
    <row r="3587" spans="2:19" x14ac:dyDescent="0.25">
      <c r="B3587"/>
      <c r="C3587"/>
      <c r="D3587"/>
      <c r="E3587"/>
      <c r="F3587"/>
      <c r="G3587"/>
      <c r="H3587"/>
      <c r="I3587"/>
      <c r="J3587"/>
      <c r="K3587"/>
      <c r="L3587"/>
      <c r="M3587"/>
      <c r="N3587"/>
      <c r="O3587"/>
      <c r="P3587"/>
      <c r="Q3587"/>
      <c r="R3587"/>
      <c r="S3587"/>
    </row>
    <row r="3588" spans="2:19" x14ac:dyDescent="0.25">
      <c r="B3588"/>
      <c r="C3588"/>
      <c r="D3588"/>
      <c r="E3588"/>
      <c r="F3588"/>
      <c r="G3588"/>
      <c r="H3588"/>
      <c r="I3588"/>
      <c r="J3588"/>
      <c r="K3588"/>
      <c r="L3588"/>
      <c r="M3588"/>
      <c r="N3588"/>
      <c r="O3588"/>
      <c r="P3588"/>
      <c r="Q3588"/>
      <c r="R3588"/>
      <c r="S3588"/>
    </row>
    <row r="3589" spans="2:19" x14ac:dyDescent="0.25">
      <c r="B3589"/>
      <c r="C3589"/>
      <c r="D3589"/>
      <c r="E3589"/>
      <c r="F3589"/>
      <c r="G3589"/>
      <c r="H3589"/>
      <c r="I3589"/>
      <c r="J3589"/>
      <c r="K3589"/>
      <c r="L3589"/>
      <c r="M3589"/>
      <c r="N3589"/>
      <c r="O3589"/>
      <c r="P3589"/>
      <c r="Q3589"/>
      <c r="R3589"/>
      <c r="S3589"/>
    </row>
    <row r="3590" spans="2:19" x14ac:dyDescent="0.25">
      <c r="B3590"/>
      <c r="C3590"/>
      <c r="D3590"/>
      <c r="E3590"/>
      <c r="F3590"/>
      <c r="G3590"/>
      <c r="H3590"/>
      <c r="I3590"/>
      <c r="J3590"/>
      <c r="K3590"/>
      <c r="L3590"/>
      <c r="M3590"/>
      <c r="N3590"/>
      <c r="O3590"/>
      <c r="P3590"/>
      <c r="Q3590"/>
      <c r="R3590"/>
      <c r="S3590"/>
    </row>
    <row r="3591" spans="2:19" x14ac:dyDescent="0.25">
      <c r="B3591"/>
      <c r="C3591"/>
      <c r="D3591"/>
      <c r="E3591"/>
      <c r="F3591"/>
      <c r="G3591"/>
      <c r="H3591"/>
      <c r="I3591"/>
      <c r="J3591"/>
      <c r="K3591"/>
      <c r="L3591"/>
      <c r="M3591"/>
      <c r="N3591"/>
      <c r="O3591"/>
      <c r="P3591"/>
      <c r="Q3591"/>
      <c r="R3591"/>
      <c r="S3591"/>
    </row>
    <row r="3592" spans="2:19" x14ac:dyDescent="0.25">
      <c r="B3592"/>
      <c r="C3592"/>
      <c r="D3592"/>
      <c r="E3592"/>
      <c r="F3592"/>
      <c r="G3592"/>
      <c r="H3592"/>
      <c r="I3592"/>
      <c r="J3592"/>
      <c r="K3592"/>
      <c r="L3592"/>
      <c r="M3592"/>
      <c r="N3592"/>
      <c r="O3592"/>
      <c r="P3592"/>
      <c r="Q3592"/>
      <c r="R3592"/>
      <c r="S3592"/>
    </row>
    <row r="3593" spans="2:19" x14ac:dyDescent="0.25">
      <c r="B3593"/>
      <c r="C3593"/>
      <c r="D3593"/>
      <c r="E3593"/>
      <c r="F3593"/>
      <c r="G3593"/>
      <c r="H3593"/>
      <c r="I3593"/>
      <c r="J3593"/>
      <c r="K3593"/>
      <c r="L3593"/>
      <c r="M3593"/>
      <c r="N3593"/>
      <c r="O3593"/>
      <c r="P3593"/>
      <c r="Q3593"/>
      <c r="R3593"/>
      <c r="S3593"/>
    </row>
    <row r="3594" spans="2:19" x14ac:dyDescent="0.25">
      <c r="B3594"/>
      <c r="C3594"/>
      <c r="D3594"/>
      <c r="E3594"/>
      <c r="F3594"/>
      <c r="G3594"/>
      <c r="H3594"/>
      <c r="I3594"/>
      <c r="J3594"/>
      <c r="K3594"/>
      <c r="L3594"/>
      <c r="M3594"/>
      <c r="N3594"/>
      <c r="O3594"/>
      <c r="P3594"/>
      <c r="Q3594"/>
      <c r="R3594"/>
      <c r="S3594"/>
    </row>
    <row r="3595" spans="2:19" x14ac:dyDescent="0.25">
      <c r="B3595"/>
      <c r="C3595"/>
      <c r="D3595"/>
      <c r="E3595"/>
      <c r="F3595"/>
      <c r="G3595"/>
      <c r="H3595"/>
      <c r="I3595"/>
      <c r="J3595"/>
      <c r="K3595"/>
      <c r="L3595"/>
      <c r="M3595"/>
      <c r="N3595"/>
      <c r="O3595"/>
      <c r="P3595"/>
      <c r="Q3595"/>
      <c r="R3595"/>
      <c r="S3595"/>
    </row>
    <row r="3596" spans="2:19" x14ac:dyDescent="0.25">
      <c r="B3596"/>
      <c r="C3596"/>
      <c r="D3596"/>
      <c r="E3596"/>
      <c r="F3596"/>
      <c r="G3596"/>
      <c r="H3596"/>
      <c r="I3596"/>
      <c r="J3596"/>
      <c r="K3596"/>
      <c r="L3596"/>
      <c r="M3596"/>
      <c r="N3596"/>
      <c r="O3596"/>
      <c r="P3596"/>
      <c r="Q3596"/>
      <c r="R3596"/>
      <c r="S3596"/>
    </row>
    <row r="3597" spans="2:19" x14ac:dyDescent="0.25">
      <c r="B3597"/>
      <c r="C3597"/>
      <c r="D3597"/>
      <c r="E3597"/>
      <c r="F3597"/>
      <c r="G3597"/>
      <c r="H3597"/>
      <c r="I3597"/>
      <c r="J3597"/>
      <c r="K3597"/>
      <c r="L3597"/>
      <c r="M3597"/>
      <c r="N3597"/>
      <c r="O3597"/>
      <c r="P3597"/>
      <c r="Q3597"/>
      <c r="R3597"/>
      <c r="S3597"/>
    </row>
    <row r="3598" spans="2:19" x14ac:dyDescent="0.25">
      <c r="B3598"/>
      <c r="C3598"/>
      <c r="D3598"/>
      <c r="E3598"/>
      <c r="F3598"/>
      <c r="G3598"/>
      <c r="H3598"/>
      <c r="I3598"/>
      <c r="J3598"/>
      <c r="K3598"/>
      <c r="L3598"/>
      <c r="M3598"/>
      <c r="N3598"/>
      <c r="O3598"/>
      <c r="P3598"/>
      <c r="Q3598"/>
      <c r="R3598"/>
      <c r="S3598"/>
    </row>
    <row r="3599" spans="2:19" x14ac:dyDescent="0.25">
      <c r="B3599"/>
      <c r="C3599"/>
      <c r="D3599"/>
      <c r="E3599"/>
      <c r="F3599"/>
      <c r="G3599"/>
      <c r="H3599"/>
      <c r="I3599"/>
      <c r="J3599"/>
      <c r="K3599"/>
      <c r="L3599"/>
      <c r="M3599"/>
      <c r="N3599"/>
      <c r="O3599"/>
      <c r="P3599"/>
      <c r="Q3599"/>
      <c r="R3599"/>
      <c r="S3599"/>
    </row>
    <row r="3600" spans="2:19" x14ac:dyDescent="0.25">
      <c r="B3600"/>
      <c r="C3600"/>
      <c r="D3600"/>
      <c r="E3600"/>
      <c r="F3600"/>
      <c r="G3600"/>
      <c r="H3600"/>
      <c r="I3600"/>
      <c r="J3600"/>
      <c r="K3600"/>
      <c r="L3600"/>
      <c r="M3600"/>
      <c r="N3600"/>
      <c r="O3600"/>
      <c r="P3600"/>
      <c r="Q3600"/>
      <c r="R3600"/>
      <c r="S3600"/>
    </row>
    <row r="3601" spans="2:19" x14ac:dyDescent="0.25">
      <c r="B3601"/>
      <c r="C3601"/>
      <c r="D3601"/>
      <c r="E3601"/>
      <c r="F3601"/>
      <c r="G3601"/>
      <c r="H3601"/>
      <c r="I3601"/>
      <c r="J3601"/>
      <c r="K3601"/>
      <c r="L3601"/>
      <c r="M3601"/>
      <c r="N3601"/>
      <c r="O3601"/>
      <c r="P3601"/>
      <c r="Q3601"/>
      <c r="R3601"/>
      <c r="S3601"/>
    </row>
    <row r="3602" spans="2:19" x14ac:dyDescent="0.25">
      <c r="B3602"/>
      <c r="C3602"/>
      <c r="D3602"/>
      <c r="E3602"/>
      <c r="F3602"/>
      <c r="G3602"/>
      <c r="H3602"/>
      <c r="I3602"/>
      <c r="J3602"/>
      <c r="K3602"/>
      <c r="L3602"/>
      <c r="M3602"/>
      <c r="N3602"/>
      <c r="O3602"/>
      <c r="P3602"/>
      <c r="Q3602"/>
      <c r="R3602"/>
      <c r="S3602"/>
    </row>
    <row r="3603" spans="2:19" x14ac:dyDescent="0.25">
      <c r="B3603"/>
      <c r="C3603"/>
      <c r="D3603"/>
      <c r="E3603"/>
      <c r="F3603"/>
      <c r="G3603"/>
      <c r="H3603"/>
      <c r="I3603"/>
      <c r="J3603"/>
      <c r="K3603"/>
      <c r="L3603"/>
      <c r="M3603"/>
      <c r="N3603"/>
      <c r="O3603"/>
      <c r="P3603"/>
      <c r="Q3603"/>
      <c r="R3603"/>
      <c r="S3603"/>
    </row>
    <row r="3604" spans="2:19" x14ac:dyDescent="0.25">
      <c r="B3604"/>
      <c r="C3604"/>
      <c r="D3604"/>
      <c r="E3604"/>
      <c r="F3604"/>
      <c r="G3604"/>
      <c r="H3604"/>
      <c r="I3604"/>
      <c r="J3604"/>
      <c r="K3604"/>
      <c r="L3604"/>
      <c r="M3604"/>
      <c r="N3604"/>
      <c r="O3604"/>
      <c r="P3604"/>
      <c r="Q3604"/>
      <c r="R3604"/>
      <c r="S3604"/>
    </row>
    <row r="3605" spans="2:19" x14ac:dyDescent="0.25">
      <c r="B3605"/>
      <c r="C3605"/>
      <c r="D3605"/>
      <c r="E3605"/>
      <c r="F3605"/>
      <c r="G3605"/>
      <c r="H3605"/>
      <c r="I3605"/>
      <c r="J3605"/>
      <c r="K3605"/>
      <c r="L3605"/>
      <c r="M3605"/>
      <c r="N3605"/>
      <c r="O3605"/>
      <c r="P3605"/>
      <c r="Q3605"/>
      <c r="R3605"/>
      <c r="S3605"/>
    </row>
    <row r="3606" spans="2:19" x14ac:dyDescent="0.25">
      <c r="B3606"/>
      <c r="C3606"/>
      <c r="D3606"/>
      <c r="E3606"/>
      <c r="F3606"/>
      <c r="G3606"/>
      <c r="H3606"/>
      <c r="I3606"/>
      <c r="J3606"/>
      <c r="K3606"/>
      <c r="L3606"/>
      <c r="M3606"/>
      <c r="N3606"/>
      <c r="O3606"/>
      <c r="P3606"/>
      <c r="Q3606"/>
      <c r="R3606"/>
      <c r="S3606"/>
    </row>
    <row r="3607" spans="2:19" x14ac:dyDescent="0.25">
      <c r="B3607"/>
      <c r="C3607"/>
      <c r="D3607"/>
      <c r="E3607"/>
      <c r="F3607"/>
      <c r="G3607"/>
      <c r="H3607"/>
      <c r="I3607"/>
      <c r="J3607"/>
      <c r="K3607"/>
      <c r="L3607"/>
      <c r="M3607"/>
      <c r="N3607"/>
      <c r="O3607"/>
      <c r="P3607"/>
      <c r="Q3607"/>
      <c r="R3607"/>
      <c r="S3607"/>
    </row>
    <row r="3608" spans="2:19" x14ac:dyDescent="0.25">
      <c r="B3608"/>
      <c r="C3608"/>
      <c r="D3608"/>
      <c r="E3608"/>
      <c r="F3608"/>
      <c r="G3608"/>
      <c r="H3608"/>
      <c r="I3608"/>
      <c r="J3608"/>
      <c r="K3608"/>
      <c r="L3608"/>
      <c r="M3608"/>
      <c r="N3608"/>
      <c r="O3608"/>
      <c r="P3608"/>
      <c r="Q3608"/>
      <c r="R3608"/>
      <c r="S3608"/>
    </row>
    <row r="3609" spans="2:19" x14ac:dyDescent="0.25">
      <c r="B3609"/>
      <c r="C3609"/>
      <c r="D3609"/>
      <c r="E3609"/>
      <c r="F3609"/>
      <c r="G3609"/>
      <c r="H3609"/>
      <c r="I3609"/>
      <c r="J3609"/>
      <c r="K3609"/>
      <c r="L3609"/>
      <c r="M3609"/>
      <c r="N3609"/>
      <c r="O3609"/>
      <c r="P3609"/>
      <c r="Q3609"/>
      <c r="R3609"/>
      <c r="S3609"/>
    </row>
    <row r="3610" spans="2:19" x14ac:dyDescent="0.25">
      <c r="B3610"/>
      <c r="C3610"/>
      <c r="D3610"/>
      <c r="E3610"/>
      <c r="F3610"/>
      <c r="G3610"/>
      <c r="H3610"/>
      <c r="I3610"/>
      <c r="J3610"/>
      <c r="K3610"/>
      <c r="L3610"/>
      <c r="M3610"/>
      <c r="N3610"/>
      <c r="O3610"/>
      <c r="P3610"/>
      <c r="Q3610"/>
      <c r="R3610"/>
      <c r="S3610"/>
    </row>
    <row r="3611" spans="2:19" x14ac:dyDescent="0.25">
      <c r="B3611"/>
      <c r="C3611"/>
      <c r="D3611"/>
      <c r="E3611"/>
      <c r="F3611"/>
      <c r="G3611"/>
      <c r="H3611"/>
      <c r="I3611"/>
      <c r="J3611"/>
      <c r="K3611"/>
      <c r="L3611"/>
      <c r="M3611"/>
      <c r="N3611"/>
      <c r="O3611"/>
      <c r="P3611"/>
      <c r="Q3611"/>
      <c r="R3611"/>
      <c r="S3611"/>
    </row>
    <row r="3612" spans="2:19" x14ac:dyDescent="0.25">
      <c r="B3612"/>
      <c r="C3612"/>
      <c r="D3612"/>
      <c r="E3612"/>
      <c r="F3612"/>
      <c r="G3612"/>
      <c r="H3612"/>
      <c r="I3612"/>
      <c r="J3612"/>
      <c r="K3612"/>
      <c r="L3612"/>
      <c r="M3612"/>
      <c r="N3612"/>
      <c r="O3612"/>
      <c r="P3612"/>
      <c r="Q3612"/>
      <c r="R3612"/>
      <c r="S3612"/>
    </row>
    <row r="3613" spans="2:19" x14ac:dyDescent="0.25">
      <c r="B3613"/>
      <c r="C3613"/>
      <c r="D3613"/>
      <c r="E3613"/>
      <c r="F3613"/>
      <c r="G3613"/>
      <c r="H3613"/>
      <c r="I3613"/>
      <c r="J3613"/>
      <c r="K3613"/>
      <c r="L3613"/>
      <c r="M3613"/>
      <c r="N3613"/>
      <c r="O3613"/>
      <c r="P3613"/>
      <c r="Q3613"/>
      <c r="R3613"/>
      <c r="S3613"/>
    </row>
    <row r="3614" spans="2:19" x14ac:dyDescent="0.25">
      <c r="B3614"/>
      <c r="C3614"/>
      <c r="D3614"/>
      <c r="E3614"/>
      <c r="F3614"/>
      <c r="G3614"/>
      <c r="H3614"/>
      <c r="I3614"/>
      <c r="J3614"/>
      <c r="K3614"/>
      <c r="L3614"/>
      <c r="M3614"/>
      <c r="N3614"/>
      <c r="O3614"/>
      <c r="P3614"/>
      <c r="Q3614"/>
      <c r="R3614"/>
      <c r="S3614"/>
    </row>
    <row r="3615" spans="2:19" x14ac:dyDescent="0.25">
      <c r="B3615"/>
      <c r="C3615"/>
      <c r="D3615"/>
      <c r="E3615"/>
      <c r="F3615"/>
      <c r="G3615"/>
      <c r="H3615"/>
      <c r="I3615"/>
      <c r="J3615"/>
      <c r="K3615"/>
      <c r="L3615"/>
      <c r="M3615"/>
      <c r="N3615"/>
      <c r="O3615"/>
      <c r="P3615"/>
      <c r="Q3615"/>
      <c r="R3615"/>
      <c r="S3615"/>
    </row>
    <row r="3616" spans="2:19" x14ac:dyDescent="0.25">
      <c r="B3616"/>
      <c r="C3616"/>
      <c r="D3616"/>
      <c r="E3616"/>
      <c r="F3616"/>
      <c r="G3616"/>
      <c r="H3616"/>
      <c r="I3616"/>
      <c r="J3616"/>
      <c r="K3616"/>
      <c r="L3616"/>
      <c r="M3616"/>
      <c r="N3616"/>
      <c r="O3616"/>
      <c r="P3616"/>
      <c r="Q3616"/>
      <c r="R3616"/>
      <c r="S3616"/>
    </row>
    <row r="3617" spans="2:19" x14ac:dyDescent="0.25">
      <c r="B3617"/>
      <c r="C3617"/>
      <c r="D3617"/>
      <c r="E3617"/>
      <c r="F3617"/>
      <c r="G3617"/>
      <c r="H3617"/>
      <c r="I3617"/>
      <c r="J3617"/>
      <c r="K3617"/>
      <c r="L3617"/>
      <c r="M3617"/>
      <c r="N3617"/>
      <c r="O3617"/>
      <c r="P3617"/>
      <c r="Q3617"/>
      <c r="R3617"/>
      <c r="S3617"/>
    </row>
    <row r="3618" spans="2:19" x14ac:dyDescent="0.25">
      <c r="B3618"/>
      <c r="C3618"/>
      <c r="D3618"/>
      <c r="E3618"/>
      <c r="F3618"/>
      <c r="G3618"/>
      <c r="H3618"/>
      <c r="I3618"/>
      <c r="J3618"/>
      <c r="K3618"/>
      <c r="L3618"/>
      <c r="M3618"/>
      <c r="N3618"/>
      <c r="O3618"/>
      <c r="P3618"/>
      <c r="Q3618"/>
      <c r="R3618"/>
      <c r="S3618"/>
    </row>
    <row r="3619" spans="2:19" x14ac:dyDescent="0.25">
      <c r="B3619"/>
      <c r="C3619"/>
      <c r="D3619"/>
      <c r="E3619"/>
      <c r="F3619"/>
      <c r="G3619"/>
      <c r="H3619"/>
      <c r="I3619"/>
      <c r="J3619"/>
      <c r="K3619"/>
      <c r="L3619"/>
      <c r="M3619"/>
      <c r="N3619"/>
      <c r="O3619"/>
      <c r="P3619"/>
      <c r="Q3619"/>
      <c r="R3619"/>
      <c r="S3619"/>
    </row>
    <row r="3620" spans="2:19" x14ac:dyDescent="0.25">
      <c r="B3620"/>
      <c r="C3620"/>
      <c r="D3620"/>
      <c r="E3620"/>
      <c r="F3620"/>
      <c r="G3620"/>
      <c r="H3620"/>
      <c r="I3620"/>
      <c r="J3620"/>
      <c r="K3620"/>
      <c r="L3620"/>
      <c r="M3620"/>
      <c r="N3620"/>
      <c r="O3620"/>
      <c r="P3620"/>
      <c r="Q3620"/>
      <c r="R3620"/>
      <c r="S3620"/>
    </row>
    <row r="3621" spans="2:19" x14ac:dyDescent="0.25">
      <c r="B3621"/>
      <c r="C3621"/>
      <c r="D3621"/>
      <c r="E3621"/>
      <c r="F3621"/>
      <c r="G3621"/>
      <c r="H3621"/>
      <c r="I3621"/>
      <c r="J3621"/>
      <c r="K3621"/>
      <c r="L3621"/>
      <c r="M3621"/>
      <c r="N3621"/>
      <c r="O3621"/>
      <c r="P3621"/>
      <c r="Q3621"/>
      <c r="R3621"/>
      <c r="S3621"/>
    </row>
    <row r="3622" spans="2:19" x14ac:dyDescent="0.25">
      <c r="B3622"/>
      <c r="C3622"/>
      <c r="D3622"/>
      <c r="E3622"/>
      <c r="F3622"/>
      <c r="G3622"/>
      <c r="H3622"/>
      <c r="I3622"/>
      <c r="J3622"/>
      <c r="K3622"/>
      <c r="L3622"/>
      <c r="M3622"/>
      <c r="N3622"/>
      <c r="O3622"/>
      <c r="P3622"/>
      <c r="Q3622"/>
      <c r="R3622"/>
      <c r="S3622"/>
    </row>
    <row r="3623" spans="2:19" x14ac:dyDescent="0.25">
      <c r="B3623"/>
      <c r="C3623"/>
      <c r="D3623"/>
      <c r="E3623"/>
      <c r="F3623"/>
      <c r="G3623"/>
      <c r="H3623"/>
      <c r="I3623"/>
      <c r="J3623"/>
      <c r="K3623"/>
      <c r="L3623"/>
      <c r="M3623"/>
      <c r="N3623"/>
      <c r="O3623"/>
      <c r="P3623"/>
      <c r="Q3623"/>
      <c r="R3623"/>
      <c r="S3623"/>
    </row>
    <row r="3624" spans="2:19" x14ac:dyDescent="0.25">
      <c r="B3624"/>
      <c r="C3624"/>
      <c r="D3624"/>
      <c r="E3624"/>
      <c r="F3624"/>
      <c r="G3624"/>
      <c r="H3624"/>
      <c r="I3624"/>
      <c r="J3624"/>
      <c r="K3624"/>
      <c r="L3624"/>
      <c r="M3624"/>
      <c r="N3624"/>
      <c r="O3624"/>
      <c r="P3624"/>
      <c r="Q3624"/>
      <c r="R3624"/>
      <c r="S3624"/>
    </row>
    <row r="3625" spans="2:19" x14ac:dyDescent="0.25">
      <c r="B3625"/>
      <c r="C3625"/>
      <c r="D3625"/>
      <c r="E3625"/>
      <c r="F3625"/>
      <c r="G3625"/>
      <c r="H3625"/>
      <c r="I3625"/>
      <c r="J3625"/>
      <c r="K3625"/>
      <c r="L3625"/>
      <c r="M3625"/>
      <c r="N3625"/>
      <c r="O3625"/>
      <c r="P3625"/>
      <c r="Q3625"/>
      <c r="R3625"/>
      <c r="S3625"/>
    </row>
    <row r="3626" spans="2:19" x14ac:dyDescent="0.25">
      <c r="B3626"/>
      <c r="C3626"/>
      <c r="D3626"/>
      <c r="E3626"/>
      <c r="F3626"/>
      <c r="G3626"/>
      <c r="H3626"/>
      <c r="I3626"/>
      <c r="J3626"/>
      <c r="K3626"/>
      <c r="L3626"/>
      <c r="M3626"/>
      <c r="N3626"/>
      <c r="O3626"/>
      <c r="P3626"/>
      <c r="Q3626"/>
      <c r="R3626"/>
      <c r="S3626"/>
    </row>
    <row r="3627" spans="2:19" x14ac:dyDescent="0.25">
      <c r="B3627"/>
      <c r="C3627"/>
      <c r="D3627"/>
      <c r="E3627"/>
      <c r="F3627"/>
      <c r="G3627"/>
      <c r="H3627"/>
      <c r="I3627"/>
      <c r="J3627"/>
      <c r="K3627"/>
      <c r="L3627"/>
      <c r="M3627"/>
      <c r="N3627"/>
      <c r="O3627"/>
      <c r="P3627"/>
      <c r="Q3627"/>
      <c r="R3627"/>
      <c r="S3627"/>
    </row>
    <row r="3628" spans="2:19" x14ac:dyDescent="0.25">
      <c r="B3628"/>
      <c r="C3628"/>
      <c r="D3628"/>
      <c r="E3628"/>
      <c r="F3628"/>
      <c r="G3628"/>
      <c r="H3628"/>
      <c r="I3628"/>
      <c r="J3628"/>
      <c r="K3628"/>
      <c r="L3628"/>
      <c r="M3628"/>
      <c r="N3628"/>
      <c r="O3628"/>
      <c r="P3628"/>
      <c r="Q3628"/>
      <c r="R3628"/>
      <c r="S3628"/>
    </row>
    <row r="3629" spans="2:19" x14ac:dyDescent="0.25">
      <c r="B3629"/>
      <c r="C3629"/>
      <c r="D3629"/>
      <c r="E3629"/>
      <c r="F3629"/>
      <c r="G3629"/>
      <c r="H3629"/>
      <c r="I3629"/>
      <c r="J3629"/>
      <c r="K3629"/>
      <c r="L3629"/>
      <c r="M3629"/>
      <c r="N3629"/>
      <c r="O3629"/>
      <c r="P3629"/>
      <c r="Q3629"/>
      <c r="R3629"/>
      <c r="S3629"/>
    </row>
    <row r="3630" spans="2:19" x14ac:dyDescent="0.25">
      <c r="B3630"/>
      <c r="C3630"/>
      <c r="D3630"/>
      <c r="E3630"/>
      <c r="F3630"/>
      <c r="G3630"/>
      <c r="H3630"/>
      <c r="I3630"/>
      <c r="J3630"/>
      <c r="K3630"/>
      <c r="L3630"/>
      <c r="M3630"/>
      <c r="N3630"/>
      <c r="O3630"/>
      <c r="P3630"/>
      <c r="Q3630"/>
      <c r="R3630"/>
      <c r="S3630"/>
    </row>
    <row r="3631" spans="2:19" x14ac:dyDescent="0.25">
      <c r="B3631"/>
      <c r="C3631"/>
      <c r="D3631"/>
      <c r="E3631"/>
      <c r="F3631"/>
      <c r="G3631"/>
      <c r="H3631"/>
      <c r="I3631"/>
      <c r="J3631"/>
      <c r="K3631"/>
      <c r="L3631"/>
      <c r="M3631"/>
      <c r="N3631"/>
      <c r="O3631"/>
      <c r="P3631"/>
      <c r="Q3631"/>
      <c r="R3631"/>
      <c r="S3631"/>
    </row>
    <row r="3632" spans="2:19" x14ac:dyDescent="0.25">
      <c r="B3632"/>
      <c r="C3632"/>
      <c r="D3632"/>
      <c r="E3632"/>
      <c r="F3632"/>
      <c r="G3632"/>
      <c r="H3632"/>
      <c r="I3632"/>
      <c r="J3632"/>
      <c r="K3632"/>
      <c r="L3632"/>
      <c r="M3632"/>
      <c r="N3632"/>
      <c r="O3632"/>
      <c r="P3632"/>
      <c r="Q3632"/>
      <c r="R3632"/>
      <c r="S3632"/>
    </row>
    <row r="3633" spans="2:19" x14ac:dyDescent="0.25">
      <c r="B3633"/>
      <c r="C3633"/>
      <c r="D3633"/>
      <c r="E3633"/>
      <c r="F3633"/>
      <c r="G3633"/>
      <c r="H3633"/>
      <c r="I3633"/>
      <c r="J3633"/>
      <c r="K3633"/>
      <c r="L3633"/>
      <c r="M3633"/>
      <c r="N3633"/>
      <c r="O3633"/>
      <c r="P3633"/>
      <c r="Q3633"/>
      <c r="R3633"/>
      <c r="S3633"/>
    </row>
    <row r="3634" spans="2:19" x14ac:dyDescent="0.25">
      <c r="B3634"/>
      <c r="C3634"/>
      <c r="D3634"/>
      <c r="E3634"/>
      <c r="F3634"/>
      <c r="G3634"/>
      <c r="H3634"/>
      <c r="I3634"/>
      <c r="J3634"/>
      <c r="K3634"/>
      <c r="L3634"/>
      <c r="M3634"/>
      <c r="N3634"/>
      <c r="O3634"/>
      <c r="P3634"/>
      <c r="Q3634"/>
      <c r="R3634"/>
      <c r="S3634"/>
    </row>
    <row r="3635" spans="2:19" x14ac:dyDescent="0.25">
      <c r="B3635"/>
      <c r="C3635"/>
      <c r="D3635"/>
      <c r="E3635"/>
      <c r="F3635"/>
      <c r="G3635"/>
      <c r="H3635"/>
      <c r="I3635"/>
      <c r="J3635"/>
      <c r="K3635"/>
      <c r="L3635"/>
      <c r="M3635"/>
      <c r="N3635"/>
      <c r="O3635"/>
      <c r="P3635"/>
      <c r="Q3635"/>
      <c r="R3635"/>
      <c r="S3635"/>
    </row>
    <row r="3636" spans="2:19" x14ac:dyDescent="0.25">
      <c r="B3636"/>
      <c r="C3636"/>
      <c r="D3636"/>
      <c r="E3636"/>
      <c r="F3636"/>
      <c r="G3636"/>
      <c r="H3636"/>
      <c r="I3636"/>
      <c r="J3636"/>
      <c r="K3636"/>
      <c r="L3636"/>
      <c r="M3636"/>
      <c r="N3636"/>
      <c r="O3636"/>
      <c r="P3636"/>
      <c r="Q3636"/>
      <c r="R3636"/>
      <c r="S3636"/>
    </row>
    <row r="3637" spans="2:19" x14ac:dyDescent="0.25">
      <c r="B3637"/>
      <c r="C3637"/>
      <c r="D3637"/>
      <c r="E3637"/>
      <c r="F3637"/>
      <c r="G3637"/>
      <c r="H3637"/>
      <c r="I3637"/>
      <c r="J3637"/>
      <c r="K3637"/>
      <c r="L3637"/>
      <c r="M3637"/>
      <c r="N3637"/>
      <c r="O3637"/>
      <c r="P3637"/>
      <c r="Q3637"/>
      <c r="R3637"/>
      <c r="S3637"/>
    </row>
    <row r="3638" spans="2:19" x14ac:dyDescent="0.25">
      <c r="B3638"/>
      <c r="C3638"/>
      <c r="D3638"/>
      <c r="E3638"/>
      <c r="F3638"/>
      <c r="G3638"/>
      <c r="H3638"/>
      <c r="I3638"/>
      <c r="J3638"/>
      <c r="K3638"/>
      <c r="L3638"/>
      <c r="M3638"/>
      <c r="N3638"/>
      <c r="O3638"/>
      <c r="P3638"/>
      <c r="Q3638"/>
      <c r="R3638"/>
      <c r="S3638"/>
    </row>
    <row r="3639" spans="2:19" x14ac:dyDescent="0.25">
      <c r="B3639"/>
      <c r="C3639"/>
      <c r="D3639"/>
      <c r="E3639"/>
      <c r="F3639"/>
      <c r="G3639"/>
      <c r="H3639"/>
      <c r="I3639"/>
      <c r="J3639"/>
      <c r="K3639"/>
      <c r="L3639"/>
      <c r="M3639"/>
      <c r="N3639"/>
      <c r="O3639"/>
      <c r="P3639"/>
      <c r="Q3639"/>
      <c r="R3639"/>
      <c r="S3639"/>
    </row>
    <row r="3640" spans="2:19" x14ac:dyDescent="0.25">
      <c r="B3640"/>
      <c r="C3640"/>
      <c r="D3640"/>
      <c r="E3640"/>
      <c r="F3640"/>
      <c r="G3640"/>
      <c r="H3640"/>
      <c r="I3640"/>
      <c r="J3640"/>
      <c r="K3640"/>
      <c r="L3640"/>
      <c r="M3640"/>
      <c r="N3640"/>
      <c r="O3640"/>
      <c r="P3640"/>
      <c r="Q3640"/>
      <c r="R3640"/>
      <c r="S3640"/>
    </row>
    <row r="3641" spans="2:19" x14ac:dyDescent="0.25">
      <c r="B3641"/>
      <c r="C3641"/>
      <c r="D3641"/>
      <c r="E3641"/>
      <c r="F3641"/>
      <c r="G3641"/>
      <c r="H3641"/>
      <c r="I3641"/>
      <c r="J3641"/>
      <c r="K3641"/>
      <c r="L3641"/>
      <c r="M3641"/>
      <c r="N3641"/>
      <c r="O3641"/>
      <c r="P3641"/>
      <c r="Q3641"/>
      <c r="R3641"/>
      <c r="S3641"/>
    </row>
    <row r="3642" spans="2:19" x14ac:dyDescent="0.25">
      <c r="B3642"/>
      <c r="C3642"/>
      <c r="D3642"/>
      <c r="E3642"/>
      <c r="F3642"/>
      <c r="G3642"/>
      <c r="H3642"/>
      <c r="I3642"/>
      <c r="J3642"/>
      <c r="K3642"/>
      <c r="L3642"/>
      <c r="M3642"/>
      <c r="N3642"/>
      <c r="O3642"/>
      <c r="P3642"/>
      <c r="Q3642"/>
      <c r="R3642"/>
      <c r="S3642"/>
    </row>
    <row r="3643" spans="2:19" x14ac:dyDescent="0.25">
      <c r="B3643"/>
      <c r="C3643"/>
      <c r="D3643"/>
      <c r="E3643"/>
      <c r="F3643"/>
      <c r="G3643"/>
      <c r="H3643"/>
      <c r="I3643"/>
      <c r="J3643"/>
      <c r="K3643"/>
      <c r="L3643"/>
      <c r="M3643"/>
      <c r="N3643"/>
      <c r="O3643"/>
      <c r="P3643"/>
      <c r="Q3643"/>
      <c r="R3643"/>
      <c r="S3643"/>
    </row>
    <row r="3644" spans="2:19" x14ac:dyDescent="0.25">
      <c r="B3644"/>
      <c r="C3644"/>
      <c r="D3644"/>
      <c r="E3644"/>
      <c r="F3644"/>
      <c r="G3644"/>
      <c r="H3644"/>
      <c r="I3644"/>
      <c r="J3644"/>
      <c r="K3644"/>
      <c r="L3644"/>
      <c r="M3644"/>
      <c r="N3644"/>
      <c r="O3644"/>
      <c r="P3644"/>
      <c r="Q3644"/>
      <c r="R3644"/>
      <c r="S3644"/>
    </row>
    <row r="3645" spans="2:19" x14ac:dyDescent="0.25">
      <c r="B3645"/>
      <c r="C3645"/>
      <c r="D3645"/>
      <c r="E3645"/>
      <c r="F3645"/>
      <c r="G3645"/>
      <c r="H3645"/>
      <c r="I3645"/>
      <c r="J3645"/>
      <c r="K3645"/>
      <c r="L3645"/>
      <c r="M3645"/>
      <c r="N3645"/>
      <c r="O3645"/>
      <c r="P3645"/>
      <c r="Q3645"/>
      <c r="R3645"/>
      <c r="S3645"/>
    </row>
    <row r="3646" spans="2:19" x14ac:dyDescent="0.25">
      <c r="B3646"/>
      <c r="C3646"/>
      <c r="D3646"/>
      <c r="E3646"/>
      <c r="F3646"/>
      <c r="G3646"/>
      <c r="H3646"/>
      <c r="I3646"/>
      <c r="J3646"/>
      <c r="K3646"/>
      <c r="L3646"/>
      <c r="M3646"/>
      <c r="N3646"/>
      <c r="O3646"/>
      <c r="P3646"/>
      <c r="Q3646"/>
      <c r="R3646"/>
      <c r="S3646"/>
    </row>
    <row r="3647" spans="2:19" x14ac:dyDescent="0.25">
      <c r="B3647"/>
      <c r="C3647"/>
      <c r="D3647"/>
      <c r="E3647"/>
      <c r="F3647"/>
      <c r="G3647"/>
      <c r="H3647"/>
      <c r="I3647"/>
      <c r="J3647"/>
      <c r="K3647"/>
      <c r="L3647"/>
      <c r="M3647"/>
      <c r="N3647"/>
      <c r="O3647"/>
      <c r="P3647"/>
      <c r="Q3647"/>
      <c r="R3647"/>
      <c r="S3647"/>
    </row>
    <row r="3648" spans="2:19" x14ac:dyDescent="0.25">
      <c r="B3648"/>
      <c r="C3648"/>
      <c r="D3648"/>
      <c r="E3648"/>
      <c r="F3648"/>
      <c r="G3648"/>
      <c r="H3648"/>
      <c r="I3648"/>
      <c r="J3648"/>
      <c r="K3648"/>
      <c r="L3648"/>
      <c r="M3648"/>
      <c r="N3648"/>
      <c r="O3648"/>
      <c r="P3648"/>
      <c r="Q3648"/>
      <c r="R3648"/>
      <c r="S3648"/>
    </row>
    <row r="3649" spans="2:19" x14ac:dyDescent="0.25">
      <c r="B3649"/>
      <c r="C3649"/>
      <c r="D3649"/>
      <c r="E3649"/>
      <c r="F3649"/>
      <c r="G3649"/>
      <c r="H3649"/>
      <c r="I3649"/>
      <c r="J3649"/>
      <c r="K3649"/>
      <c r="L3649"/>
      <c r="M3649"/>
      <c r="N3649"/>
      <c r="O3649"/>
      <c r="P3649"/>
      <c r="Q3649"/>
      <c r="R3649"/>
      <c r="S3649"/>
    </row>
    <row r="3650" spans="2:19" x14ac:dyDescent="0.25">
      <c r="B3650"/>
      <c r="C3650"/>
      <c r="D3650"/>
      <c r="E3650"/>
      <c r="F3650"/>
      <c r="G3650"/>
      <c r="H3650"/>
      <c r="I3650"/>
      <c r="J3650"/>
      <c r="K3650"/>
      <c r="L3650"/>
      <c r="M3650"/>
      <c r="N3650"/>
      <c r="O3650"/>
      <c r="P3650"/>
      <c r="Q3650"/>
      <c r="R3650"/>
      <c r="S3650"/>
    </row>
    <row r="3651" spans="2:19" x14ac:dyDescent="0.25">
      <c r="B3651"/>
      <c r="C3651"/>
      <c r="D3651"/>
      <c r="E3651"/>
      <c r="F3651"/>
      <c r="G3651"/>
      <c r="H3651"/>
      <c r="I3651"/>
      <c r="J3651"/>
      <c r="K3651"/>
      <c r="L3651"/>
      <c r="M3651"/>
      <c r="N3651"/>
      <c r="O3651"/>
      <c r="P3651"/>
      <c r="Q3651"/>
      <c r="R3651"/>
      <c r="S3651"/>
    </row>
    <row r="3652" spans="2:19" x14ac:dyDescent="0.25">
      <c r="B3652"/>
      <c r="C3652"/>
      <c r="D3652"/>
      <c r="E3652"/>
      <c r="F3652"/>
      <c r="G3652"/>
      <c r="H3652"/>
      <c r="I3652"/>
      <c r="J3652"/>
      <c r="K3652"/>
      <c r="L3652"/>
      <c r="M3652"/>
      <c r="N3652"/>
      <c r="O3652"/>
      <c r="P3652"/>
      <c r="Q3652"/>
      <c r="R3652"/>
      <c r="S3652"/>
    </row>
    <row r="3653" spans="2:19" x14ac:dyDescent="0.25">
      <c r="B3653"/>
      <c r="C3653"/>
      <c r="D3653"/>
      <c r="E3653"/>
      <c r="F3653"/>
      <c r="G3653"/>
      <c r="H3653"/>
      <c r="I3653"/>
      <c r="J3653"/>
      <c r="K3653"/>
      <c r="L3653"/>
      <c r="M3653"/>
      <c r="N3653"/>
      <c r="O3653"/>
      <c r="P3653"/>
      <c r="Q3653"/>
      <c r="R3653"/>
      <c r="S3653"/>
    </row>
    <row r="3654" spans="2:19" x14ac:dyDescent="0.25">
      <c r="B3654"/>
      <c r="C3654"/>
      <c r="D3654"/>
      <c r="E3654"/>
      <c r="F3654"/>
      <c r="G3654"/>
      <c r="H3654"/>
      <c r="I3654"/>
      <c r="J3654"/>
      <c r="K3654"/>
      <c r="L3654"/>
      <c r="M3654"/>
      <c r="N3654"/>
      <c r="O3654"/>
      <c r="P3654"/>
      <c r="Q3654"/>
      <c r="R3654"/>
      <c r="S3654"/>
    </row>
    <row r="3655" spans="2:19" x14ac:dyDescent="0.25">
      <c r="B3655"/>
      <c r="C3655"/>
      <c r="D3655"/>
      <c r="E3655"/>
      <c r="F3655"/>
      <c r="G3655"/>
      <c r="H3655"/>
      <c r="I3655"/>
      <c r="J3655"/>
      <c r="K3655"/>
      <c r="L3655"/>
      <c r="M3655"/>
      <c r="N3655"/>
      <c r="O3655"/>
      <c r="P3655"/>
      <c r="Q3655"/>
      <c r="R3655"/>
      <c r="S3655"/>
    </row>
    <row r="3656" spans="2:19" x14ac:dyDescent="0.25">
      <c r="B3656"/>
      <c r="C3656"/>
      <c r="D3656"/>
      <c r="E3656"/>
      <c r="F3656"/>
      <c r="G3656"/>
      <c r="H3656"/>
      <c r="I3656"/>
      <c r="J3656"/>
      <c r="K3656"/>
      <c r="L3656"/>
      <c r="M3656"/>
      <c r="N3656"/>
      <c r="O3656"/>
      <c r="P3656"/>
      <c r="Q3656"/>
      <c r="R3656"/>
      <c r="S3656"/>
    </row>
    <row r="3657" spans="2:19" x14ac:dyDescent="0.25">
      <c r="B3657"/>
      <c r="C3657"/>
      <c r="D3657"/>
      <c r="E3657"/>
      <c r="F3657"/>
      <c r="G3657"/>
      <c r="H3657"/>
      <c r="I3657"/>
      <c r="J3657"/>
      <c r="K3657"/>
      <c r="L3657"/>
      <c r="M3657"/>
      <c r="N3657"/>
      <c r="O3657"/>
      <c r="P3657"/>
      <c r="Q3657"/>
      <c r="R3657"/>
      <c r="S3657"/>
    </row>
    <row r="3658" spans="2:19" x14ac:dyDescent="0.25">
      <c r="B3658"/>
      <c r="C3658"/>
      <c r="D3658"/>
      <c r="E3658"/>
      <c r="F3658"/>
      <c r="G3658"/>
      <c r="H3658"/>
      <c r="I3658"/>
      <c r="J3658"/>
      <c r="K3658"/>
      <c r="L3658"/>
      <c r="M3658"/>
      <c r="N3658"/>
      <c r="O3658"/>
      <c r="P3658"/>
      <c r="Q3658"/>
      <c r="R3658"/>
      <c r="S3658"/>
    </row>
    <row r="3659" spans="2:19" x14ac:dyDescent="0.25">
      <c r="B3659"/>
      <c r="C3659"/>
      <c r="D3659"/>
      <c r="E3659"/>
      <c r="F3659"/>
      <c r="G3659"/>
      <c r="H3659"/>
      <c r="I3659"/>
      <c r="J3659"/>
      <c r="K3659"/>
      <c r="L3659"/>
      <c r="M3659"/>
      <c r="N3659"/>
      <c r="O3659"/>
      <c r="P3659"/>
      <c r="Q3659"/>
      <c r="R3659"/>
      <c r="S3659"/>
    </row>
    <row r="3660" spans="2:19" x14ac:dyDescent="0.25">
      <c r="B3660"/>
      <c r="C3660"/>
      <c r="D3660"/>
      <c r="E3660"/>
      <c r="F3660"/>
      <c r="G3660"/>
      <c r="H3660"/>
      <c r="I3660"/>
      <c r="J3660"/>
      <c r="K3660"/>
      <c r="L3660"/>
      <c r="M3660"/>
      <c r="N3660"/>
      <c r="O3660"/>
      <c r="P3660"/>
      <c r="Q3660"/>
      <c r="R3660"/>
      <c r="S3660"/>
    </row>
    <row r="3661" spans="2:19" x14ac:dyDescent="0.25">
      <c r="B3661"/>
      <c r="C3661"/>
      <c r="D3661"/>
      <c r="E3661"/>
      <c r="F3661"/>
      <c r="G3661"/>
      <c r="H3661"/>
      <c r="I3661"/>
      <c r="J3661"/>
      <c r="K3661"/>
      <c r="L3661"/>
      <c r="M3661"/>
      <c r="N3661"/>
      <c r="O3661"/>
      <c r="P3661"/>
      <c r="Q3661"/>
      <c r="R3661"/>
      <c r="S3661"/>
    </row>
    <row r="3662" spans="2:19" x14ac:dyDescent="0.25">
      <c r="B3662"/>
      <c r="C3662"/>
      <c r="D3662"/>
      <c r="E3662"/>
      <c r="F3662"/>
      <c r="G3662"/>
      <c r="H3662"/>
      <c r="I3662"/>
      <c r="J3662"/>
      <c r="K3662"/>
      <c r="L3662"/>
      <c r="M3662"/>
      <c r="N3662"/>
      <c r="O3662"/>
      <c r="P3662"/>
      <c r="Q3662"/>
      <c r="R3662"/>
      <c r="S3662"/>
    </row>
    <row r="3663" spans="2:19" x14ac:dyDescent="0.25">
      <c r="B3663"/>
      <c r="C3663"/>
      <c r="D3663"/>
      <c r="E3663"/>
      <c r="F3663"/>
      <c r="G3663"/>
      <c r="H3663"/>
      <c r="I3663"/>
      <c r="J3663"/>
      <c r="K3663"/>
      <c r="L3663"/>
      <c r="M3663"/>
      <c r="N3663"/>
      <c r="O3663"/>
      <c r="P3663"/>
      <c r="Q3663"/>
      <c r="R3663"/>
      <c r="S3663"/>
    </row>
    <row r="3664" spans="2:19" x14ac:dyDescent="0.25">
      <c r="B3664"/>
      <c r="C3664"/>
      <c r="D3664"/>
      <c r="E3664"/>
      <c r="F3664"/>
      <c r="G3664"/>
      <c r="H3664"/>
      <c r="I3664"/>
      <c r="J3664"/>
      <c r="K3664"/>
      <c r="L3664"/>
      <c r="M3664"/>
      <c r="N3664"/>
      <c r="O3664"/>
      <c r="P3664"/>
      <c r="Q3664"/>
      <c r="R3664"/>
      <c r="S3664"/>
    </row>
    <row r="3665" spans="2:19" x14ac:dyDescent="0.25">
      <c r="B3665"/>
      <c r="C3665"/>
      <c r="D3665"/>
      <c r="E3665"/>
      <c r="F3665"/>
      <c r="G3665"/>
      <c r="H3665"/>
      <c r="I3665"/>
      <c r="J3665"/>
      <c r="K3665"/>
      <c r="L3665"/>
      <c r="M3665"/>
      <c r="N3665"/>
      <c r="O3665"/>
      <c r="P3665"/>
      <c r="Q3665"/>
      <c r="R3665"/>
      <c r="S3665"/>
    </row>
    <row r="3666" spans="2:19" x14ac:dyDescent="0.25">
      <c r="B3666"/>
      <c r="C3666"/>
      <c r="D3666"/>
      <c r="E3666"/>
      <c r="F3666"/>
      <c r="G3666"/>
      <c r="H3666"/>
      <c r="I3666"/>
      <c r="J3666"/>
      <c r="K3666"/>
      <c r="L3666"/>
      <c r="M3666"/>
      <c r="N3666"/>
      <c r="O3666"/>
      <c r="P3666"/>
      <c r="Q3666"/>
      <c r="R3666"/>
      <c r="S3666"/>
    </row>
    <row r="3667" spans="2:19" x14ac:dyDescent="0.25">
      <c r="B3667"/>
      <c r="C3667"/>
      <c r="D3667"/>
      <c r="E3667"/>
      <c r="F3667"/>
      <c r="G3667"/>
      <c r="H3667"/>
      <c r="I3667"/>
      <c r="J3667"/>
      <c r="K3667"/>
      <c r="L3667"/>
      <c r="M3667"/>
      <c r="N3667"/>
      <c r="O3667"/>
      <c r="P3667"/>
      <c r="Q3667"/>
      <c r="R3667"/>
      <c r="S3667"/>
    </row>
    <row r="3668" spans="2:19" x14ac:dyDescent="0.25">
      <c r="B3668"/>
      <c r="C3668"/>
      <c r="D3668"/>
      <c r="E3668"/>
      <c r="F3668"/>
      <c r="G3668"/>
      <c r="H3668"/>
      <c r="I3668"/>
      <c r="J3668"/>
      <c r="K3668"/>
      <c r="L3668"/>
      <c r="M3668"/>
      <c r="N3668"/>
      <c r="O3668"/>
      <c r="P3668"/>
      <c r="Q3668"/>
      <c r="R3668"/>
      <c r="S3668"/>
    </row>
    <row r="3669" spans="2:19" x14ac:dyDescent="0.25">
      <c r="B3669"/>
      <c r="C3669"/>
      <c r="D3669"/>
      <c r="E3669"/>
      <c r="F3669"/>
      <c r="G3669"/>
      <c r="H3669"/>
      <c r="I3669"/>
      <c r="J3669"/>
      <c r="K3669"/>
      <c r="L3669"/>
      <c r="M3669"/>
      <c r="N3669"/>
      <c r="O3669"/>
      <c r="P3669"/>
      <c r="Q3669"/>
      <c r="R3669"/>
      <c r="S3669"/>
    </row>
    <row r="3670" spans="2:19" x14ac:dyDescent="0.25">
      <c r="B3670"/>
      <c r="C3670"/>
      <c r="D3670"/>
      <c r="E3670"/>
      <c r="F3670"/>
      <c r="G3670"/>
      <c r="H3670"/>
      <c r="I3670"/>
      <c r="J3670"/>
      <c r="K3670"/>
      <c r="L3670"/>
      <c r="M3670"/>
      <c r="N3670"/>
      <c r="O3670"/>
      <c r="P3670"/>
      <c r="Q3670"/>
      <c r="R3670"/>
      <c r="S3670"/>
    </row>
    <row r="3671" spans="2:19" x14ac:dyDescent="0.25">
      <c r="B3671"/>
      <c r="C3671"/>
      <c r="D3671"/>
      <c r="E3671"/>
      <c r="F3671"/>
      <c r="G3671"/>
      <c r="H3671"/>
      <c r="I3671"/>
      <c r="J3671"/>
      <c r="K3671"/>
      <c r="L3671"/>
      <c r="M3671"/>
      <c r="N3671"/>
      <c r="O3671"/>
      <c r="P3671"/>
      <c r="Q3671"/>
      <c r="R3671"/>
      <c r="S3671"/>
    </row>
    <row r="3672" spans="2:19" x14ac:dyDescent="0.25">
      <c r="B3672"/>
      <c r="C3672"/>
      <c r="D3672"/>
      <c r="E3672"/>
      <c r="F3672"/>
      <c r="G3672"/>
      <c r="H3672"/>
      <c r="I3672"/>
      <c r="J3672"/>
      <c r="K3672"/>
      <c r="L3672"/>
      <c r="M3672"/>
      <c r="N3672"/>
      <c r="O3672"/>
      <c r="P3672"/>
      <c r="Q3672"/>
      <c r="R3672"/>
      <c r="S3672"/>
    </row>
    <row r="3673" spans="2:19" x14ac:dyDescent="0.25">
      <c r="B3673"/>
      <c r="C3673"/>
      <c r="D3673"/>
      <c r="E3673"/>
      <c r="F3673"/>
      <c r="G3673"/>
      <c r="H3673"/>
      <c r="I3673"/>
      <c r="J3673"/>
      <c r="K3673"/>
      <c r="L3673"/>
      <c r="M3673"/>
      <c r="N3673"/>
      <c r="O3673"/>
      <c r="P3673"/>
      <c r="Q3673"/>
      <c r="R3673"/>
      <c r="S3673"/>
    </row>
    <row r="3674" spans="2:19" x14ac:dyDescent="0.25">
      <c r="B3674"/>
      <c r="C3674"/>
      <c r="D3674"/>
      <c r="E3674"/>
      <c r="F3674"/>
      <c r="G3674"/>
      <c r="H3674"/>
      <c r="I3674"/>
      <c r="J3674"/>
      <c r="K3674"/>
      <c r="L3674"/>
      <c r="M3674"/>
      <c r="N3674"/>
      <c r="O3674"/>
      <c r="P3674"/>
      <c r="Q3674"/>
      <c r="R3674"/>
      <c r="S3674"/>
    </row>
    <row r="3675" spans="2:19" x14ac:dyDescent="0.25">
      <c r="B3675"/>
      <c r="C3675"/>
      <c r="D3675"/>
      <c r="E3675"/>
      <c r="F3675"/>
      <c r="G3675"/>
      <c r="H3675"/>
      <c r="I3675"/>
      <c r="J3675"/>
      <c r="K3675"/>
      <c r="L3675"/>
      <c r="M3675"/>
      <c r="N3675"/>
      <c r="O3675"/>
      <c r="P3675"/>
      <c r="Q3675"/>
      <c r="R3675"/>
      <c r="S3675"/>
    </row>
    <row r="3676" spans="2:19" x14ac:dyDescent="0.25">
      <c r="B3676"/>
      <c r="C3676"/>
      <c r="D3676"/>
      <c r="E3676"/>
      <c r="F3676"/>
      <c r="G3676"/>
      <c r="H3676"/>
      <c r="I3676"/>
      <c r="J3676"/>
      <c r="K3676"/>
      <c r="L3676"/>
      <c r="M3676"/>
      <c r="N3676"/>
      <c r="O3676"/>
      <c r="P3676"/>
      <c r="Q3676"/>
      <c r="R3676"/>
      <c r="S3676"/>
    </row>
    <row r="3677" spans="2:19" x14ac:dyDescent="0.25">
      <c r="B3677"/>
      <c r="C3677"/>
      <c r="D3677"/>
      <c r="E3677"/>
      <c r="F3677"/>
      <c r="G3677"/>
      <c r="H3677"/>
      <c r="I3677"/>
      <c r="J3677"/>
      <c r="K3677"/>
      <c r="L3677"/>
      <c r="M3677"/>
      <c r="N3677"/>
      <c r="O3677"/>
      <c r="P3677"/>
      <c r="Q3677"/>
      <c r="R3677"/>
      <c r="S3677"/>
    </row>
    <row r="3678" spans="2:19" x14ac:dyDescent="0.25">
      <c r="B3678"/>
      <c r="C3678"/>
      <c r="D3678"/>
      <c r="E3678"/>
      <c r="F3678"/>
      <c r="G3678"/>
      <c r="H3678"/>
      <c r="I3678"/>
      <c r="J3678"/>
      <c r="K3678"/>
      <c r="L3678"/>
      <c r="M3678"/>
      <c r="N3678"/>
      <c r="O3678"/>
      <c r="P3678"/>
      <c r="Q3678"/>
      <c r="R3678"/>
      <c r="S3678"/>
    </row>
    <row r="3679" spans="2:19" x14ac:dyDescent="0.25">
      <c r="B3679"/>
      <c r="C3679"/>
      <c r="D3679"/>
      <c r="E3679"/>
      <c r="F3679"/>
      <c r="G3679"/>
      <c r="H3679"/>
      <c r="I3679"/>
      <c r="J3679"/>
      <c r="K3679"/>
      <c r="L3679"/>
      <c r="M3679"/>
      <c r="N3679"/>
      <c r="O3679"/>
      <c r="P3679"/>
      <c r="Q3679"/>
      <c r="R3679"/>
      <c r="S3679"/>
    </row>
    <row r="3680" spans="2:19" x14ac:dyDescent="0.25">
      <c r="B3680"/>
      <c r="C3680"/>
      <c r="D3680"/>
      <c r="E3680"/>
      <c r="F3680"/>
      <c r="G3680"/>
      <c r="H3680"/>
      <c r="I3680"/>
      <c r="J3680"/>
      <c r="K3680"/>
      <c r="L3680"/>
      <c r="M3680"/>
      <c r="N3680"/>
      <c r="O3680"/>
      <c r="P3680"/>
      <c r="Q3680"/>
      <c r="R3680"/>
      <c r="S3680"/>
    </row>
    <row r="3681" spans="2:19" x14ac:dyDescent="0.25">
      <c r="B3681"/>
      <c r="C3681"/>
      <c r="D3681"/>
      <c r="E3681"/>
      <c r="F3681"/>
      <c r="G3681"/>
      <c r="H3681"/>
      <c r="I3681"/>
      <c r="J3681"/>
      <c r="K3681"/>
      <c r="L3681"/>
      <c r="M3681"/>
      <c r="N3681"/>
      <c r="O3681"/>
      <c r="P3681"/>
      <c r="Q3681"/>
      <c r="R3681"/>
      <c r="S3681"/>
    </row>
    <row r="3682" spans="2:19" x14ac:dyDescent="0.25">
      <c r="B3682"/>
      <c r="C3682"/>
      <c r="D3682"/>
      <c r="E3682"/>
      <c r="F3682"/>
      <c r="G3682"/>
      <c r="H3682"/>
      <c r="I3682"/>
      <c r="J3682"/>
      <c r="K3682"/>
      <c r="L3682"/>
      <c r="M3682"/>
      <c r="N3682"/>
      <c r="O3682"/>
      <c r="P3682"/>
      <c r="Q3682"/>
      <c r="R3682"/>
      <c r="S3682"/>
    </row>
    <row r="3683" spans="2:19" x14ac:dyDescent="0.25">
      <c r="B3683"/>
      <c r="C3683"/>
      <c r="D3683"/>
      <c r="E3683"/>
      <c r="F3683"/>
      <c r="G3683"/>
      <c r="H3683"/>
      <c r="I3683"/>
      <c r="J3683"/>
      <c r="K3683"/>
      <c r="L3683"/>
      <c r="M3683"/>
      <c r="N3683"/>
      <c r="O3683"/>
      <c r="P3683"/>
      <c r="Q3683"/>
      <c r="R3683"/>
      <c r="S3683"/>
    </row>
    <row r="3684" spans="2:19" x14ac:dyDescent="0.25">
      <c r="B3684"/>
      <c r="C3684"/>
      <c r="D3684"/>
      <c r="E3684"/>
      <c r="F3684"/>
      <c r="G3684"/>
      <c r="H3684"/>
      <c r="I3684"/>
      <c r="J3684"/>
      <c r="K3684"/>
      <c r="L3684"/>
      <c r="M3684"/>
      <c r="N3684"/>
      <c r="O3684"/>
      <c r="P3684"/>
      <c r="Q3684"/>
      <c r="R3684"/>
      <c r="S3684"/>
    </row>
    <row r="3685" spans="2:19" x14ac:dyDescent="0.25">
      <c r="B3685"/>
      <c r="C3685"/>
      <c r="D3685"/>
      <c r="E3685"/>
      <c r="F3685"/>
      <c r="G3685"/>
      <c r="H3685"/>
      <c r="I3685"/>
      <c r="J3685"/>
      <c r="K3685"/>
      <c r="L3685"/>
      <c r="M3685"/>
      <c r="N3685"/>
      <c r="O3685"/>
      <c r="P3685"/>
      <c r="Q3685"/>
      <c r="R3685"/>
      <c r="S3685"/>
    </row>
    <row r="3686" spans="2:19" x14ac:dyDescent="0.25">
      <c r="B3686"/>
      <c r="C3686"/>
      <c r="D3686"/>
      <c r="E3686"/>
      <c r="F3686"/>
      <c r="G3686"/>
      <c r="H3686"/>
      <c r="I3686"/>
      <c r="J3686"/>
      <c r="K3686"/>
      <c r="L3686"/>
      <c r="M3686"/>
      <c r="N3686"/>
      <c r="O3686"/>
      <c r="P3686"/>
      <c r="Q3686"/>
      <c r="R3686"/>
      <c r="S3686"/>
    </row>
    <row r="3687" spans="2:19" x14ac:dyDescent="0.25">
      <c r="B3687"/>
      <c r="C3687"/>
      <c r="D3687"/>
      <c r="E3687"/>
      <c r="F3687"/>
      <c r="G3687"/>
      <c r="H3687"/>
      <c r="I3687"/>
      <c r="J3687"/>
      <c r="K3687"/>
      <c r="L3687"/>
      <c r="M3687"/>
      <c r="N3687"/>
      <c r="O3687"/>
      <c r="P3687"/>
      <c r="Q3687"/>
      <c r="R3687"/>
      <c r="S3687"/>
    </row>
    <row r="3688" spans="2:19" x14ac:dyDescent="0.25">
      <c r="B3688"/>
      <c r="C3688"/>
      <c r="D3688"/>
      <c r="E3688"/>
      <c r="F3688"/>
      <c r="G3688"/>
      <c r="H3688"/>
      <c r="I3688"/>
      <c r="J3688"/>
      <c r="K3688"/>
      <c r="L3688"/>
      <c r="M3688"/>
      <c r="N3688"/>
      <c r="O3688"/>
      <c r="P3688"/>
      <c r="Q3688"/>
      <c r="R3688"/>
      <c r="S3688"/>
    </row>
    <row r="3689" spans="2:19" x14ac:dyDescent="0.25">
      <c r="B3689"/>
      <c r="C3689"/>
      <c r="D3689"/>
      <c r="E3689"/>
      <c r="F3689"/>
      <c r="G3689"/>
      <c r="H3689"/>
      <c r="I3689"/>
      <c r="J3689"/>
      <c r="K3689"/>
      <c r="L3689"/>
      <c r="M3689"/>
      <c r="N3689"/>
      <c r="O3689"/>
      <c r="P3689"/>
      <c r="Q3689"/>
      <c r="R3689"/>
      <c r="S3689"/>
    </row>
    <row r="3690" spans="2:19" x14ac:dyDescent="0.25">
      <c r="B3690"/>
      <c r="C3690"/>
      <c r="D3690"/>
      <c r="E3690"/>
      <c r="F3690"/>
      <c r="G3690"/>
      <c r="H3690"/>
      <c r="I3690"/>
      <c r="J3690"/>
      <c r="K3690"/>
      <c r="L3690"/>
      <c r="M3690"/>
      <c r="N3690"/>
      <c r="O3690"/>
      <c r="P3690"/>
      <c r="Q3690"/>
      <c r="R3690"/>
      <c r="S3690"/>
    </row>
    <row r="3691" spans="2:19" x14ac:dyDescent="0.25">
      <c r="B3691"/>
      <c r="C3691"/>
      <c r="D3691"/>
      <c r="E3691"/>
      <c r="F3691"/>
      <c r="G3691"/>
      <c r="H3691"/>
      <c r="I3691"/>
      <c r="J3691"/>
      <c r="K3691"/>
      <c r="L3691"/>
      <c r="M3691"/>
      <c r="N3691"/>
      <c r="O3691"/>
      <c r="P3691"/>
      <c r="Q3691"/>
      <c r="R3691"/>
      <c r="S3691"/>
    </row>
    <row r="3692" spans="2:19" x14ac:dyDescent="0.25">
      <c r="B3692"/>
      <c r="C3692"/>
      <c r="D3692"/>
      <c r="E3692"/>
      <c r="F3692"/>
      <c r="G3692"/>
      <c r="H3692"/>
      <c r="I3692"/>
      <c r="J3692"/>
      <c r="K3692"/>
      <c r="L3692"/>
      <c r="M3692"/>
      <c r="N3692"/>
      <c r="O3692"/>
      <c r="P3692"/>
      <c r="Q3692"/>
      <c r="R3692"/>
      <c r="S3692"/>
    </row>
    <row r="3693" spans="2:19" x14ac:dyDescent="0.25">
      <c r="B3693"/>
      <c r="C3693"/>
      <c r="D3693"/>
      <c r="E3693"/>
      <c r="F3693"/>
      <c r="G3693"/>
      <c r="H3693"/>
      <c r="I3693"/>
      <c r="J3693"/>
      <c r="K3693"/>
      <c r="L3693"/>
      <c r="M3693"/>
      <c r="N3693"/>
      <c r="O3693"/>
      <c r="P3693"/>
      <c r="Q3693"/>
      <c r="R3693"/>
      <c r="S3693"/>
    </row>
    <row r="3694" spans="2:19" x14ac:dyDescent="0.25">
      <c r="B3694"/>
      <c r="C3694"/>
      <c r="D3694"/>
      <c r="E3694"/>
      <c r="F3694"/>
      <c r="G3694"/>
      <c r="H3694"/>
      <c r="I3694"/>
      <c r="J3694"/>
      <c r="K3694"/>
      <c r="L3694"/>
      <c r="M3694"/>
      <c r="N3694"/>
      <c r="O3694"/>
      <c r="P3694"/>
      <c r="Q3694"/>
      <c r="R3694"/>
      <c r="S3694"/>
    </row>
    <row r="3695" spans="2:19" x14ac:dyDescent="0.25">
      <c r="B3695"/>
      <c r="C3695"/>
      <c r="D3695"/>
      <c r="E3695"/>
      <c r="F3695"/>
      <c r="G3695"/>
      <c r="H3695"/>
      <c r="I3695"/>
      <c r="J3695"/>
      <c r="K3695"/>
      <c r="L3695"/>
      <c r="M3695"/>
      <c r="N3695"/>
      <c r="O3695"/>
      <c r="P3695"/>
      <c r="Q3695"/>
      <c r="R3695"/>
      <c r="S3695"/>
    </row>
    <row r="3696" spans="2:19" x14ac:dyDescent="0.25">
      <c r="B3696"/>
      <c r="C3696"/>
      <c r="D3696"/>
      <c r="E3696"/>
      <c r="F3696"/>
      <c r="G3696"/>
      <c r="H3696"/>
      <c r="I3696"/>
      <c r="J3696"/>
      <c r="K3696"/>
      <c r="L3696"/>
      <c r="M3696"/>
      <c r="N3696"/>
      <c r="O3696"/>
      <c r="P3696"/>
      <c r="Q3696"/>
      <c r="R3696"/>
      <c r="S3696"/>
    </row>
    <row r="3697" spans="2:19" x14ac:dyDescent="0.25">
      <c r="B3697"/>
      <c r="C3697"/>
      <c r="D3697"/>
      <c r="E3697"/>
      <c r="F3697"/>
      <c r="G3697"/>
      <c r="H3697"/>
      <c r="I3697"/>
      <c r="J3697"/>
      <c r="K3697"/>
      <c r="L3697"/>
      <c r="M3697"/>
      <c r="N3697"/>
      <c r="O3697"/>
      <c r="P3697"/>
      <c r="Q3697"/>
      <c r="R3697"/>
      <c r="S3697"/>
    </row>
    <row r="3698" spans="2:19" x14ac:dyDescent="0.25">
      <c r="B3698"/>
      <c r="C3698"/>
      <c r="D3698"/>
      <c r="E3698"/>
      <c r="F3698"/>
      <c r="G3698"/>
      <c r="H3698"/>
      <c r="I3698"/>
      <c r="J3698"/>
      <c r="K3698"/>
      <c r="L3698"/>
      <c r="M3698"/>
      <c r="N3698"/>
      <c r="O3698"/>
      <c r="P3698"/>
      <c r="Q3698"/>
      <c r="R3698"/>
      <c r="S3698"/>
    </row>
    <row r="3699" spans="2:19" x14ac:dyDescent="0.25">
      <c r="B3699"/>
      <c r="C3699"/>
      <c r="D3699"/>
      <c r="E3699"/>
      <c r="F3699"/>
      <c r="G3699"/>
      <c r="H3699"/>
      <c r="I3699"/>
      <c r="J3699"/>
      <c r="K3699"/>
      <c r="L3699"/>
      <c r="M3699"/>
      <c r="N3699"/>
      <c r="O3699"/>
      <c r="P3699"/>
      <c r="Q3699"/>
      <c r="R3699"/>
      <c r="S3699"/>
    </row>
    <row r="3700" spans="2:19" x14ac:dyDescent="0.25">
      <c r="B3700"/>
      <c r="C3700"/>
      <c r="D3700"/>
      <c r="E3700"/>
      <c r="F3700"/>
      <c r="G3700"/>
      <c r="H3700"/>
      <c r="I3700"/>
      <c r="J3700"/>
      <c r="K3700"/>
      <c r="L3700"/>
      <c r="M3700"/>
      <c r="N3700"/>
      <c r="O3700"/>
      <c r="P3700"/>
      <c r="Q3700"/>
      <c r="R3700"/>
      <c r="S3700"/>
    </row>
    <row r="3701" spans="2:19" x14ac:dyDescent="0.25">
      <c r="B3701"/>
      <c r="C3701"/>
      <c r="D3701"/>
      <c r="E3701"/>
      <c r="F3701"/>
      <c r="G3701"/>
      <c r="H3701"/>
      <c r="I3701"/>
      <c r="J3701"/>
      <c r="K3701"/>
      <c r="L3701"/>
      <c r="M3701"/>
      <c r="N3701"/>
      <c r="O3701"/>
      <c r="P3701"/>
      <c r="Q3701"/>
      <c r="R3701"/>
      <c r="S3701"/>
    </row>
    <row r="3702" spans="2:19" x14ac:dyDescent="0.25">
      <c r="B3702"/>
      <c r="C3702"/>
      <c r="D3702"/>
      <c r="E3702"/>
      <c r="F3702"/>
      <c r="G3702"/>
      <c r="H3702"/>
      <c r="I3702"/>
      <c r="J3702"/>
      <c r="K3702"/>
      <c r="L3702"/>
      <c r="M3702"/>
      <c r="N3702"/>
      <c r="O3702"/>
      <c r="P3702"/>
      <c r="Q3702"/>
      <c r="R3702"/>
      <c r="S3702"/>
    </row>
    <row r="3703" spans="2:19" x14ac:dyDescent="0.25">
      <c r="B3703"/>
      <c r="C3703"/>
      <c r="D3703"/>
      <c r="E3703"/>
      <c r="F3703"/>
      <c r="G3703"/>
      <c r="H3703"/>
      <c r="I3703"/>
      <c r="J3703"/>
      <c r="K3703"/>
      <c r="L3703"/>
      <c r="M3703"/>
      <c r="N3703"/>
      <c r="O3703"/>
      <c r="P3703"/>
      <c r="Q3703"/>
      <c r="R3703"/>
      <c r="S3703"/>
    </row>
    <row r="3704" spans="2:19" x14ac:dyDescent="0.25">
      <c r="B3704"/>
      <c r="C3704"/>
      <c r="D3704"/>
      <c r="E3704"/>
      <c r="F3704"/>
      <c r="G3704"/>
      <c r="H3704"/>
      <c r="I3704"/>
      <c r="J3704"/>
      <c r="K3704"/>
      <c r="L3704"/>
      <c r="M3704"/>
      <c r="N3704"/>
      <c r="O3704"/>
      <c r="P3704"/>
      <c r="Q3704"/>
      <c r="R3704"/>
      <c r="S3704"/>
    </row>
    <row r="3705" spans="2:19" x14ac:dyDescent="0.25">
      <c r="B3705"/>
      <c r="C3705"/>
      <c r="D3705"/>
      <c r="E3705"/>
      <c r="F3705"/>
      <c r="G3705"/>
      <c r="H3705"/>
      <c r="I3705"/>
      <c r="J3705"/>
      <c r="K3705"/>
      <c r="L3705"/>
      <c r="M3705"/>
      <c r="N3705"/>
      <c r="O3705"/>
      <c r="P3705"/>
      <c r="Q3705"/>
      <c r="R3705"/>
      <c r="S3705"/>
    </row>
    <row r="3706" spans="2:19" x14ac:dyDescent="0.25">
      <c r="B3706"/>
      <c r="C3706"/>
      <c r="D3706"/>
      <c r="E3706"/>
      <c r="F3706"/>
      <c r="G3706"/>
      <c r="H3706"/>
      <c r="I3706"/>
      <c r="J3706"/>
      <c r="K3706"/>
      <c r="L3706"/>
      <c r="M3706"/>
      <c r="N3706"/>
      <c r="O3706"/>
      <c r="P3706"/>
      <c r="Q3706"/>
      <c r="R3706"/>
      <c r="S3706"/>
    </row>
    <row r="3707" spans="2:19" x14ac:dyDescent="0.25">
      <c r="B3707"/>
      <c r="C3707"/>
      <c r="D3707"/>
      <c r="E3707"/>
      <c r="F3707"/>
      <c r="G3707"/>
      <c r="H3707"/>
      <c r="I3707"/>
      <c r="J3707"/>
      <c r="K3707"/>
      <c r="L3707"/>
      <c r="M3707"/>
      <c r="N3707"/>
      <c r="O3707"/>
      <c r="P3707"/>
      <c r="Q3707"/>
      <c r="R3707"/>
      <c r="S3707"/>
    </row>
    <row r="3708" spans="2:19" x14ac:dyDescent="0.25">
      <c r="B3708"/>
      <c r="C3708"/>
      <c r="D3708"/>
      <c r="E3708"/>
      <c r="F3708"/>
      <c r="G3708"/>
      <c r="H3708"/>
      <c r="I3708"/>
      <c r="J3708"/>
      <c r="K3708"/>
      <c r="L3708"/>
      <c r="M3708"/>
      <c r="N3708"/>
      <c r="O3708"/>
      <c r="P3708"/>
      <c r="Q3708"/>
      <c r="R3708"/>
      <c r="S3708"/>
    </row>
    <row r="3709" spans="2:19" x14ac:dyDescent="0.25">
      <c r="B3709"/>
      <c r="C3709"/>
      <c r="D3709"/>
      <c r="E3709"/>
      <c r="F3709"/>
      <c r="G3709"/>
      <c r="H3709"/>
      <c r="I3709"/>
      <c r="J3709"/>
      <c r="K3709"/>
      <c r="L3709"/>
      <c r="M3709"/>
      <c r="N3709"/>
      <c r="O3709"/>
      <c r="P3709"/>
      <c r="Q3709"/>
      <c r="R3709"/>
      <c r="S3709"/>
    </row>
    <row r="3710" spans="2:19" x14ac:dyDescent="0.25">
      <c r="B3710"/>
      <c r="C3710"/>
      <c r="D3710"/>
      <c r="E3710"/>
      <c r="F3710"/>
      <c r="G3710"/>
      <c r="H3710"/>
      <c r="I3710"/>
      <c r="J3710"/>
      <c r="K3710"/>
      <c r="L3710"/>
      <c r="M3710"/>
      <c r="N3710"/>
      <c r="O3710"/>
      <c r="P3710"/>
      <c r="Q3710"/>
      <c r="R3710"/>
      <c r="S3710"/>
    </row>
    <row r="3711" spans="2:19" x14ac:dyDescent="0.25">
      <c r="B3711"/>
      <c r="C3711"/>
      <c r="D3711"/>
      <c r="E3711"/>
      <c r="F3711"/>
      <c r="G3711"/>
      <c r="H3711"/>
      <c r="I3711"/>
      <c r="J3711"/>
      <c r="K3711"/>
      <c r="L3711"/>
      <c r="M3711"/>
      <c r="N3711"/>
      <c r="O3711"/>
      <c r="P3711"/>
      <c r="Q3711"/>
      <c r="R3711"/>
      <c r="S3711"/>
    </row>
    <row r="3712" spans="2:19" x14ac:dyDescent="0.25">
      <c r="B3712"/>
      <c r="C3712"/>
      <c r="D3712"/>
      <c r="E3712"/>
      <c r="F3712"/>
      <c r="G3712"/>
      <c r="H3712"/>
      <c r="I3712"/>
      <c r="J3712"/>
      <c r="K3712"/>
      <c r="L3712"/>
      <c r="M3712"/>
      <c r="N3712"/>
      <c r="O3712"/>
      <c r="P3712"/>
      <c r="Q3712"/>
      <c r="R3712"/>
      <c r="S3712"/>
    </row>
    <row r="3713" spans="2:19" x14ac:dyDescent="0.25">
      <c r="B3713"/>
      <c r="C3713"/>
      <c r="D3713"/>
      <c r="E3713"/>
      <c r="F3713"/>
      <c r="G3713"/>
      <c r="H3713"/>
      <c r="I3713"/>
      <c r="J3713"/>
      <c r="K3713"/>
      <c r="L3713"/>
      <c r="M3713"/>
      <c r="N3713"/>
      <c r="O3713"/>
      <c r="P3713"/>
      <c r="Q3713"/>
      <c r="R3713"/>
      <c r="S3713"/>
    </row>
    <row r="3714" spans="2:19" x14ac:dyDescent="0.25">
      <c r="B3714"/>
      <c r="C3714"/>
      <c r="D3714"/>
      <c r="E3714"/>
      <c r="F3714"/>
      <c r="G3714"/>
      <c r="H3714"/>
      <c r="I3714"/>
      <c r="J3714"/>
      <c r="K3714"/>
      <c r="L3714"/>
      <c r="M3714"/>
      <c r="N3714"/>
      <c r="O3714"/>
      <c r="P3714"/>
      <c r="Q3714"/>
      <c r="R3714"/>
      <c r="S3714"/>
    </row>
    <row r="3715" spans="2:19" x14ac:dyDescent="0.25">
      <c r="B3715"/>
      <c r="C3715"/>
      <c r="D3715"/>
      <c r="E3715"/>
      <c r="F3715"/>
      <c r="G3715"/>
      <c r="H3715"/>
      <c r="I3715"/>
      <c r="J3715"/>
      <c r="K3715"/>
      <c r="L3715"/>
      <c r="M3715"/>
      <c r="N3715"/>
      <c r="O3715"/>
      <c r="P3715"/>
      <c r="Q3715"/>
      <c r="R3715"/>
      <c r="S3715"/>
    </row>
    <row r="3716" spans="2:19" x14ac:dyDescent="0.25">
      <c r="B3716"/>
      <c r="C3716"/>
      <c r="D3716"/>
      <c r="E3716"/>
      <c r="F3716"/>
      <c r="G3716"/>
      <c r="H3716"/>
      <c r="I3716"/>
      <c r="J3716"/>
      <c r="K3716"/>
      <c r="L3716"/>
      <c r="M3716"/>
      <c r="N3716"/>
      <c r="O3716"/>
      <c r="P3716"/>
      <c r="Q3716"/>
      <c r="R3716"/>
      <c r="S3716"/>
    </row>
    <row r="3717" spans="2:19" x14ac:dyDescent="0.25">
      <c r="B3717"/>
      <c r="C3717"/>
      <c r="D3717"/>
      <c r="E3717"/>
      <c r="F3717"/>
      <c r="G3717"/>
      <c r="H3717"/>
      <c r="I3717"/>
      <c r="J3717"/>
      <c r="K3717"/>
      <c r="L3717"/>
      <c r="M3717"/>
      <c r="N3717"/>
      <c r="O3717"/>
      <c r="P3717"/>
      <c r="Q3717"/>
      <c r="R3717"/>
      <c r="S3717"/>
    </row>
    <row r="3718" spans="2:19" x14ac:dyDescent="0.25">
      <c r="B3718"/>
      <c r="C3718"/>
      <c r="D3718"/>
      <c r="E3718"/>
      <c r="F3718"/>
      <c r="G3718"/>
      <c r="H3718"/>
      <c r="I3718"/>
      <c r="J3718"/>
      <c r="K3718"/>
      <c r="L3718"/>
      <c r="M3718"/>
      <c r="N3718"/>
      <c r="O3718"/>
      <c r="P3718"/>
      <c r="Q3718"/>
      <c r="R3718"/>
      <c r="S3718"/>
    </row>
    <row r="3719" spans="2:19" x14ac:dyDescent="0.25">
      <c r="B3719"/>
      <c r="C3719"/>
      <c r="D3719"/>
      <c r="E3719"/>
      <c r="F3719"/>
      <c r="G3719"/>
      <c r="H3719"/>
      <c r="I3719"/>
      <c r="J3719"/>
      <c r="K3719"/>
      <c r="L3719"/>
      <c r="M3719"/>
      <c r="N3719"/>
      <c r="O3719"/>
      <c r="P3719"/>
      <c r="Q3719"/>
      <c r="R3719"/>
      <c r="S3719"/>
    </row>
    <row r="3720" spans="2:19" x14ac:dyDescent="0.25">
      <c r="B3720"/>
      <c r="C3720"/>
      <c r="D3720"/>
      <c r="E3720"/>
      <c r="F3720"/>
      <c r="G3720"/>
      <c r="H3720"/>
      <c r="I3720"/>
      <c r="J3720"/>
      <c r="K3720"/>
      <c r="L3720"/>
      <c r="M3720"/>
      <c r="N3720"/>
      <c r="O3720"/>
      <c r="P3720"/>
      <c r="Q3720"/>
      <c r="R3720"/>
      <c r="S3720"/>
    </row>
    <row r="3721" spans="2:19" x14ac:dyDescent="0.25">
      <c r="B3721"/>
      <c r="C3721"/>
      <c r="D3721"/>
      <c r="E3721"/>
      <c r="F3721"/>
      <c r="G3721"/>
      <c r="H3721"/>
      <c r="I3721"/>
      <c r="J3721"/>
      <c r="K3721"/>
      <c r="L3721"/>
      <c r="M3721"/>
      <c r="N3721"/>
      <c r="O3721"/>
      <c r="P3721"/>
      <c r="Q3721"/>
      <c r="R3721"/>
      <c r="S3721"/>
    </row>
    <row r="3722" spans="2:19" x14ac:dyDescent="0.25">
      <c r="B3722"/>
      <c r="C3722"/>
      <c r="D3722"/>
      <c r="E3722"/>
      <c r="F3722"/>
      <c r="G3722"/>
      <c r="H3722"/>
      <c r="I3722"/>
      <c r="J3722"/>
      <c r="K3722"/>
      <c r="L3722"/>
      <c r="M3722"/>
      <c r="N3722"/>
      <c r="O3722"/>
      <c r="P3722"/>
      <c r="Q3722"/>
      <c r="R3722"/>
      <c r="S3722"/>
    </row>
    <row r="3723" spans="2:19" x14ac:dyDescent="0.25">
      <c r="B3723"/>
      <c r="C3723"/>
      <c r="D3723"/>
      <c r="E3723"/>
      <c r="F3723"/>
      <c r="G3723"/>
      <c r="H3723"/>
      <c r="I3723"/>
      <c r="J3723"/>
      <c r="K3723"/>
      <c r="L3723"/>
      <c r="M3723"/>
      <c r="N3723"/>
      <c r="O3723"/>
      <c r="P3723"/>
      <c r="Q3723"/>
      <c r="R3723"/>
      <c r="S3723"/>
    </row>
    <row r="3724" spans="2:19" x14ac:dyDescent="0.25">
      <c r="B3724"/>
      <c r="C3724"/>
      <c r="D3724"/>
      <c r="E3724"/>
      <c r="F3724"/>
      <c r="G3724"/>
      <c r="H3724"/>
      <c r="I3724"/>
      <c r="J3724"/>
      <c r="K3724"/>
      <c r="L3724"/>
      <c r="M3724"/>
      <c r="N3724"/>
      <c r="O3724"/>
      <c r="P3724"/>
      <c r="Q3724"/>
      <c r="R3724"/>
      <c r="S3724"/>
    </row>
    <row r="3725" spans="2:19" x14ac:dyDescent="0.25">
      <c r="B3725"/>
      <c r="C3725"/>
      <c r="D3725"/>
      <c r="E3725"/>
      <c r="F3725"/>
      <c r="G3725"/>
      <c r="H3725"/>
      <c r="I3725"/>
      <c r="J3725"/>
      <c r="K3725"/>
      <c r="L3725"/>
      <c r="M3725"/>
      <c r="N3725"/>
      <c r="O3725"/>
      <c r="P3725"/>
      <c r="Q3725"/>
      <c r="R3725"/>
      <c r="S3725"/>
    </row>
    <row r="3726" spans="2:19" x14ac:dyDescent="0.25">
      <c r="B3726"/>
      <c r="C3726"/>
      <c r="D3726"/>
      <c r="E3726"/>
      <c r="F3726"/>
      <c r="G3726"/>
      <c r="H3726"/>
      <c r="I3726"/>
      <c r="J3726"/>
      <c r="K3726"/>
      <c r="L3726"/>
      <c r="M3726"/>
      <c r="N3726"/>
      <c r="O3726"/>
      <c r="P3726"/>
      <c r="Q3726"/>
      <c r="R3726"/>
      <c r="S3726"/>
    </row>
    <row r="3727" spans="2:19" x14ac:dyDescent="0.25">
      <c r="B3727"/>
      <c r="C3727"/>
      <c r="D3727"/>
      <c r="E3727"/>
      <c r="F3727"/>
      <c r="G3727"/>
      <c r="H3727"/>
      <c r="I3727"/>
      <c r="J3727"/>
      <c r="K3727"/>
      <c r="L3727"/>
      <c r="M3727"/>
      <c r="N3727"/>
      <c r="O3727"/>
      <c r="P3727"/>
      <c r="Q3727"/>
      <c r="R3727"/>
      <c r="S3727"/>
    </row>
    <row r="3728" spans="2:19" x14ac:dyDescent="0.25">
      <c r="B3728"/>
      <c r="C3728"/>
      <c r="D3728"/>
      <c r="E3728"/>
      <c r="F3728"/>
      <c r="G3728"/>
      <c r="H3728"/>
      <c r="I3728"/>
      <c r="J3728"/>
      <c r="K3728"/>
      <c r="L3728"/>
      <c r="M3728"/>
      <c r="N3728"/>
      <c r="O3728"/>
      <c r="P3728"/>
      <c r="Q3728"/>
      <c r="R3728"/>
      <c r="S3728"/>
    </row>
    <row r="3729" spans="2:19" x14ac:dyDescent="0.25">
      <c r="B3729"/>
      <c r="C3729"/>
      <c r="D3729"/>
      <c r="E3729"/>
      <c r="F3729"/>
      <c r="G3729"/>
      <c r="H3729"/>
      <c r="I3729"/>
      <c r="J3729"/>
      <c r="K3729"/>
      <c r="L3729"/>
      <c r="M3729"/>
      <c r="N3729"/>
      <c r="O3729"/>
      <c r="P3729"/>
      <c r="Q3729"/>
      <c r="R3729"/>
      <c r="S3729"/>
    </row>
    <row r="3730" spans="2:19" x14ac:dyDescent="0.25">
      <c r="B3730"/>
      <c r="C3730"/>
      <c r="D3730"/>
      <c r="E3730"/>
      <c r="F3730"/>
      <c r="G3730"/>
      <c r="H3730"/>
      <c r="I3730"/>
      <c r="J3730"/>
      <c r="K3730"/>
      <c r="L3730"/>
      <c r="M3730"/>
      <c r="N3730"/>
      <c r="O3730"/>
      <c r="P3730"/>
      <c r="Q3730"/>
      <c r="R3730"/>
      <c r="S3730"/>
    </row>
    <row r="3731" spans="2:19" x14ac:dyDescent="0.25">
      <c r="B3731"/>
      <c r="C3731"/>
      <c r="D3731"/>
      <c r="E3731"/>
      <c r="F3731"/>
      <c r="G3731"/>
      <c r="H3731"/>
      <c r="I3731"/>
      <c r="J3731"/>
      <c r="K3731"/>
      <c r="L3731"/>
      <c r="M3731"/>
      <c r="N3731"/>
      <c r="O3731"/>
      <c r="P3731"/>
      <c r="Q3731"/>
      <c r="R3731"/>
      <c r="S3731"/>
    </row>
    <row r="3732" spans="2:19" x14ac:dyDescent="0.25">
      <c r="B3732"/>
      <c r="C3732"/>
      <c r="D3732"/>
      <c r="E3732"/>
      <c r="F3732"/>
      <c r="G3732"/>
      <c r="H3732"/>
      <c r="I3732"/>
      <c r="J3732"/>
      <c r="K3732"/>
      <c r="L3732"/>
      <c r="M3732"/>
      <c r="N3732"/>
      <c r="O3732"/>
      <c r="P3732"/>
      <c r="Q3732"/>
      <c r="R3732"/>
      <c r="S3732"/>
    </row>
    <row r="3733" spans="2:19" x14ac:dyDescent="0.25">
      <c r="B3733"/>
      <c r="C3733"/>
      <c r="D3733"/>
      <c r="E3733"/>
      <c r="F3733"/>
      <c r="G3733"/>
      <c r="H3733"/>
      <c r="I3733"/>
      <c r="J3733"/>
      <c r="K3733"/>
      <c r="L3733"/>
      <c r="M3733"/>
      <c r="N3733"/>
      <c r="O3733"/>
      <c r="P3733"/>
      <c r="Q3733"/>
      <c r="R3733"/>
      <c r="S3733"/>
    </row>
    <row r="3734" spans="2:19" x14ac:dyDescent="0.25">
      <c r="B3734"/>
      <c r="C3734"/>
      <c r="D3734"/>
      <c r="E3734"/>
      <c r="F3734"/>
      <c r="G3734"/>
      <c r="H3734"/>
      <c r="I3734"/>
      <c r="J3734"/>
      <c r="K3734"/>
      <c r="L3734"/>
      <c r="M3734"/>
      <c r="N3734"/>
      <c r="O3734"/>
      <c r="P3734"/>
      <c r="Q3734"/>
      <c r="R3734"/>
      <c r="S3734"/>
    </row>
    <row r="3735" spans="2:19" x14ac:dyDescent="0.25">
      <c r="B3735"/>
      <c r="C3735"/>
      <c r="D3735"/>
      <c r="E3735"/>
      <c r="F3735"/>
      <c r="G3735"/>
      <c r="H3735"/>
      <c r="I3735"/>
      <c r="J3735"/>
      <c r="K3735"/>
      <c r="L3735"/>
      <c r="M3735"/>
      <c r="N3735"/>
      <c r="O3735"/>
      <c r="P3735"/>
      <c r="Q3735"/>
      <c r="R3735"/>
      <c r="S3735"/>
    </row>
    <row r="3736" spans="2:19" x14ac:dyDescent="0.25">
      <c r="B3736"/>
      <c r="C3736"/>
      <c r="D3736"/>
      <c r="E3736"/>
      <c r="F3736"/>
      <c r="G3736"/>
      <c r="H3736"/>
      <c r="I3736"/>
      <c r="J3736"/>
      <c r="K3736"/>
      <c r="L3736"/>
      <c r="M3736"/>
      <c r="N3736"/>
      <c r="O3736"/>
      <c r="P3736"/>
      <c r="Q3736"/>
      <c r="R3736"/>
      <c r="S3736"/>
    </row>
    <row r="3737" spans="2:19" x14ac:dyDescent="0.25">
      <c r="B3737"/>
      <c r="C3737"/>
      <c r="D3737"/>
      <c r="E3737"/>
      <c r="F3737"/>
      <c r="G3737"/>
      <c r="H3737"/>
      <c r="I3737"/>
      <c r="J3737"/>
      <c r="K3737"/>
      <c r="L3737"/>
      <c r="M3737"/>
      <c r="N3737"/>
      <c r="O3737"/>
      <c r="P3737"/>
      <c r="Q3737"/>
      <c r="R3737"/>
      <c r="S3737"/>
    </row>
    <row r="3738" spans="2:19" x14ac:dyDescent="0.25">
      <c r="B3738"/>
      <c r="C3738"/>
      <c r="D3738"/>
      <c r="E3738"/>
      <c r="F3738"/>
      <c r="G3738"/>
      <c r="H3738"/>
      <c r="I3738"/>
      <c r="J3738"/>
      <c r="K3738"/>
      <c r="L3738"/>
      <c r="M3738"/>
      <c r="N3738"/>
      <c r="O3738"/>
      <c r="P3738"/>
      <c r="Q3738"/>
      <c r="R3738"/>
      <c r="S3738"/>
    </row>
    <row r="3739" spans="2:19" x14ac:dyDescent="0.25">
      <c r="B3739"/>
      <c r="C3739"/>
      <c r="D3739"/>
      <c r="E3739"/>
      <c r="F3739"/>
      <c r="G3739"/>
      <c r="H3739"/>
      <c r="I3739"/>
      <c r="J3739"/>
      <c r="K3739"/>
      <c r="L3739"/>
      <c r="M3739"/>
      <c r="N3739"/>
      <c r="O3739"/>
      <c r="P3739"/>
      <c r="Q3739"/>
      <c r="R3739"/>
      <c r="S3739"/>
    </row>
    <row r="3740" spans="2:19" x14ac:dyDescent="0.25">
      <c r="B3740"/>
      <c r="C3740"/>
      <c r="D3740"/>
      <c r="E3740"/>
      <c r="F3740"/>
      <c r="G3740"/>
      <c r="H3740"/>
      <c r="I3740"/>
      <c r="J3740"/>
      <c r="K3740"/>
      <c r="L3740"/>
      <c r="M3740"/>
      <c r="N3740"/>
      <c r="O3740"/>
      <c r="P3740"/>
      <c r="Q3740"/>
      <c r="R3740"/>
      <c r="S3740"/>
    </row>
    <row r="3741" spans="2:19" x14ac:dyDescent="0.25">
      <c r="B3741"/>
      <c r="C3741"/>
      <c r="D3741"/>
      <c r="E3741"/>
      <c r="F3741"/>
      <c r="G3741"/>
      <c r="H3741"/>
      <c r="I3741"/>
      <c r="J3741"/>
      <c r="K3741"/>
      <c r="L3741"/>
      <c r="M3741"/>
      <c r="N3741"/>
      <c r="O3741"/>
      <c r="P3741"/>
      <c r="Q3741"/>
      <c r="R3741"/>
      <c r="S3741"/>
    </row>
    <row r="3742" spans="2:19" x14ac:dyDescent="0.25">
      <c r="B3742"/>
      <c r="C3742"/>
      <c r="D3742"/>
      <c r="E3742"/>
      <c r="F3742"/>
      <c r="G3742"/>
      <c r="H3742"/>
      <c r="I3742"/>
      <c r="J3742"/>
      <c r="K3742"/>
      <c r="L3742"/>
      <c r="M3742"/>
      <c r="N3742"/>
      <c r="O3742"/>
      <c r="P3742"/>
      <c r="Q3742"/>
      <c r="R3742"/>
      <c r="S3742"/>
    </row>
    <row r="3743" spans="2:19" x14ac:dyDescent="0.25">
      <c r="B3743"/>
      <c r="C3743"/>
      <c r="D3743"/>
      <c r="E3743"/>
      <c r="F3743"/>
      <c r="G3743"/>
      <c r="H3743"/>
      <c r="I3743"/>
      <c r="J3743"/>
      <c r="K3743"/>
      <c r="L3743"/>
      <c r="M3743"/>
      <c r="N3743"/>
      <c r="O3743"/>
      <c r="P3743"/>
      <c r="Q3743"/>
      <c r="R3743"/>
      <c r="S3743"/>
    </row>
    <row r="3744" spans="2:19" x14ac:dyDescent="0.25">
      <c r="B3744"/>
      <c r="C3744"/>
      <c r="D3744"/>
      <c r="E3744"/>
      <c r="F3744"/>
      <c r="G3744"/>
      <c r="H3744"/>
      <c r="I3744"/>
      <c r="J3744"/>
      <c r="K3744"/>
      <c r="L3744"/>
      <c r="M3744"/>
      <c r="N3744"/>
      <c r="O3744"/>
      <c r="P3744"/>
      <c r="Q3744"/>
      <c r="R3744"/>
      <c r="S3744"/>
    </row>
    <row r="3745" spans="2:19" x14ac:dyDescent="0.25">
      <c r="B3745"/>
      <c r="C3745"/>
      <c r="D3745"/>
      <c r="E3745"/>
      <c r="F3745"/>
      <c r="G3745"/>
      <c r="H3745"/>
      <c r="I3745"/>
      <c r="J3745"/>
      <c r="K3745"/>
      <c r="L3745"/>
      <c r="M3745"/>
      <c r="N3745"/>
      <c r="O3745"/>
      <c r="P3745"/>
      <c r="Q3745"/>
      <c r="R3745"/>
      <c r="S3745"/>
    </row>
    <row r="3746" spans="2:19" x14ac:dyDescent="0.25">
      <c r="B3746"/>
      <c r="C3746"/>
      <c r="D3746"/>
      <c r="E3746"/>
      <c r="F3746"/>
      <c r="G3746"/>
      <c r="H3746"/>
      <c r="I3746"/>
      <c r="J3746"/>
      <c r="K3746"/>
      <c r="L3746"/>
      <c r="M3746"/>
      <c r="N3746"/>
      <c r="O3746"/>
      <c r="P3746"/>
      <c r="Q3746"/>
      <c r="R3746"/>
      <c r="S3746"/>
    </row>
    <row r="3747" spans="2:19" x14ac:dyDescent="0.25">
      <c r="B3747"/>
      <c r="C3747"/>
      <c r="D3747"/>
      <c r="E3747"/>
      <c r="F3747"/>
      <c r="G3747"/>
      <c r="H3747"/>
      <c r="I3747"/>
      <c r="J3747"/>
      <c r="K3747"/>
      <c r="L3747"/>
      <c r="M3747"/>
      <c r="N3747"/>
      <c r="O3747"/>
      <c r="P3747"/>
      <c r="Q3747"/>
      <c r="R3747"/>
      <c r="S3747"/>
    </row>
    <row r="3748" spans="2:19" x14ac:dyDescent="0.25">
      <c r="B3748"/>
      <c r="C3748"/>
      <c r="D3748"/>
      <c r="E3748"/>
      <c r="F3748"/>
      <c r="G3748"/>
      <c r="H3748"/>
      <c r="I3748"/>
      <c r="J3748"/>
      <c r="K3748"/>
      <c r="L3748"/>
      <c r="M3748"/>
      <c r="N3748"/>
      <c r="O3748"/>
      <c r="P3748"/>
      <c r="Q3748"/>
      <c r="R3748"/>
      <c r="S3748"/>
    </row>
    <row r="3749" spans="2:19" x14ac:dyDescent="0.25">
      <c r="B3749"/>
      <c r="C3749"/>
      <c r="D3749"/>
      <c r="E3749"/>
      <c r="F3749"/>
      <c r="G3749"/>
      <c r="H3749"/>
      <c r="I3749"/>
      <c r="J3749"/>
      <c r="K3749"/>
      <c r="L3749"/>
      <c r="M3749"/>
      <c r="N3749"/>
      <c r="O3749"/>
      <c r="P3749"/>
      <c r="Q3749"/>
      <c r="R3749"/>
      <c r="S3749"/>
    </row>
    <row r="3750" spans="2:19" x14ac:dyDescent="0.25">
      <c r="B3750"/>
      <c r="C3750"/>
      <c r="D3750"/>
      <c r="E3750"/>
      <c r="F3750"/>
      <c r="G3750"/>
      <c r="H3750"/>
      <c r="I3750"/>
      <c r="J3750"/>
      <c r="K3750"/>
      <c r="L3750"/>
      <c r="M3750"/>
      <c r="N3750"/>
      <c r="O3750"/>
      <c r="P3750"/>
      <c r="Q3750"/>
      <c r="R3750"/>
      <c r="S3750"/>
    </row>
    <row r="3751" spans="2:19" x14ac:dyDescent="0.25">
      <c r="B3751"/>
      <c r="C3751"/>
      <c r="D3751"/>
      <c r="E3751"/>
      <c r="F3751"/>
      <c r="G3751"/>
      <c r="H3751"/>
      <c r="I3751"/>
      <c r="J3751"/>
      <c r="K3751"/>
      <c r="L3751"/>
      <c r="M3751"/>
      <c r="N3751"/>
      <c r="O3751"/>
      <c r="P3751"/>
      <c r="Q3751"/>
      <c r="R3751"/>
      <c r="S3751"/>
    </row>
    <row r="3752" spans="2:19" x14ac:dyDescent="0.25">
      <c r="B3752"/>
      <c r="C3752"/>
      <c r="D3752"/>
      <c r="E3752"/>
      <c r="F3752"/>
      <c r="G3752"/>
      <c r="H3752"/>
      <c r="I3752"/>
      <c r="J3752"/>
      <c r="K3752"/>
      <c r="L3752"/>
      <c r="M3752"/>
      <c r="N3752"/>
      <c r="O3752"/>
      <c r="P3752"/>
      <c r="Q3752"/>
      <c r="R3752"/>
      <c r="S3752"/>
    </row>
    <row r="3753" spans="2:19" x14ac:dyDescent="0.25">
      <c r="B3753"/>
      <c r="C3753"/>
      <c r="D3753"/>
      <c r="E3753"/>
      <c r="F3753"/>
      <c r="G3753"/>
      <c r="H3753"/>
      <c r="I3753"/>
      <c r="J3753"/>
      <c r="K3753"/>
      <c r="L3753"/>
      <c r="M3753"/>
      <c r="N3753"/>
      <c r="O3753"/>
      <c r="P3753"/>
      <c r="Q3753"/>
      <c r="R3753"/>
      <c r="S3753"/>
    </row>
    <row r="3754" spans="2:19" x14ac:dyDescent="0.25">
      <c r="B3754"/>
      <c r="C3754"/>
      <c r="D3754"/>
      <c r="E3754"/>
      <c r="F3754"/>
      <c r="G3754"/>
      <c r="H3754"/>
      <c r="I3754"/>
      <c r="J3754"/>
      <c r="K3754"/>
      <c r="L3754"/>
      <c r="M3754"/>
      <c r="N3754"/>
      <c r="O3754"/>
      <c r="P3754"/>
      <c r="Q3754"/>
      <c r="R3754"/>
      <c r="S3754"/>
    </row>
    <row r="3755" spans="2:19" x14ac:dyDescent="0.25">
      <c r="B3755"/>
      <c r="C3755"/>
      <c r="D3755"/>
      <c r="E3755"/>
      <c r="F3755"/>
      <c r="G3755"/>
      <c r="H3755"/>
      <c r="I3755"/>
      <c r="J3755"/>
      <c r="K3755"/>
      <c r="L3755"/>
      <c r="M3755"/>
      <c r="N3755"/>
      <c r="O3755"/>
      <c r="P3755"/>
      <c r="Q3755"/>
      <c r="R3755"/>
      <c r="S3755"/>
    </row>
    <row r="3756" spans="2:19" x14ac:dyDescent="0.25">
      <c r="B3756"/>
      <c r="C3756"/>
      <c r="D3756"/>
      <c r="E3756"/>
      <c r="F3756"/>
      <c r="G3756"/>
      <c r="H3756"/>
      <c r="I3756"/>
      <c r="J3756"/>
      <c r="K3756"/>
      <c r="L3756"/>
      <c r="M3756"/>
      <c r="N3756"/>
      <c r="O3756"/>
      <c r="P3756"/>
      <c r="Q3756"/>
      <c r="R3756"/>
      <c r="S3756"/>
    </row>
    <row r="3757" spans="2:19" x14ac:dyDescent="0.25">
      <c r="B3757"/>
      <c r="C3757"/>
      <c r="D3757"/>
      <c r="E3757"/>
      <c r="F3757"/>
      <c r="G3757"/>
      <c r="H3757"/>
      <c r="I3757"/>
      <c r="J3757"/>
      <c r="K3757"/>
      <c r="L3757"/>
      <c r="M3757"/>
      <c r="N3757"/>
      <c r="O3757"/>
      <c r="P3757"/>
      <c r="Q3757"/>
      <c r="R3757"/>
      <c r="S3757"/>
    </row>
    <row r="3758" spans="2:19" x14ac:dyDescent="0.25">
      <c r="B3758"/>
      <c r="C3758"/>
      <c r="D3758"/>
      <c r="E3758"/>
      <c r="F3758"/>
      <c r="G3758"/>
      <c r="H3758"/>
      <c r="I3758"/>
      <c r="J3758"/>
      <c r="K3758"/>
      <c r="L3758"/>
      <c r="M3758"/>
      <c r="N3758"/>
      <c r="O3758"/>
      <c r="P3758"/>
      <c r="Q3758"/>
      <c r="R3758"/>
      <c r="S3758"/>
    </row>
    <row r="3759" spans="2:19" x14ac:dyDescent="0.25">
      <c r="B3759"/>
      <c r="C3759"/>
      <c r="D3759"/>
      <c r="E3759"/>
      <c r="F3759"/>
      <c r="G3759"/>
      <c r="H3759"/>
      <c r="I3759"/>
      <c r="J3759"/>
      <c r="K3759"/>
      <c r="L3759"/>
      <c r="M3759"/>
      <c r="N3759"/>
      <c r="O3759"/>
      <c r="P3759"/>
      <c r="Q3759"/>
      <c r="R3759"/>
      <c r="S3759"/>
    </row>
    <row r="3760" spans="2:19" x14ac:dyDescent="0.25">
      <c r="B3760"/>
      <c r="C3760"/>
      <c r="D3760"/>
      <c r="E3760"/>
      <c r="F3760"/>
      <c r="G3760"/>
      <c r="H3760"/>
      <c r="I3760"/>
      <c r="J3760"/>
      <c r="K3760"/>
      <c r="L3760"/>
      <c r="M3760"/>
      <c r="N3760"/>
      <c r="O3760"/>
      <c r="P3760"/>
      <c r="Q3760"/>
      <c r="R3760"/>
      <c r="S3760"/>
    </row>
    <row r="3761" spans="2:19" x14ac:dyDescent="0.25">
      <c r="B3761"/>
      <c r="C3761"/>
      <c r="D3761"/>
      <c r="E3761"/>
      <c r="F3761"/>
      <c r="G3761"/>
      <c r="H3761"/>
      <c r="I3761"/>
      <c r="J3761"/>
      <c r="K3761"/>
      <c r="L3761"/>
      <c r="M3761"/>
      <c r="N3761"/>
      <c r="O3761"/>
      <c r="P3761"/>
      <c r="Q3761"/>
      <c r="R3761"/>
      <c r="S3761"/>
    </row>
    <row r="3762" spans="2:19" x14ac:dyDescent="0.25">
      <c r="B3762"/>
      <c r="C3762"/>
      <c r="D3762"/>
      <c r="E3762"/>
      <c r="F3762"/>
      <c r="G3762"/>
      <c r="H3762"/>
      <c r="I3762"/>
      <c r="J3762"/>
      <c r="K3762"/>
      <c r="L3762"/>
      <c r="M3762"/>
      <c r="N3762"/>
      <c r="O3762"/>
      <c r="P3762"/>
      <c r="Q3762"/>
      <c r="R3762"/>
      <c r="S3762"/>
    </row>
    <row r="3763" spans="2:19" x14ac:dyDescent="0.25">
      <c r="B3763"/>
      <c r="C3763"/>
      <c r="D3763"/>
      <c r="E3763"/>
      <c r="F3763"/>
      <c r="G3763"/>
      <c r="H3763"/>
      <c r="I3763"/>
      <c r="J3763"/>
      <c r="K3763"/>
      <c r="L3763"/>
      <c r="M3763"/>
      <c r="N3763"/>
      <c r="O3763"/>
      <c r="P3763"/>
      <c r="Q3763"/>
      <c r="R3763"/>
      <c r="S3763"/>
    </row>
    <row r="3764" spans="2:19" x14ac:dyDescent="0.25">
      <c r="B3764"/>
      <c r="C3764"/>
      <c r="D3764"/>
      <c r="E3764"/>
      <c r="F3764"/>
      <c r="G3764"/>
      <c r="H3764"/>
      <c r="I3764"/>
      <c r="J3764"/>
      <c r="K3764"/>
      <c r="L3764"/>
      <c r="M3764"/>
      <c r="N3764"/>
      <c r="O3764"/>
      <c r="P3764"/>
      <c r="Q3764"/>
      <c r="R3764"/>
      <c r="S3764"/>
    </row>
    <row r="3765" spans="2:19" x14ac:dyDescent="0.25">
      <c r="B3765"/>
      <c r="C3765"/>
      <c r="D3765"/>
      <c r="E3765"/>
      <c r="F3765"/>
      <c r="G3765"/>
      <c r="H3765"/>
      <c r="I3765"/>
      <c r="J3765"/>
      <c r="K3765"/>
      <c r="L3765"/>
      <c r="M3765"/>
      <c r="N3765"/>
      <c r="O3765"/>
      <c r="P3765"/>
      <c r="Q3765"/>
      <c r="R3765"/>
      <c r="S3765"/>
    </row>
    <row r="3766" spans="2:19" x14ac:dyDescent="0.25">
      <c r="B3766"/>
      <c r="C3766"/>
      <c r="D3766"/>
      <c r="E3766"/>
      <c r="F3766"/>
      <c r="G3766"/>
      <c r="H3766"/>
      <c r="I3766"/>
      <c r="J3766"/>
      <c r="K3766"/>
      <c r="L3766"/>
      <c r="M3766"/>
      <c r="N3766"/>
      <c r="O3766"/>
      <c r="P3766"/>
      <c r="Q3766"/>
      <c r="R3766"/>
      <c r="S3766"/>
    </row>
    <row r="3767" spans="2:19" x14ac:dyDescent="0.25">
      <c r="B3767"/>
      <c r="C3767"/>
      <c r="D3767"/>
      <c r="E3767"/>
      <c r="F3767"/>
      <c r="G3767"/>
      <c r="H3767"/>
      <c r="I3767"/>
      <c r="J3767"/>
      <c r="K3767"/>
      <c r="L3767"/>
      <c r="M3767"/>
      <c r="N3767"/>
      <c r="O3767"/>
      <c r="P3767"/>
      <c r="Q3767"/>
      <c r="R3767"/>
      <c r="S3767"/>
    </row>
    <row r="3768" spans="2:19" x14ac:dyDescent="0.25">
      <c r="B3768"/>
      <c r="C3768"/>
      <c r="D3768"/>
      <c r="E3768"/>
      <c r="F3768"/>
      <c r="G3768"/>
      <c r="H3768"/>
      <c r="I3768"/>
      <c r="J3768"/>
      <c r="K3768"/>
      <c r="L3768"/>
      <c r="M3768"/>
      <c r="N3768"/>
      <c r="O3768"/>
      <c r="P3768"/>
      <c r="Q3768"/>
      <c r="R3768"/>
      <c r="S3768"/>
    </row>
    <row r="3769" spans="2:19" x14ac:dyDescent="0.25">
      <c r="B3769"/>
      <c r="C3769"/>
      <c r="D3769"/>
      <c r="E3769"/>
      <c r="F3769"/>
      <c r="G3769"/>
      <c r="H3769"/>
      <c r="I3769"/>
      <c r="J3769"/>
      <c r="K3769"/>
      <c r="L3769"/>
      <c r="M3769"/>
      <c r="N3769"/>
      <c r="O3769"/>
      <c r="P3769"/>
      <c r="Q3769"/>
      <c r="R3769"/>
      <c r="S3769"/>
    </row>
    <row r="3770" spans="2:19" x14ac:dyDescent="0.25">
      <c r="B3770"/>
      <c r="C3770"/>
      <c r="D3770"/>
      <c r="E3770"/>
      <c r="F3770"/>
      <c r="G3770"/>
      <c r="H3770"/>
      <c r="I3770"/>
      <c r="J3770"/>
      <c r="K3770"/>
      <c r="L3770"/>
      <c r="M3770"/>
      <c r="N3770"/>
      <c r="O3770"/>
      <c r="P3770"/>
      <c r="Q3770"/>
      <c r="R3770"/>
      <c r="S3770"/>
    </row>
    <row r="3771" spans="2:19" x14ac:dyDescent="0.25">
      <c r="B3771"/>
      <c r="C3771"/>
      <c r="D3771"/>
      <c r="E3771"/>
      <c r="F3771"/>
      <c r="G3771"/>
      <c r="H3771"/>
      <c r="I3771"/>
      <c r="J3771"/>
      <c r="K3771"/>
      <c r="L3771"/>
      <c r="M3771"/>
      <c r="N3771"/>
      <c r="O3771"/>
      <c r="P3771"/>
      <c r="Q3771"/>
      <c r="R3771"/>
      <c r="S3771"/>
    </row>
    <row r="3772" spans="2:19" x14ac:dyDescent="0.25">
      <c r="B3772"/>
      <c r="C3772"/>
      <c r="D3772"/>
      <c r="E3772"/>
      <c r="F3772"/>
      <c r="G3772"/>
      <c r="H3772"/>
      <c r="I3772"/>
      <c r="J3772"/>
      <c r="K3772"/>
      <c r="L3772"/>
      <c r="M3772"/>
      <c r="N3772"/>
      <c r="O3772"/>
      <c r="P3772"/>
      <c r="Q3772"/>
      <c r="R3772"/>
      <c r="S3772"/>
    </row>
    <row r="3773" spans="2:19" x14ac:dyDescent="0.25">
      <c r="B3773"/>
      <c r="C3773"/>
      <c r="D3773"/>
      <c r="E3773"/>
      <c r="F3773"/>
      <c r="G3773"/>
      <c r="H3773"/>
      <c r="I3773"/>
      <c r="J3773"/>
      <c r="K3773"/>
      <c r="L3773"/>
      <c r="M3773"/>
      <c r="N3773"/>
      <c r="O3773"/>
      <c r="P3773"/>
      <c r="Q3773"/>
      <c r="R3773"/>
      <c r="S3773"/>
    </row>
    <row r="3774" spans="2:19" x14ac:dyDescent="0.25">
      <c r="B3774"/>
      <c r="C3774"/>
      <c r="D3774"/>
      <c r="E3774"/>
      <c r="F3774"/>
      <c r="G3774"/>
      <c r="H3774"/>
      <c r="I3774"/>
      <c r="J3774"/>
      <c r="K3774"/>
      <c r="L3774"/>
      <c r="M3774"/>
      <c r="N3774"/>
      <c r="O3774"/>
      <c r="P3774"/>
      <c r="Q3774"/>
      <c r="R3774"/>
      <c r="S3774"/>
    </row>
    <row r="3775" spans="2:19" x14ac:dyDescent="0.25">
      <c r="B3775"/>
      <c r="C3775"/>
      <c r="D3775"/>
      <c r="E3775"/>
      <c r="F3775"/>
      <c r="G3775"/>
      <c r="H3775"/>
      <c r="I3775"/>
      <c r="J3775"/>
      <c r="K3775"/>
      <c r="L3775"/>
      <c r="M3775"/>
      <c r="N3775"/>
      <c r="O3775"/>
      <c r="P3775"/>
      <c r="Q3775"/>
      <c r="R3775"/>
      <c r="S3775"/>
    </row>
    <row r="3776" spans="2:19" x14ac:dyDescent="0.25">
      <c r="B3776"/>
      <c r="C3776"/>
      <c r="D3776"/>
      <c r="E3776"/>
      <c r="F3776"/>
      <c r="G3776"/>
      <c r="H3776"/>
      <c r="I3776"/>
      <c r="J3776"/>
      <c r="K3776"/>
      <c r="L3776"/>
      <c r="M3776"/>
      <c r="N3776"/>
      <c r="O3776"/>
      <c r="P3776"/>
      <c r="Q3776"/>
      <c r="R3776"/>
      <c r="S3776"/>
    </row>
    <row r="3777" spans="2:19" x14ac:dyDescent="0.25">
      <c r="B3777"/>
      <c r="C3777"/>
      <c r="D3777"/>
      <c r="E3777"/>
      <c r="F3777"/>
      <c r="G3777"/>
      <c r="H3777"/>
      <c r="I3777"/>
      <c r="J3777"/>
      <c r="K3777"/>
      <c r="L3777"/>
      <c r="M3777"/>
      <c r="N3777"/>
      <c r="O3777"/>
      <c r="P3777"/>
      <c r="Q3777"/>
      <c r="R3777"/>
      <c r="S3777"/>
    </row>
    <row r="3778" spans="2:19" x14ac:dyDescent="0.25">
      <c r="B3778"/>
      <c r="C3778"/>
      <c r="D3778"/>
      <c r="E3778"/>
      <c r="F3778"/>
      <c r="G3778"/>
      <c r="H3778"/>
      <c r="I3778"/>
      <c r="J3778"/>
      <c r="K3778"/>
      <c r="L3778"/>
      <c r="M3778"/>
      <c r="N3778"/>
      <c r="O3778"/>
      <c r="P3778"/>
      <c r="Q3778"/>
      <c r="R3778"/>
      <c r="S3778"/>
    </row>
    <row r="3779" spans="2:19" x14ac:dyDescent="0.25">
      <c r="B3779"/>
      <c r="C3779"/>
      <c r="D3779"/>
      <c r="E3779"/>
      <c r="F3779"/>
      <c r="G3779"/>
      <c r="H3779"/>
      <c r="I3779"/>
      <c r="J3779"/>
      <c r="K3779"/>
      <c r="L3779"/>
      <c r="M3779"/>
      <c r="N3779"/>
      <c r="O3779"/>
      <c r="P3779"/>
      <c r="Q3779"/>
      <c r="R3779"/>
      <c r="S3779"/>
    </row>
    <row r="3780" spans="2:19" x14ac:dyDescent="0.25">
      <c r="B3780"/>
      <c r="C3780"/>
      <c r="D3780"/>
      <c r="E3780"/>
      <c r="F3780"/>
      <c r="G3780"/>
      <c r="H3780"/>
      <c r="I3780"/>
      <c r="J3780"/>
      <c r="K3780"/>
      <c r="L3780"/>
      <c r="M3780"/>
      <c r="N3780"/>
      <c r="O3780"/>
      <c r="P3780"/>
      <c r="Q3780"/>
      <c r="R3780"/>
      <c r="S3780"/>
    </row>
    <row r="3781" spans="2:19" x14ac:dyDescent="0.25">
      <c r="B3781"/>
      <c r="C3781"/>
      <c r="D3781"/>
      <c r="E3781"/>
      <c r="F3781"/>
      <c r="G3781"/>
      <c r="H3781"/>
      <c r="I3781"/>
      <c r="J3781"/>
      <c r="K3781"/>
      <c r="L3781"/>
      <c r="M3781"/>
      <c r="N3781"/>
      <c r="O3781"/>
      <c r="P3781"/>
      <c r="Q3781"/>
      <c r="R3781"/>
      <c r="S3781"/>
    </row>
    <row r="3782" spans="2:19" x14ac:dyDescent="0.25">
      <c r="B3782"/>
      <c r="C3782"/>
      <c r="D3782"/>
      <c r="E3782"/>
      <c r="F3782"/>
      <c r="G3782"/>
      <c r="H3782"/>
      <c r="I3782"/>
      <c r="J3782"/>
      <c r="K3782"/>
      <c r="L3782"/>
      <c r="M3782"/>
      <c r="N3782"/>
      <c r="O3782"/>
      <c r="P3782"/>
      <c r="Q3782"/>
      <c r="R3782"/>
      <c r="S3782"/>
    </row>
    <row r="3783" spans="2:19" x14ac:dyDescent="0.25">
      <c r="B3783"/>
      <c r="C3783"/>
      <c r="D3783"/>
      <c r="E3783"/>
      <c r="F3783"/>
      <c r="G3783"/>
      <c r="H3783"/>
      <c r="I3783"/>
      <c r="J3783"/>
      <c r="K3783"/>
      <c r="L3783"/>
      <c r="M3783"/>
      <c r="N3783"/>
      <c r="O3783"/>
      <c r="P3783"/>
      <c r="Q3783"/>
      <c r="R3783"/>
      <c r="S3783"/>
    </row>
    <row r="3784" spans="2:19" x14ac:dyDescent="0.25">
      <c r="B3784"/>
      <c r="C3784"/>
      <c r="D3784"/>
      <c r="E3784"/>
      <c r="F3784"/>
      <c r="G3784"/>
      <c r="H3784"/>
      <c r="I3784"/>
      <c r="J3784"/>
      <c r="K3784"/>
      <c r="L3784"/>
      <c r="M3784"/>
      <c r="N3784"/>
      <c r="O3784"/>
      <c r="P3784"/>
      <c r="Q3784"/>
      <c r="R3784"/>
      <c r="S3784"/>
    </row>
    <row r="3785" spans="2:19" x14ac:dyDescent="0.25">
      <c r="B3785"/>
      <c r="C3785"/>
      <c r="D3785"/>
      <c r="E3785"/>
      <c r="F3785"/>
      <c r="G3785"/>
      <c r="H3785"/>
      <c r="I3785"/>
      <c r="J3785"/>
      <c r="K3785"/>
      <c r="L3785"/>
      <c r="M3785"/>
      <c r="N3785"/>
      <c r="O3785"/>
      <c r="P3785"/>
      <c r="Q3785"/>
      <c r="R3785"/>
      <c r="S3785"/>
    </row>
    <row r="3786" spans="2:19" x14ac:dyDescent="0.25">
      <c r="B3786"/>
      <c r="C3786"/>
      <c r="D3786"/>
      <c r="E3786"/>
      <c r="F3786"/>
      <c r="G3786"/>
      <c r="H3786"/>
      <c r="I3786"/>
      <c r="J3786"/>
      <c r="K3786"/>
      <c r="L3786"/>
      <c r="M3786"/>
      <c r="N3786"/>
      <c r="O3786"/>
      <c r="P3786"/>
      <c r="Q3786"/>
      <c r="R3786"/>
      <c r="S3786"/>
    </row>
    <row r="3787" spans="2:19" x14ac:dyDescent="0.25">
      <c r="B3787"/>
      <c r="C3787"/>
      <c r="D3787"/>
      <c r="E3787"/>
      <c r="F3787"/>
      <c r="G3787"/>
      <c r="H3787"/>
      <c r="I3787"/>
      <c r="J3787"/>
      <c r="K3787"/>
      <c r="L3787"/>
      <c r="M3787"/>
      <c r="N3787"/>
      <c r="O3787"/>
      <c r="P3787"/>
      <c r="Q3787"/>
      <c r="R3787"/>
      <c r="S3787"/>
    </row>
    <row r="3788" spans="2:19" x14ac:dyDescent="0.25">
      <c r="B3788"/>
      <c r="C3788"/>
      <c r="D3788"/>
      <c r="E3788"/>
      <c r="F3788"/>
      <c r="G3788"/>
      <c r="H3788"/>
      <c r="I3788"/>
      <c r="J3788"/>
      <c r="K3788"/>
      <c r="L3788"/>
      <c r="M3788"/>
      <c r="N3788"/>
      <c r="O3788"/>
      <c r="P3788"/>
      <c r="Q3788"/>
      <c r="R3788"/>
      <c r="S3788"/>
    </row>
    <row r="3789" spans="2:19" x14ac:dyDescent="0.25">
      <c r="B3789"/>
      <c r="C3789"/>
      <c r="D3789"/>
      <c r="E3789"/>
      <c r="F3789"/>
      <c r="G3789"/>
      <c r="H3789"/>
      <c r="I3789"/>
      <c r="J3789"/>
      <c r="K3789"/>
      <c r="L3789"/>
      <c r="M3789"/>
      <c r="N3789"/>
      <c r="O3789"/>
      <c r="P3789"/>
      <c r="Q3789"/>
      <c r="R3789"/>
      <c r="S3789"/>
    </row>
    <row r="3790" spans="2:19" x14ac:dyDescent="0.25">
      <c r="B3790"/>
      <c r="C3790"/>
      <c r="D3790"/>
      <c r="E3790"/>
      <c r="F3790"/>
      <c r="G3790"/>
      <c r="H3790"/>
      <c r="I3790"/>
      <c r="J3790"/>
      <c r="K3790"/>
      <c r="L3790"/>
      <c r="M3790"/>
      <c r="N3790"/>
      <c r="O3790"/>
      <c r="P3790"/>
      <c r="Q3790"/>
      <c r="R3790"/>
      <c r="S3790"/>
    </row>
    <row r="3791" spans="2:19" x14ac:dyDescent="0.25">
      <c r="B3791"/>
      <c r="C3791"/>
      <c r="D3791"/>
      <c r="E3791"/>
      <c r="F3791"/>
      <c r="G3791"/>
      <c r="H3791"/>
      <c r="I3791"/>
      <c r="J3791"/>
      <c r="K3791"/>
      <c r="L3791"/>
      <c r="M3791"/>
      <c r="N3791"/>
      <c r="O3791"/>
      <c r="P3791"/>
      <c r="Q3791"/>
      <c r="R3791"/>
      <c r="S3791"/>
    </row>
    <row r="3792" spans="2:19" x14ac:dyDescent="0.25">
      <c r="B3792"/>
      <c r="C3792"/>
      <c r="D3792"/>
      <c r="E3792"/>
      <c r="F3792"/>
      <c r="G3792"/>
      <c r="H3792"/>
      <c r="I3792"/>
      <c r="J3792"/>
      <c r="K3792"/>
      <c r="L3792"/>
      <c r="M3792"/>
      <c r="N3792"/>
      <c r="O3792"/>
      <c r="P3792"/>
      <c r="Q3792"/>
      <c r="R3792"/>
      <c r="S3792"/>
    </row>
    <row r="3793" spans="2:19" x14ac:dyDescent="0.25">
      <c r="B3793"/>
      <c r="C3793"/>
      <c r="D3793"/>
      <c r="E3793"/>
      <c r="F3793"/>
      <c r="G3793"/>
      <c r="H3793"/>
      <c r="I3793"/>
      <c r="J3793"/>
      <c r="K3793"/>
      <c r="L3793"/>
      <c r="M3793"/>
      <c r="N3793"/>
      <c r="O3793"/>
      <c r="P3793"/>
      <c r="Q3793"/>
      <c r="R3793"/>
      <c r="S3793"/>
    </row>
    <row r="3794" spans="2:19" x14ac:dyDescent="0.25">
      <c r="B3794"/>
      <c r="C3794"/>
      <c r="D3794"/>
      <c r="E3794"/>
      <c r="F3794"/>
      <c r="G3794"/>
      <c r="H3794"/>
      <c r="I3794"/>
      <c r="J3794"/>
      <c r="K3794"/>
      <c r="L3794"/>
      <c r="M3794"/>
      <c r="N3794"/>
      <c r="O3794"/>
      <c r="P3794"/>
      <c r="Q3794"/>
      <c r="R3794"/>
      <c r="S3794"/>
    </row>
    <row r="3795" spans="2:19" x14ac:dyDescent="0.25">
      <c r="B3795"/>
      <c r="C3795"/>
      <c r="D3795"/>
      <c r="E3795"/>
      <c r="F3795"/>
      <c r="G3795"/>
      <c r="H3795"/>
      <c r="I3795"/>
      <c r="J3795"/>
      <c r="K3795"/>
      <c r="L3795"/>
      <c r="M3795"/>
      <c r="N3795"/>
      <c r="O3795"/>
      <c r="P3795"/>
      <c r="Q3795"/>
      <c r="R3795"/>
      <c r="S3795"/>
    </row>
    <row r="3796" spans="2:19" x14ac:dyDescent="0.25">
      <c r="B3796"/>
      <c r="C3796"/>
      <c r="D3796"/>
      <c r="E3796"/>
      <c r="F3796"/>
      <c r="G3796"/>
      <c r="H3796"/>
      <c r="I3796"/>
      <c r="J3796"/>
      <c r="K3796"/>
      <c r="L3796"/>
      <c r="M3796"/>
      <c r="N3796"/>
      <c r="O3796"/>
      <c r="P3796"/>
      <c r="Q3796"/>
      <c r="R3796"/>
      <c r="S3796"/>
    </row>
    <row r="3797" spans="2:19" x14ac:dyDescent="0.25">
      <c r="B3797"/>
      <c r="C3797"/>
      <c r="D3797"/>
      <c r="E3797"/>
      <c r="F3797"/>
      <c r="G3797"/>
      <c r="H3797"/>
      <c r="I3797"/>
      <c r="J3797"/>
      <c r="K3797"/>
      <c r="L3797"/>
      <c r="M3797"/>
      <c r="N3797"/>
      <c r="O3797"/>
      <c r="P3797"/>
      <c r="Q3797"/>
      <c r="R3797"/>
      <c r="S3797"/>
    </row>
    <row r="3798" spans="2:19" x14ac:dyDescent="0.25">
      <c r="B3798"/>
      <c r="C3798"/>
      <c r="D3798"/>
      <c r="E3798"/>
      <c r="F3798"/>
      <c r="G3798"/>
      <c r="H3798"/>
      <c r="I3798"/>
      <c r="J3798"/>
      <c r="K3798"/>
      <c r="L3798"/>
      <c r="M3798"/>
      <c r="N3798"/>
      <c r="O3798"/>
      <c r="P3798"/>
      <c r="Q3798"/>
      <c r="R3798"/>
      <c r="S3798"/>
    </row>
    <row r="3799" spans="2:19" x14ac:dyDescent="0.25">
      <c r="B3799"/>
      <c r="C3799"/>
      <c r="D3799"/>
      <c r="E3799"/>
      <c r="F3799"/>
      <c r="G3799"/>
      <c r="H3799"/>
      <c r="I3799"/>
      <c r="J3799"/>
      <c r="K3799"/>
      <c r="L3799"/>
      <c r="M3799"/>
      <c r="N3799"/>
      <c r="O3799"/>
      <c r="P3799"/>
      <c r="Q3799"/>
      <c r="R3799"/>
      <c r="S3799"/>
    </row>
    <row r="3800" spans="2:19" x14ac:dyDescent="0.25">
      <c r="B3800"/>
      <c r="C3800"/>
      <c r="D3800"/>
      <c r="E3800"/>
      <c r="F3800"/>
      <c r="G3800"/>
      <c r="H3800"/>
      <c r="I3800"/>
      <c r="J3800"/>
      <c r="K3800"/>
      <c r="L3800"/>
      <c r="M3800"/>
      <c r="N3800"/>
      <c r="O3800"/>
      <c r="P3800"/>
      <c r="Q3800"/>
      <c r="R3800"/>
      <c r="S3800"/>
    </row>
    <row r="3801" spans="2:19" x14ac:dyDescent="0.25">
      <c r="B3801"/>
      <c r="C3801"/>
      <c r="D3801"/>
      <c r="E3801"/>
      <c r="F3801"/>
      <c r="G3801"/>
      <c r="H3801"/>
      <c r="I3801"/>
      <c r="J3801"/>
      <c r="K3801"/>
      <c r="L3801"/>
      <c r="M3801"/>
      <c r="N3801"/>
      <c r="O3801"/>
      <c r="P3801"/>
      <c r="Q3801"/>
      <c r="R3801"/>
      <c r="S3801"/>
    </row>
    <row r="3802" spans="2:19" x14ac:dyDescent="0.25">
      <c r="B3802"/>
      <c r="C3802"/>
      <c r="D3802"/>
      <c r="E3802"/>
      <c r="F3802"/>
      <c r="G3802"/>
      <c r="H3802"/>
      <c r="I3802"/>
      <c r="J3802"/>
      <c r="K3802"/>
      <c r="L3802"/>
      <c r="M3802"/>
      <c r="N3802"/>
      <c r="O3802"/>
      <c r="P3802"/>
      <c r="Q3802"/>
      <c r="R3802"/>
      <c r="S3802"/>
    </row>
    <row r="3803" spans="2:19" x14ac:dyDescent="0.25">
      <c r="B3803"/>
      <c r="C3803"/>
      <c r="D3803"/>
      <c r="E3803"/>
      <c r="F3803"/>
      <c r="G3803"/>
      <c r="H3803"/>
      <c r="I3803"/>
      <c r="J3803"/>
      <c r="K3803"/>
      <c r="L3803"/>
      <c r="M3803"/>
      <c r="N3803"/>
      <c r="O3803"/>
      <c r="P3803"/>
      <c r="Q3803"/>
      <c r="R3803"/>
      <c r="S3803"/>
    </row>
    <row r="3804" spans="2:19" x14ac:dyDescent="0.25">
      <c r="B3804"/>
      <c r="C3804"/>
      <c r="D3804"/>
      <c r="E3804"/>
      <c r="F3804"/>
      <c r="G3804"/>
      <c r="H3804"/>
      <c r="I3804"/>
      <c r="J3804"/>
      <c r="K3804"/>
      <c r="L3804"/>
      <c r="M3804"/>
      <c r="N3804"/>
      <c r="O3804"/>
      <c r="P3804"/>
      <c r="Q3804"/>
      <c r="R3804"/>
      <c r="S3804"/>
    </row>
    <row r="3805" spans="2:19" x14ac:dyDescent="0.25">
      <c r="B3805"/>
      <c r="C3805"/>
      <c r="D3805"/>
      <c r="E3805"/>
      <c r="F3805"/>
      <c r="G3805"/>
      <c r="H3805"/>
      <c r="I3805"/>
      <c r="J3805"/>
      <c r="K3805"/>
      <c r="L3805"/>
      <c r="M3805"/>
      <c r="N3805"/>
      <c r="O3805"/>
      <c r="P3805"/>
      <c r="Q3805"/>
      <c r="R3805"/>
      <c r="S3805"/>
    </row>
    <row r="3806" spans="2:19" x14ac:dyDescent="0.25">
      <c r="B3806"/>
      <c r="C3806"/>
      <c r="D3806"/>
      <c r="E3806"/>
      <c r="F3806"/>
      <c r="G3806"/>
      <c r="H3806"/>
      <c r="I3806"/>
      <c r="J3806"/>
      <c r="K3806"/>
      <c r="L3806"/>
      <c r="M3806"/>
      <c r="N3806"/>
      <c r="O3806"/>
      <c r="P3806"/>
      <c r="Q3806"/>
      <c r="R3806"/>
      <c r="S3806"/>
    </row>
    <row r="3807" spans="2:19" x14ac:dyDescent="0.25">
      <c r="B3807"/>
      <c r="C3807"/>
      <c r="D3807"/>
      <c r="E3807"/>
      <c r="F3807"/>
      <c r="G3807"/>
      <c r="H3807"/>
      <c r="I3807"/>
      <c r="J3807"/>
      <c r="K3807"/>
      <c r="L3807"/>
      <c r="M3807"/>
      <c r="N3807"/>
      <c r="O3807"/>
      <c r="P3807"/>
      <c r="Q3807"/>
      <c r="R3807"/>
      <c r="S3807"/>
    </row>
    <row r="3808" spans="2:19" x14ac:dyDescent="0.25">
      <c r="B3808"/>
      <c r="C3808"/>
      <c r="D3808"/>
      <c r="E3808"/>
      <c r="F3808"/>
      <c r="G3808"/>
      <c r="H3808"/>
      <c r="I3808"/>
      <c r="J3808"/>
      <c r="K3808"/>
      <c r="L3808"/>
      <c r="M3808"/>
      <c r="N3808"/>
      <c r="O3808"/>
      <c r="P3808"/>
      <c r="Q3808"/>
      <c r="R3808"/>
      <c r="S3808"/>
    </row>
    <row r="3809" spans="2:19" x14ac:dyDescent="0.25">
      <c r="B3809"/>
      <c r="C3809"/>
      <c r="D3809"/>
      <c r="E3809"/>
      <c r="F3809"/>
      <c r="G3809"/>
      <c r="H3809"/>
      <c r="I3809"/>
      <c r="J3809"/>
      <c r="K3809"/>
      <c r="L3809"/>
      <c r="M3809"/>
      <c r="N3809"/>
      <c r="O3809"/>
      <c r="P3809"/>
      <c r="Q3809"/>
      <c r="R3809"/>
      <c r="S3809"/>
    </row>
    <row r="3810" spans="2:19" x14ac:dyDescent="0.25">
      <c r="B3810"/>
      <c r="C3810"/>
      <c r="D3810"/>
      <c r="E3810"/>
      <c r="F3810"/>
      <c r="G3810"/>
      <c r="H3810"/>
      <c r="I3810"/>
      <c r="J3810"/>
      <c r="K3810"/>
      <c r="L3810"/>
      <c r="M3810"/>
      <c r="N3810"/>
      <c r="O3810"/>
      <c r="P3810"/>
      <c r="Q3810"/>
      <c r="R3810"/>
      <c r="S3810"/>
    </row>
    <row r="3811" spans="2:19" x14ac:dyDescent="0.25">
      <c r="B3811"/>
      <c r="C3811"/>
      <c r="D3811"/>
      <c r="E3811"/>
      <c r="F3811"/>
      <c r="G3811"/>
      <c r="H3811"/>
      <c r="I3811"/>
      <c r="J3811"/>
      <c r="K3811"/>
      <c r="L3811"/>
      <c r="M3811"/>
      <c r="N3811"/>
      <c r="O3811"/>
      <c r="P3811"/>
      <c r="Q3811"/>
      <c r="R3811"/>
      <c r="S3811"/>
    </row>
    <row r="3812" spans="2:19" x14ac:dyDescent="0.25">
      <c r="B3812"/>
      <c r="C3812"/>
      <c r="D3812"/>
      <c r="E3812"/>
      <c r="F3812"/>
      <c r="G3812"/>
      <c r="H3812"/>
      <c r="I3812"/>
      <c r="J3812"/>
      <c r="K3812"/>
      <c r="L3812"/>
      <c r="M3812"/>
      <c r="N3812"/>
      <c r="O3812"/>
      <c r="P3812"/>
      <c r="Q3812"/>
      <c r="R3812"/>
      <c r="S3812"/>
    </row>
    <row r="3813" spans="2:19" x14ac:dyDescent="0.25">
      <c r="B3813"/>
      <c r="C3813"/>
      <c r="D3813"/>
      <c r="E3813"/>
      <c r="F3813"/>
      <c r="G3813"/>
      <c r="H3813"/>
      <c r="I3813"/>
      <c r="J3813"/>
      <c r="K3813"/>
      <c r="L3813"/>
      <c r="M3813"/>
      <c r="N3813"/>
      <c r="O3813"/>
      <c r="P3813"/>
      <c r="Q3813"/>
      <c r="R3813"/>
      <c r="S3813"/>
    </row>
    <row r="3814" spans="2:19" x14ac:dyDescent="0.25">
      <c r="B3814"/>
      <c r="C3814"/>
      <c r="D3814"/>
      <c r="E3814"/>
      <c r="F3814"/>
      <c r="G3814"/>
      <c r="H3814"/>
      <c r="I3814"/>
      <c r="J3814"/>
      <c r="K3814"/>
      <c r="L3814"/>
      <c r="M3814"/>
      <c r="N3814"/>
      <c r="O3814"/>
      <c r="P3814"/>
      <c r="Q3814"/>
      <c r="R3814"/>
      <c r="S3814"/>
    </row>
    <row r="3815" spans="2:19" x14ac:dyDescent="0.25">
      <c r="B3815"/>
      <c r="C3815"/>
      <c r="D3815"/>
      <c r="E3815"/>
      <c r="F3815"/>
      <c r="G3815"/>
      <c r="H3815"/>
      <c r="I3815"/>
      <c r="J3815"/>
      <c r="K3815"/>
      <c r="L3815"/>
      <c r="M3815"/>
      <c r="N3815"/>
      <c r="O3815"/>
      <c r="P3815"/>
      <c r="Q3815"/>
      <c r="R3815"/>
      <c r="S3815"/>
    </row>
    <row r="3816" spans="2:19" x14ac:dyDescent="0.25">
      <c r="B3816"/>
      <c r="C3816"/>
      <c r="D3816"/>
      <c r="E3816"/>
      <c r="F3816"/>
      <c r="G3816"/>
      <c r="H3816"/>
      <c r="I3816"/>
      <c r="J3816"/>
      <c r="K3816"/>
      <c r="L3816"/>
      <c r="M3816"/>
      <c r="N3816"/>
      <c r="O3816"/>
      <c r="P3816"/>
      <c r="Q3816"/>
      <c r="R3816"/>
      <c r="S3816"/>
    </row>
    <row r="3817" spans="2:19" x14ac:dyDescent="0.25">
      <c r="B3817"/>
      <c r="C3817"/>
      <c r="D3817"/>
      <c r="E3817"/>
      <c r="F3817"/>
      <c r="G3817"/>
      <c r="H3817"/>
      <c r="I3817"/>
      <c r="J3817"/>
      <c r="K3817"/>
      <c r="L3817"/>
      <c r="M3817"/>
      <c r="N3817"/>
      <c r="O3817"/>
      <c r="P3817"/>
      <c r="Q3817"/>
      <c r="R3817"/>
      <c r="S3817"/>
    </row>
    <row r="3818" spans="2:19" x14ac:dyDescent="0.25">
      <c r="B3818"/>
      <c r="C3818"/>
      <c r="D3818"/>
      <c r="E3818"/>
      <c r="F3818"/>
      <c r="G3818"/>
      <c r="H3818"/>
      <c r="I3818"/>
      <c r="J3818"/>
      <c r="K3818"/>
      <c r="L3818"/>
      <c r="M3818"/>
      <c r="N3818"/>
      <c r="O3818"/>
      <c r="P3818"/>
      <c r="Q3818"/>
      <c r="R3818"/>
      <c r="S3818"/>
    </row>
    <row r="3819" spans="2:19" x14ac:dyDescent="0.25">
      <c r="B3819"/>
      <c r="C3819"/>
      <c r="D3819"/>
      <c r="E3819"/>
      <c r="F3819"/>
      <c r="G3819"/>
      <c r="H3819"/>
      <c r="I3819"/>
      <c r="J3819"/>
      <c r="K3819"/>
      <c r="L3819"/>
      <c r="M3819"/>
      <c r="N3819"/>
      <c r="O3819"/>
      <c r="P3819"/>
      <c r="Q3819"/>
      <c r="R3819"/>
      <c r="S3819"/>
    </row>
    <row r="3820" spans="2:19" x14ac:dyDescent="0.25">
      <c r="B3820"/>
      <c r="C3820"/>
      <c r="D3820"/>
      <c r="E3820"/>
      <c r="F3820"/>
      <c r="G3820"/>
      <c r="H3820"/>
      <c r="I3820"/>
      <c r="J3820"/>
      <c r="K3820"/>
      <c r="L3820"/>
      <c r="M3820"/>
      <c r="N3820"/>
      <c r="O3820"/>
      <c r="P3820"/>
      <c r="Q3820"/>
      <c r="R3820"/>
      <c r="S3820"/>
    </row>
    <row r="3821" spans="2:19" x14ac:dyDescent="0.25">
      <c r="B3821"/>
      <c r="C3821"/>
      <c r="D3821"/>
      <c r="E3821"/>
      <c r="F3821"/>
      <c r="G3821"/>
      <c r="H3821"/>
      <c r="I3821"/>
      <c r="J3821"/>
      <c r="K3821"/>
      <c r="L3821"/>
      <c r="M3821"/>
      <c r="N3821"/>
      <c r="O3821"/>
      <c r="P3821"/>
      <c r="Q3821"/>
      <c r="R3821"/>
      <c r="S3821"/>
    </row>
    <row r="3822" spans="2:19" x14ac:dyDescent="0.25">
      <c r="B3822"/>
      <c r="C3822"/>
      <c r="D3822"/>
      <c r="E3822"/>
      <c r="F3822"/>
      <c r="G3822"/>
      <c r="H3822"/>
      <c r="I3822"/>
      <c r="J3822"/>
      <c r="K3822"/>
      <c r="L3822"/>
      <c r="M3822"/>
      <c r="N3822"/>
      <c r="O3822"/>
      <c r="P3822"/>
      <c r="Q3822"/>
      <c r="R3822"/>
      <c r="S3822"/>
    </row>
    <row r="3823" spans="2:19" x14ac:dyDescent="0.25">
      <c r="B3823"/>
      <c r="C3823"/>
      <c r="D3823"/>
      <c r="E3823"/>
      <c r="F3823"/>
      <c r="G3823"/>
      <c r="H3823"/>
      <c r="I3823"/>
      <c r="J3823"/>
      <c r="K3823"/>
      <c r="L3823"/>
      <c r="M3823"/>
      <c r="N3823"/>
      <c r="O3823"/>
      <c r="P3823"/>
      <c r="Q3823"/>
      <c r="R3823"/>
      <c r="S3823"/>
    </row>
    <row r="3824" spans="2:19" x14ac:dyDescent="0.25">
      <c r="B3824"/>
      <c r="C3824"/>
      <c r="D3824"/>
      <c r="E3824"/>
      <c r="F3824"/>
      <c r="G3824"/>
      <c r="H3824"/>
      <c r="I3824"/>
      <c r="J3824"/>
      <c r="K3824"/>
      <c r="L3824"/>
      <c r="M3824"/>
      <c r="N3824"/>
      <c r="O3824"/>
      <c r="P3824"/>
      <c r="Q3824"/>
      <c r="R3824"/>
      <c r="S3824"/>
    </row>
    <row r="3825" spans="2:19" x14ac:dyDescent="0.25">
      <c r="B3825"/>
      <c r="C3825"/>
      <c r="D3825"/>
      <c r="E3825"/>
      <c r="F3825"/>
      <c r="G3825"/>
      <c r="H3825"/>
      <c r="I3825"/>
      <c r="J3825"/>
      <c r="K3825"/>
      <c r="L3825"/>
      <c r="M3825"/>
      <c r="N3825"/>
      <c r="O3825"/>
      <c r="P3825"/>
      <c r="Q3825"/>
      <c r="R3825"/>
      <c r="S3825"/>
    </row>
    <row r="3826" spans="2:19" x14ac:dyDescent="0.25">
      <c r="B3826"/>
      <c r="C3826"/>
      <c r="D3826"/>
      <c r="E3826"/>
      <c r="F3826"/>
      <c r="G3826"/>
      <c r="H3826"/>
      <c r="I3826"/>
      <c r="J3826"/>
      <c r="K3826"/>
      <c r="L3826"/>
      <c r="M3826"/>
      <c r="N3826"/>
      <c r="O3826"/>
      <c r="P3826"/>
      <c r="Q3826"/>
      <c r="R3826"/>
      <c r="S3826"/>
    </row>
    <row r="3827" spans="2:19" x14ac:dyDescent="0.25">
      <c r="B3827"/>
      <c r="C3827"/>
      <c r="D3827"/>
      <c r="E3827"/>
      <c r="F3827"/>
      <c r="G3827"/>
      <c r="H3827"/>
      <c r="I3827"/>
      <c r="J3827"/>
      <c r="K3827"/>
      <c r="L3827"/>
      <c r="M3827"/>
      <c r="N3827"/>
      <c r="O3827"/>
      <c r="P3827"/>
      <c r="Q3827"/>
      <c r="R3827"/>
      <c r="S3827"/>
    </row>
    <row r="3828" spans="2:19" x14ac:dyDescent="0.25">
      <c r="B3828"/>
      <c r="C3828"/>
      <c r="D3828"/>
      <c r="E3828"/>
      <c r="F3828"/>
      <c r="G3828"/>
      <c r="H3828"/>
      <c r="I3828"/>
      <c r="J3828"/>
      <c r="K3828"/>
      <c r="L3828"/>
      <c r="M3828"/>
      <c r="N3828"/>
      <c r="O3828"/>
      <c r="P3828"/>
      <c r="Q3828"/>
      <c r="R3828"/>
      <c r="S3828"/>
    </row>
    <row r="3829" spans="2:19" x14ac:dyDescent="0.25">
      <c r="B3829"/>
      <c r="C3829"/>
      <c r="D3829"/>
      <c r="E3829"/>
      <c r="F3829"/>
      <c r="G3829"/>
      <c r="H3829"/>
      <c r="I3829"/>
      <c r="J3829"/>
      <c r="K3829"/>
      <c r="L3829"/>
      <c r="M3829"/>
      <c r="N3829"/>
      <c r="O3829"/>
      <c r="P3829"/>
      <c r="Q3829"/>
      <c r="R3829"/>
      <c r="S3829"/>
    </row>
    <row r="3830" spans="2:19" x14ac:dyDescent="0.25">
      <c r="B3830"/>
      <c r="C3830"/>
      <c r="D3830"/>
      <c r="E3830"/>
      <c r="F3830"/>
      <c r="G3830"/>
      <c r="H3830"/>
      <c r="I3830"/>
      <c r="J3830"/>
      <c r="K3830"/>
      <c r="L3830"/>
      <c r="M3830"/>
      <c r="N3830"/>
      <c r="O3830"/>
      <c r="P3830"/>
      <c r="Q3830"/>
      <c r="R3830"/>
      <c r="S3830"/>
    </row>
    <row r="3831" spans="2:19" x14ac:dyDescent="0.25">
      <c r="B3831"/>
      <c r="C3831"/>
      <c r="D3831"/>
      <c r="E3831"/>
      <c r="F3831"/>
      <c r="G3831"/>
      <c r="H3831"/>
      <c r="I3831"/>
      <c r="J3831"/>
      <c r="K3831"/>
      <c r="L3831"/>
      <c r="M3831"/>
      <c r="N3831"/>
      <c r="O3831"/>
      <c r="P3831"/>
      <c r="Q3831"/>
      <c r="R3831"/>
      <c r="S3831"/>
    </row>
    <row r="3832" spans="2:19" x14ac:dyDescent="0.25">
      <c r="B3832"/>
      <c r="C3832"/>
      <c r="D3832"/>
      <c r="E3832"/>
      <c r="F3832"/>
      <c r="G3832"/>
      <c r="H3832"/>
      <c r="I3832"/>
      <c r="J3832"/>
      <c r="K3832"/>
      <c r="L3832"/>
      <c r="M3832"/>
      <c r="N3832"/>
      <c r="O3832"/>
      <c r="P3832"/>
      <c r="Q3832"/>
      <c r="R3832"/>
      <c r="S3832"/>
    </row>
    <row r="3833" spans="2:19" x14ac:dyDescent="0.25">
      <c r="B3833"/>
      <c r="C3833"/>
      <c r="D3833"/>
      <c r="E3833"/>
      <c r="F3833"/>
      <c r="G3833"/>
      <c r="H3833"/>
      <c r="I3833"/>
      <c r="J3833"/>
      <c r="K3833"/>
      <c r="L3833"/>
      <c r="M3833"/>
      <c r="N3833"/>
      <c r="O3833"/>
      <c r="P3833"/>
      <c r="Q3833"/>
      <c r="R3833"/>
      <c r="S3833"/>
    </row>
    <row r="3834" spans="2:19" x14ac:dyDescent="0.25">
      <c r="B3834"/>
      <c r="C3834"/>
      <c r="D3834"/>
      <c r="E3834"/>
      <c r="F3834"/>
      <c r="G3834"/>
      <c r="H3834"/>
      <c r="I3834"/>
      <c r="J3834"/>
      <c r="K3834"/>
      <c r="L3834"/>
      <c r="M3834"/>
      <c r="N3834"/>
      <c r="O3834"/>
      <c r="P3834"/>
      <c r="Q3834"/>
      <c r="R3834"/>
      <c r="S3834"/>
    </row>
    <row r="3835" spans="2:19" x14ac:dyDescent="0.25">
      <c r="B3835"/>
      <c r="C3835"/>
      <c r="D3835"/>
      <c r="E3835"/>
      <c r="F3835"/>
      <c r="G3835"/>
      <c r="H3835"/>
      <c r="I3835"/>
      <c r="J3835"/>
      <c r="K3835"/>
      <c r="L3835"/>
      <c r="M3835"/>
      <c r="N3835"/>
      <c r="O3835"/>
      <c r="P3835"/>
      <c r="Q3835"/>
      <c r="R3835"/>
      <c r="S3835"/>
    </row>
    <row r="3836" spans="2:19" x14ac:dyDescent="0.25">
      <c r="B3836"/>
      <c r="C3836"/>
      <c r="D3836"/>
      <c r="E3836"/>
      <c r="F3836"/>
      <c r="G3836"/>
      <c r="H3836"/>
      <c r="I3836"/>
      <c r="J3836"/>
      <c r="K3836"/>
      <c r="L3836"/>
      <c r="M3836"/>
      <c r="N3836"/>
      <c r="O3836"/>
      <c r="P3836"/>
      <c r="Q3836"/>
      <c r="R3836"/>
      <c r="S3836"/>
    </row>
    <row r="3837" spans="2:19" x14ac:dyDescent="0.25">
      <c r="B3837"/>
      <c r="C3837"/>
      <c r="D3837"/>
      <c r="E3837"/>
      <c r="F3837"/>
      <c r="G3837"/>
      <c r="H3837"/>
      <c r="I3837"/>
      <c r="J3837"/>
      <c r="K3837"/>
      <c r="L3837"/>
      <c r="M3837"/>
      <c r="N3837"/>
      <c r="O3837"/>
      <c r="P3837"/>
      <c r="Q3837"/>
      <c r="R3837"/>
      <c r="S3837"/>
    </row>
    <row r="3838" spans="2:19" x14ac:dyDescent="0.25">
      <c r="B3838"/>
      <c r="C3838"/>
      <c r="D3838"/>
      <c r="E3838"/>
      <c r="F3838"/>
      <c r="G3838"/>
      <c r="H3838"/>
      <c r="I3838"/>
      <c r="J3838"/>
      <c r="K3838"/>
      <c r="L3838"/>
      <c r="M3838"/>
      <c r="N3838"/>
      <c r="O3838"/>
      <c r="P3838"/>
      <c r="Q3838"/>
      <c r="R3838"/>
      <c r="S3838"/>
    </row>
    <row r="3839" spans="2:19" x14ac:dyDescent="0.25">
      <c r="B3839"/>
      <c r="C3839"/>
      <c r="D3839"/>
      <c r="E3839"/>
      <c r="F3839"/>
      <c r="G3839"/>
      <c r="H3839"/>
      <c r="I3839"/>
      <c r="J3839"/>
      <c r="K3839"/>
      <c r="L3839"/>
      <c r="M3839"/>
      <c r="N3839"/>
      <c r="O3839"/>
      <c r="P3839"/>
      <c r="Q3839"/>
      <c r="R3839"/>
      <c r="S3839"/>
    </row>
    <row r="3840" spans="2:19" x14ac:dyDescent="0.25">
      <c r="B3840"/>
      <c r="C3840"/>
      <c r="D3840"/>
      <c r="E3840"/>
      <c r="F3840"/>
      <c r="G3840"/>
      <c r="H3840"/>
      <c r="I3840"/>
      <c r="J3840"/>
      <c r="K3840"/>
      <c r="L3840"/>
      <c r="M3840"/>
      <c r="N3840"/>
      <c r="O3840"/>
      <c r="P3840"/>
      <c r="Q3840"/>
      <c r="R3840"/>
      <c r="S3840"/>
    </row>
    <row r="3841" spans="2:19" x14ac:dyDescent="0.25">
      <c r="B3841"/>
      <c r="C3841"/>
      <c r="D3841"/>
      <c r="E3841"/>
      <c r="F3841"/>
      <c r="G3841"/>
      <c r="H3841"/>
      <c r="I3841"/>
      <c r="J3841"/>
      <c r="K3841"/>
      <c r="L3841"/>
      <c r="M3841"/>
      <c r="N3841"/>
      <c r="O3841"/>
      <c r="P3841"/>
      <c r="Q3841"/>
      <c r="R3841"/>
      <c r="S3841"/>
    </row>
    <row r="3842" spans="2:19" x14ac:dyDescent="0.25">
      <c r="B3842"/>
      <c r="C3842"/>
      <c r="D3842"/>
      <c r="E3842"/>
      <c r="F3842"/>
      <c r="G3842"/>
      <c r="H3842"/>
      <c r="I3842"/>
      <c r="J3842"/>
      <c r="K3842"/>
      <c r="L3842"/>
      <c r="M3842"/>
      <c r="N3842"/>
      <c r="O3842"/>
      <c r="P3842"/>
      <c r="Q3842"/>
      <c r="R3842"/>
      <c r="S3842"/>
    </row>
    <row r="3843" spans="2:19" x14ac:dyDescent="0.25">
      <c r="B3843"/>
      <c r="C3843"/>
      <c r="D3843"/>
      <c r="E3843"/>
      <c r="F3843"/>
      <c r="G3843"/>
      <c r="H3843"/>
      <c r="I3843"/>
      <c r="J3843"/>
      <c r="K3843"/>
      <c r="L3843"/>
      <c r="M3843"/>
      <c r="N3843"/>
      <c r="O3843"/>
      <c r="P3843"/>
      <c r="Q3843"/>
      <c r="R3843"/>
      <c r="S3843"/>
    </row>
    <row r="3844" spans="2:19" x14ac:dyDescent="0.25">
      <c r="B3844"/>
      <c r="C3844"/>
      <c r="D3844"/>
      <c r="E3844"/>
      <c r="F3844"/>
      <c r="G3844"/>
      <c r="H3844"/>
      <c r="I3844"/>
      <c r="J3844"/>
      <c r="K3844"/>
      <c r="L3844"/>
      <c r="M3844"/>
      <c r="N3844"/>
      <c r="O3844"/>
      <c r="P3844"/>
      <c r="Q3844"/>
      <c r="R3844"/>
      <c r="S3844"/>
    </row>
    <row r="3845" spans="2:19" x14ac:dyDescent="0.25">
      <c r="B3845"/>
      <c r="C3845"/>
      <c r="D3845"/>
      <c r="E3845"/>
      <c r="F3845"/>
      <c r="G3845"/>
      <c r="H3845"/>
      <c r="I3845"/>
      <c r="J3845"/>
      <c r="K3845"/>
      <c r="L3845"/>
      <c r="M3845"/>
      <c r="N3845"/>
      <c r="O3845"/>
      <c r="P3845"/>
      <c r="Q3845"/>
      <c r="R3845"/>
      <c r="S3845"/>
    </row>
    <row r="3846" spans="2:19" x14ac:dyDescent="0.25">
      <c r="B3846"/>
      <c r="C3846"/>
      <c r="D3846"/>
      <c r="E3846"/>
      <c r="F3846"/>
      <c r="G3846"/>
      <c r="H3846"/>
      <c r="I3846"/>
      <c r="J3846"/>
      <c r="K3846"/>
      <c r="L3846"/>
      <c r="M3846"/>
      <c r="N3846"/>
      <c r="O3846"/>
      <c r="P3846"/>
      <c r="Q3846"/>
      <c r="R3846"/>
      <c r="S3846"/>
    </row>
    <row r="3847" spans="2:19" x14ac:dyDescent="0.25">
      <c r="B3847"/>
      <c r="C3847"/>
      <c r="D3847"/>
      <c r="E3847"/>
      <c r="F3847"/>
      <c r="G3847"/>
      <c r="H3847"/>
      <c r="I3847"/>
      <c r="J3847"/>
      <c r="K3847"/>
      <c r="L3847"/>
      <c r="M3847"/>
      <c r="N3847"/>
      <c r="O3847"/>
      <c r="P3847"/>
      <c r="Q3847"/>
      <c r="R3847"/>
      <c r="S3847"/>
    </row>
    <row r="3848" spans="2:19" x14ac:dyDescent="0.25">
      <c r="B3848"/>
      <c r="C3848"/>
      <c r="D3848"/>
      <c r="E3848"/>
      <c r="F3848"/>
      <c r="G3848"/>
      <c r="H3848"/>
      <c r="I3848"/>
      <c r="J3848"/>
      <c r="K3848"/>
      <c r="L3848"/>
      <c r="M3848"/>
      <c r="N3848"/>
      <c r="O3848"/>
      <c r="P3848"/>
      <c r="Q3848"/>
      <c r="R3848"/>
      <c r="S3848"/>
    </row>
    <row r="3849" spans="2:19" x14ac:dyDescent="0.25">
      <c r="B3849"/>
      <c r="C3849"/>
      <c r="D3849"/>
      <c r="E3849"/>
      <c r="F3849"/>
      <c r="G3849"/>
      <c r="H3849"/>
      <c r="I3849"/>
      <c r="J3849"/>
      <c r="K3849"/>
      <c r="L3849"/>
      <c r="M3849"/>
      <c r="N3849"/>
      <c r="O3849"/>
      <c r="P3849"/>
      <c r="Q3849"/>
      <c r="R3849"/>
      <c r="S3849"/>
    </row>
    <row r="3850" spans="2:19" x14ac:dyDescent="0.25">
      <c r="B3850"/>
      <c r="C3850"/>
      <c r="D3850"/>
      <c r="E3850"/>
      <c r="F3850"/>
      <c r="G3850"/>
      <c r="H3850"/>
      <c r="I3850"/>
      <c r="J3850"/>
      <c r="K3850"/>
      <c r="L3850"/>
      <c r="M3850"/>
      <c r="N3850"/>
      <c r="O3850"/>
      <c r="P3850"/>
      <c r="Q3850"/>
      <c r="R3850"/>
      <c r="S3850"/>
    </row>
    <row r="3851" spans="2:19" x14ac:dyDescent="0.25">
      <c r="B3851"/>
      <c r="C3851"/>
      <c r="D3851"/>
      <c r="E3851"/>
      <c r="F3851"/>
      <c r="G3851"/>
      <c r="H3851"/>
      <c r="I3851"/>
      <c r="J3851"/>
      <c r="K3851"/>
      <c r="L3851"/>
      <c r="M3851"/>
      <c r="N3851"/>
      <c r="O3851"/>
      <c r="P3851"/>
      <c r="Q3851"/>
      <c r="R3851"/>
      <c r="S3851"/>
    </row>
    <row r="3852" spans="2:19" x14ac:dyDescent="0.25">
      <c r="B3852"/>
      <c r="C3852"/>
      <c r="D3852"/>
      <c r="E3852"/>
      <c r="F3852"/>
      <c r="G3852"/>
      <c r="H3852"/>
      <c r="I3852"/>
      <c r="J3852"/>
      <c r="K3852"/>
      <c r="L3852"/>
      <c r="M3852"/>
      <c r="N3852"/>
      <c r="O3852"/>
      <c r="P3852"/>
      <c r="Q3852"/>
      <c r="R3852"/>
      <c r="S3852"/>
    </row>
    <row r="3853" spans="2:19" x14ac:dyDescent="0.25">
      <c r="B3853"/>
      <c r="C3853"/>
      <c r="D3853"/>
      <c r="E3853"/>
      <c r="F3853"/>
      <c r="G3853"/>
      <c r="H3853"/>
      <c r="I3853"/>
      <c r="J3853"/>
      <c r="K3853"/>
      <c r="L3853"/>
      <c r="M3853"/>
      <c r="N3853"/>
      <c r="O3853"/>
      <c r="P3853"/>
      <c r="Q3853"/>
      <c r="R3853"/>
      <c r="S3853"/>
    </row>
    <row r="3854" spans="2:19" x14ac:dyDescent="0.25">
      <c r="B3854"/>
      <c r="C3854"/>
      <c r="D3854"/>
      <c r="E3854"/>
      <c r="F3854"/>
      <c r="G3854"/>
      <c r="H3854"/>
      <c r="I3854"/>
      <c r="J3854"/>
      <c r="K3854"/>
      <c r="L3854"/>
      <c r="M3854"/>
      <c r="N3854"/>
      <c r="O3854"/>
      <c r="P3854"/>
      <c r="Q3854"/>
      <c r="R3854"/>
      <c r="S3854"/>
    </row>
    <row r="3855" spans="2:19" x14ac:dyDescent="0.25">
      <c r="B3855"/>
      <c r="C3855"/>
      <c r="D3855"/>
      <c r="E3855"/>
      <c r="F3855"/>
      <c r="G3855"/>
      <c r="H3855"/>
      <c r="I3855"/>
      <c r="J3855"/>
      <c r="K3855"/>
      <c r="L3855"/>
      <c r="M3855"/>
      <c r="N3855"/>
      <c r="O3855"/>
      <c r="P3855"/>
      <c r="Q3855"/>
      <c r="R3855"/>
      <c r="S3855"/>
    </row>
    <row r="3856" spans="2:19" x14ac:dyDescent="0.25">
      <c r="B3856"/>
      <c r="C3856"/>
      <c r="D3856"/>
      <c r="E3856"/>
      <c r="F3856"/>
      <c r="G3856"/>
      <c r="H3856"/>
      <c r="I3856"/>
      <c r="J3856"/>
      <c r="K3856"/>
      <c r="L3856"/>
      <c r="M3856"/>
      <c r="N3856"/>
      <c r="O3856"/>
      <c r="P3856"/>
      <c r="Q3856"/>
      <c r="R3856"/>
      <c r="S3856"/>
    </row>
    <row r="3857" spans="2:19" x14ac:dyDescent="0.25">
      <c r="B3857"/>
      <c r="C3857"/>
      <c r="D3857"/>
      <c r="E3857"/>
      <c r="F3857"/>
      <c r="G3857"/>
      <c r="H3857"/>
      <c r="I3857"/>
      <c r="J3857"/>
      <c r="K3857"/>
      <c r="L3857"/>
      <c r="M3857"/>
      <c r="N3857"/>
      <c r="O3857"/>
      <c r="P3857"/>
      <c r="Q3857"/>
      <c r="R3857"/>
      <c r="S3857"/>
    </row>
    <row r="3858" spans="2:19" x14ac:dyDescent="0.25">
      <c r="B3858"/>
      <c r="C3858"/>
      <c r="D3858"/>
      <c r="E3858"/>
      <c r="F3858"/>
      <c r="G3858"/>
      <c r="H3858"/>
      <c r="I3858"/>
      <c r="J3858"/>
      <c r="K3858"/>
      <c r="L3858"/>
      <c r="M3858"/>
      <c r="N3858"/>
      <c r="O3858"/>
      <c r="P3858"/>
      <c r="Q3858"/>
      <c r="R3858"/>
      <c r="S3858"/>
    </row>
    <row r="3859" spans="2:19" x14ac:dyDescent="0.25">
      <c r="B3859"/>
      <c r="C3859"/>
      <c r="D3859"/>
      <c r="E3859"/>
      <c r="F3859"/>
      <c r="G3859"/>
      <c r="H3859"/>
      <c r="I3859"/>
      <c r="J3859"/>
      <c r="K3859"/>
      <c r="L3859"/>
      <c r="M3859"/>
      <c r="N3859"/>
      <c r="O3859"/>
      <c r="P3859"/>
      <c r="Q3859"/>
      <c r="R3859"/>
      <c r="S3859"/>
    </row>
    <row r="3860" spans="2:19" x14ac:dyDescent="0.25">
      <c r="B3860"/>
      <c r="C3860"/>
      <c r="D3860"/>
      <c r="E3860"/>
      <c r="F3860"/>
      <c r="G3860"/>
      <c r="H3860"/>
      <c r="I3860"/>
      <c r="J3860"/>
      <c r="K3860"/>
      <c r="L3860"/>
      <c r="M3860"/>
      <c r="N3860"/>
      <c r="O3860"/>
      <c r="P3860"/>
      <c r="Q3860"/>
      <c r="R3860"/>
      <c r="S3860"/>
    </row>
    <row r="3861" spans="2:19" x14ac:dyDescent="0.25">
      <c r="B3861"/>
      <c r="C3861"/>
      <c r="D3861"/>
      <c r="E3861"/>
      <c r="F3861"/>
      <c r="G3861"/>
      <c r="H3861"/>
      <c r="I3861"/>
      <c r="J3861"/>
      <c r="K3861"/>
      <c r="L3861"/>
      <c r="M3861"/>
      <c r="N3861"/>
      <c r="O3861"/>
      <c r="P3861"/>
      <c r="Q3861"/>
      <c r="R3861"/>
      <c r="S3861"/>
    </row>
    <row r="3862" spans="2:19" x14ac:dyDescent="0.25">
      <c r="B3862"/>
      <c r="C3862"/>
      <c r="D3862"/>
      <c r="E3862"/>
      <c r="F3862"/>
      <c r="G3862"/>
      <c r="H3862"/>
      <c r="I3862"/>
      <c r="J3862"/>
      <c r="K3862"/>
      <c r="L3862"/>
      <c r="M3862"/>
      <c r="N3862"/>
      <c r="O3862"/>
      <c r="P3862"/>
      <c r="Q3862"/>
      <c r="R3862"/>
      <c r="S3862"/>
    </row>
    <row r="3863" spans="2:19" x14ac:dyDescent="0.25">
      <c r="B3863"/>
      <c r="C3863"/>
      <c r="D3863"/>
      <c r="E3863"/>
      <c r="F3863"/>
      <c r="G3863"/>
      <c r="H3863"/>
      <c r="I3863"/>
      <c r="J3863"/>
      <c r="K3863"/>
      <c r="L3863"/>
      <c r="M3863"/>
      <c r="N3863"/>
      <c r="O3863"/>
      <c r="P3863"/>
      <c r="Q3863"/>
      <c r="R3863"/>
      <c r="S3863"/>
    </row>
    <row r="3864" spans="2:19" x14ac:dyDescent="0.25">
      <c r="B3864"/>
      <c r="C3864"/>
      <c r="D3864"/>
      <c r="E3864"/>
      <c r="F3864"/>
      <c r="G3864"/>
      <c r="H3864"/>
      <c r="I3864"/>
      <c r="J3864"/>
      <c r="K3864"/>
      <c r="L3864"/>
      <c r="M3864"/>
      <c r="N3864"/>
      <c r="O3864"/>
      <c r="P3864"/>
      <c r="Q3864"/>
      <c r="R3864"/>
      <c r="S3864"/>
    </row>
    <row r="3865" spans="2:19" x14ac:dyDescent="0.25">
      <c r="B3865"/>
      <c r="C3865"/>
      <c r="D3865"/>
      <c r="E3865"/>
      <c r="F3865"/>
      <c r="G3865"/>
      <c r="H3865"/>
      <c r="I3865"/>
      <c r="J3865"/>
      <c r="K3865"/>
      <c r="L3865"/>
      <c r="M3865"/>
      <c r="N3865"/>
      <c r="O3865"/>
      <c r="P3865"/>
      <c r="Q3865"/>
      <c r="R3865"/>
      <c r="S3865"/>
    </row>
    <row r="3866" spans="2:19" x14ac:dyDescent="0.25">
      <c r="B3866"/>
      <c r="C3866"/>
      <c r="D3866"/>
      <c r="E3866"/>
      <c r="F3866"/>
      <c r="G3866"/>
      <c r="H3866"/>
      <c r="I3866"/>
      <c r="J3866"/>
      <c r="K3866"/>
      <c r="L3866"/>
      <c r="M3866"/>
      <c r="N3866"/>
      <c r="O3866"/>
      <c r="P3866"/>
      <c r="Q3866"/>
      <c r="R3866"/>
      <c r="S3866"/>
    </row>
    <row r="3867" spans="2:19" x14ac:dyDescent="0.25">
      <c r="B3867"/>
      <c r="C3867"/>
      <c r="D3867"/>
      <c r="E3867"/>
      <c r="F3867"/>
      <c r="G3867"/>
      <c r="H3867"/>
      <c r="I3867"/>
      <c r="J3867"/>
      <c r="K3867"/>
      <c r="L3867"/>
      <c r="M3867"/>
      <c r="N3867"/>
      <c r="O3867"/>
      <c r="P3867"/>
      <c r="Q3867"/>
      <c r="R3867"/>
      <c r="S3867"/>
    </row>
    <row r="3868" spans="2:19" x14ac:dyDescent="0.25">
      <c r="B3868"/>
      <c r="C3868"/>
      <c r="D3868"/>
      <c r="E3868"/>
      <c r="F3868"/>
      <c r="G3868"/>
      <c r="H3868"/>
      <c r="I3868"/>
      <c r="J3868"/>
      <c r="K3868"/>
      <c r="L3868"/>
      <c r="M3868"/>
      <c r="N3868"/>
      <c r="O3868"/>
      <c r="P3868"/>
      <c r="Q3868"/>
      <c r="R3868"/>
      <c r="S3868"/>
    </row>
    <row r="3869" spans="2:19" x14ac:dyDescent="0.25">
      <c r="B3869"/>
      <c r="C3869"/>
      <c r="D3869"/>
      <c r="E3869"/>
      <c r="F3869"/>
      <c r="G3869"/>
      <c r="H3869"/>
      <c r="I3869"/>
      <c r="J3869"/>
      <c r="K3869"/>
      <c r="L3869"/>
      <c r="M3869"/>
      <c r="N3869"/>
      <c r="O3869"/>
      <c r="P3869"/>
      <c r="Q3869"/>
      <c r="R3869"/>
      <c r="S3869"/>
    </row>
    <row r="3870" spans="2:19" x14ac:dyDescent="0.25">
      <c r="B3870"/>
      <c r="C3870"/>
      <c r="D3870"/>
      <c r="E3870"/>
      <c r="F3870"/>
      <c r="G3870"/>
      <c r="H3870"/>
      <c r="I3870"/>
      <c r="J3870"/>
      <c r="K3870"/>
      <c r="L3870"/>
      <c r="M3870"/>
      <c r="N3870"/>
      <c r="O3870"/>
      <c r="P3870"/>
      <c r="Q3870"/>
      <c r="R3870"/>
      <c r="S3870"/>
    </row>
    <row r="3871" spans="2:19" x14ac:dyDescent="0.25">
      <c r="B3871"/>
      <c r="C3871"/>
      <c r="D3871"/>
      <c r="E3871"/>
      <c r="F3871"/>
      <c r="G3871"/>
      <c r="H3871"/>
      <c r="I3871"/>
      <c r="J3871"/>
      <c r="K3871"/>
      <c r="L3871"/>
      <c r="M3871"/>
      <c r="N3871"/>
      <c r="O3871"/>
      <c r="P3871"/>
      <c r="Q3871"/>
      <c r="R3871"/>
      <c r="S3871"/>
    </row>
    <row r="3872" spans="2:19" x14ac:dyDescent="0.25">
      <c r="B3872"/>
      <c r="C3872"/>
      <c r="D3872"/>
      <c r="E3872"/>
      <c r="F3872"/>
      <c r="G3872"/>
      <c r="H3872"/>
      <c r="I3872"/>
      <c r="J3872"/>
      <c r="K3872"/>
      <c r="L3872"/>
      <c r="M3872"/>
      <c r="N3872"/>
      <c r="O3872"/>
      <c r="P3872"/>
      <c r="Q3872"/>
      <c r="R3872"/>
      <c r="S3872"/>
    </row>
    <row r="3873" spans="2:19" x14ac:dyDescent="0.25">
      <c r="B3873"/>
      <c r="C3873"/>
      <c r="D3873"/>
      <c r="E3873"/>
      <c r="F3873"/>
      <c r="G3873"/>
      <c r="H3873"/>
      <c r="I3873"/>
      <c r="J3873"/>
      <c r="K3873"/>
      <c r="L3873"/>
      <c r="M3873"/>
      <c r="N3873"/>
      <c r="O3873"/>
      <c r="P3873"/>
      <c r="Q3873"/>
      <c r="R3873"/>
      <c r="S3873"/>
    </row>
    <row r="3874" spans="2:19" x14ac:dyDescent="0.25">
      <c r="B3874"/>
      <c r="C3874"/>
      <c r="D3874"/>
      <c r="E3874"/>
      <c r="F3874"/>
      <c r="G3874"/>
      <c r="H3874"/>
      <c r="I3874"/>
      <c r="J3874"/>
      <c r="K3874"/>
      <c r="L3874"/>
      <c r="M3874"/>
      <c r="N3874"/>
      <c r="O3874"/>
      <c r="P3874"/>
      <c r="Q3874"/>
      <c r="R3874"/>
      <c r="S3874"/>
    </row>
    <row r="3875" spans="2:19" x14ac:dyDescent="0.25">
      <c r="B3875"/>
      <c r="C3875"/>
      <c r="D3875"/>
      <c r="E3875"/>
      <c r="F3875"/>
      <c r="G3875"/>
      <c r="H3875"/>
      <c r="I3875"/>
      <c r="J3875"/>
      <c r="K3875"/>
      <c r="L3875"/>
      <c r="M3875"/>
      <c r="N3875"/>
      <c r="O3875"/>
      <c r="P3875"/>
      <c r="Q3875"/>
      <c r="R3875"/>
      <c r="S3875"/>
    </row>
    <row r="3876" spans="2:19" x14ac:dyDescent="0.25">
      <c r="B3876"/>
      <c r="C3876"/>
      <c r="D3876"/>
      <c r="E3876"/>
      <c r="F3876"/>
      <c r="G3876"/>
      <c r="H3876"/>
      <c r="I3876"/>
      <c r="J3876"/>
      <c r="K3876"/>
      <c r="L3876"/>
      <c r="M3876"/>
      <c r="N3876"/>
      <c r="O3876"/>
      <c r="P3876"/>
      <c r="Q3876"/>
      <c r="R3876"/>
      <c r="S3876"/>
    </row>
    <row r="3877" spans="2:19" x14ac:dyDescent="0.25">
      <c r="B3877"/>
      <c r="C3877"/>
      <c r="D3877"/>
      <c r="E3877"/>
      <c r="F3877"/>
      <c r="G3877"/>
      <c r="H3877"/>
      <c r="I3877"/>
      <c r="J3877"/>
      <c r="K3877"/>
      <c r="L3877"/>
      <c r="M3877"/>
      <c r="N3877"/>
      <c r="O3877"/>
      <c r="P3877"/>
      <c r="Q3877"/>
      <c r="R3877"/>
      <c r="S3877"/>
    </row>
    <row r="3878" spans="2:19" x14ac:dyDescent="0.25">
      <c r="B3878"/>
      <c r="C3878"/>
      <c r="D3878"/>
      <c r="E3878"/>
      <c r="F3878"/>
      <c r="G3878"/>
      <c r="H3878"/>
      <c r="I3878"/>
      <c r="J3878"/>
      <c r="K3878"/>
      <c r="L3878"/>
      <c r="M3878"/>
      <c r="N3878"/>
      <c r="O3878"/>
      <c r="P3878"/>
      <c r="Q3878"/>
      <c r="R3878"/>
      <c r="S3878"/>
    </row>
    <row r="3879" spans="2:19" x14ac:dyDescent="0.25">
      <c r="B3879"/>
      <c r="C3879"/>
      <c r="D3879"/>
      <c r="E3879"/>
      <c r="F3879"/>
      <c r="G3879"/>
      <c r="H3879"/>
      <c r="I3879"/>
      <c r="J3879"/>
      <c r="K3879"/>
      <c r="L3879"/>
      <c r="M3879"/>
      <c r="N3879"/>
      <c r="O3879"/>
      <c r="P3879"/>
      <c r="Q3879"/>
      <c r="R3879"/>
      <c r="S3879"/>
    </row>
    <row r="3880" spans="2:19" x14ac:dyDescent="0.25">
      <c r="B3880"/>
      <c r="C3880"/>
      <c r="D3880"/>
      <c r="E3880"/>
      <c r="F3880"/>
      <c r="G3880"/>
      <c r="H3880"/>
      <c r="I3880"/>
      <c r="J3880"/>
      <c r="K3880"/>
      <c r="L3880"/>
      <c r="M3880"/>
      <c r="N3880"/>
      <c r="O3880"/>
      <c r="P3880"/>
      <c r="Q3880"/>
      <c r="R3880"/>
      <c r="S3880"/>
    </row>
    <row r="3881" spans="2:19" x14ac:dyDescent="0.25">
      <c r="B3881"/>
      <c r="C3881"/>
      <c r="D3881"/>
      <c r="E3881"/>
      <c r="F3881"/>
      <c r="G3881"/>
      <c r="H3881"/>
      <c r="I3881"/>
      <c r="J3881"/>
      <c r="K3881"/>
      <c r="L3881"/>
      <c r="M3881"/>
      <c r="N3881"/>
      <c r="O3881"/>
      <c r="P3881"/>
      <c r="Q3881"/>
      <c r="R3881"/>
      <c r="S3881"/>
    </row>
    <row r="3882" spans="2:19" x14ac:dyDescent="0.25">
      <c r="B3882"/>
      <c r="C3882"/>
      <c r="D3882"/>
      <c r="E3882"/>
      <c r="F3882"/>
      <c r="G3882"/>
      <c r="H3882"/>
      <c r="I3882"/>
      <c r="J3882"/>
      <c r="K3882"/>
      <c r="L3882"/>
      <c r="M3882"/>
      <c r="N3882"/>
      <c r="O3882"/>
      <c r="P3882"/>
      <c r="Q3882"/>
      <c r="R3882"/>
      <c r="S3882"/>
    </row>
    <row r="3883" spans="2:19" x14ac:dyDescent="0.25">
      <c r="B3883"/>
      <c r="C3883"/>
      <c r="D3883"/>
      <c r="E3883"/>
      <c r="F3883"/>
      <c r="G3883"/>
      <c r="H3883"/>
      <c r="I3883"/>
      <c r="J3883"/>
      <c r="K3883"/>
      <c r="L3883"/>
      <c r="M3883"/>
      <c r="N3883"/>
      <c r="O3883"/>
      <c r="P3883"/>
      <c r="Q3883"/>
      <c r="R3883"/>
      <c r="S3883"/>
    </row>
    <row r="3884" spans="2:19" x14ac:dyDescent="0.25">
      <c r="B3884"/>
      <c r="C3884"/>
      <c r="D3884"/>
      <c r="E3884"/>
      <c r="F3884"/>
      <c r="G3884"/>
      <c r="H3884"/>
      <c r="I3884"/>
      <c r="J3884"/>
      <c r="K3884"/>
      <c r="L3884"/>
      <c r="M3884"/>
      <c r="N3884"/>
      <c r="O3884"/>
      <c r="P3884"/>
      <c r="Q3884"/>
      <c r="R3884"/>
      <c r="S3884"/>
    </row>
    <row r="3885" spans="2:19" x14ac:dyDescent="0.25">
      <c r="B3885"/>
      <c r="C3885"/>
      <c r="D3885"/>
      <c r="E3885"/>
      <c r="F3885"/>
      <c r="G3885"/>
      <c r="H3885"/>
      <c r="I3885"/>
      <c r="J3885"/>
      <c r="K3885"/>
      <c r="L3885"/>
      <c r="M3885"/>
      <c r="N3885"/>
      <c r="O3885"/>
      <c r="P3885"/>
      <c r="Q3885"/>
      <c r="R3885"/>
      <c r="S3885"/>
    </row>
    <row r="3886" spans="2:19" x14ac:dyDescent="0.25">
      <c r="B3886"/>
      <c r="C3886"/>
      <c r="D3886"/>
      <c r="E3886"/>
      <c r="F3886"/>
      <c r="G3886"/>
      <c r="H3886"/>
      <c r="I3886"/>
      <c r="J3886"/>
      <c r="K3886"/>
      <c r="L3886"/>
      <c r="M3886"/>
      <c r="N3886"/>
      <c r="O3886"/>
      <c r="P3886"/>
      <c r="Q3886"/>
      <c r="R3886"/>
      <c r="S3886"/>
    </row>
    <row r="3887" spans="2:19" x14ac:dyDescent="0.25">
      <c r="B3887"/>
      <c r="C3887"/>
      <c r="D3887"/>
      <c r="E3887"/>
      <c r="F3887"/>
      <c r="G3887"/>
      <c r="H3887"/>
      <c r="I3887"/>
      <c r="J3887"/>
      <c r="K3887"/>
      <c r="L3887"/>
      <c r="M3887"/>
      <c r="N3887"/>
      <c r="O3887"/>
      <c r="P3887"/>
      <c r="Q3887"/>
      <c r="R3887"/>
      <c r="S3887"/>
    </row>
    <row r="3888" spans="2:19" x14ac:dyDescent="0.25">
      <c r="B3888"/>
      <c r="C3888"/>
      <c r="D3888"/>
      <c r="E3888"/>
      <c r="F3888"/>
      <c r="G3888"/>
      <c r="H3888"/>
      <c r="I3888"/>
      <c r="J3888"/>
      <c r="K3888"/>
      <c r="L3888"/>
      <c r="M3888"/>
      <c r="N3888"/>
      <c r="O3888"/>
      <c r="P3888"/>
      <c r="Q3888"/>
      <c r="R3888"/>
      <c r="S3888"/>
    </row>
    <row r="3889" spans="2:19" x14ac:dyDescent="0.25">
      <c r="B3889"/>
      <c r="C3889"/>
      <c r="D3889"/>
      <c r="E3889"/>
      <c r="F3889"/>
      <c r="G3889"/>
      <c r="H3889"/>
      <c r="I3889"/>
      <c r="J3889"/>
      <c r="K3889"/>
      <c r="L3889"/>
      <c r="M3889"/>
      <c r="N3889"/>
      <c r="O3889"/>
      <c r="P3889"/>
      <c r="Q3889"/>
      <c r="R3889"/>
      <c r="S3889"/>
    </row>
    <row r="3890" spans="2:19" x14ac:dyDescent="0.25">
      <c r="B3890"/>
      <c r="C3890"/>
      <c r="D3890"/>
      <c r="E3890"/>
      <c r="F3890"/>
      <c r="G3890"/>
      <c r="H3890"/>
      <c r="I3890"/>
      <c r="J3890"/>
      <c r="K3890"/>
      <c r="L3890"/>
      <c r="M3890"/>
      <c r="N3890"/>
      <c r="O3890"/>
      <c r="P3890"/>
      <c r="Q3890"/>
      <c r="R3890"/>
      <c r="S3890"/>
    </row>
    <row r="3891" spans="2:19" x14ac:dyDescent="0.25">
      <c r="B3891"/>
      <c r="C3891"/>
      <c r="D3891"/>
      <c r="E3891"/>
      <c r="F3891"/>
      <c r="G3891"/>
      <c r="H3891"/>
      <c r="I3891"/>
      <c r="J3891"/>
      <c r="K3891"/>
      <c r="L3891"/>
      <c r="M3891"/>
      <c r="N3891"/>
      <c r="O3891"/>
      <c r="P3891"/>
      <c r="Q3891"/>
      <c r="R3891"/>
      <c r="S3891"/>
    </row>
    <row r="3892" spans="2:19" x14ac:dyDescent="0.25">
      <c r="B3892"/>
      <c r="C3892"/>
      <c r="D3892"/>
      <c r="E3892"/>
      <c r="F3892"/>
      <c r="G3892"/>
      <c r="H3892"/>
      <c r="I3892"/>
      <c r="J3892"/>
      <c r="K3892"/>
      <c r="L3892"/>
      <c r="M3892"/>
      <c r="N3892"/>
      <c r="O3892"/>
      <c r="P3892"/>
      <c r="Q3892"/>
      <c r="R3892"/>
      <c r="S3892"/>
    </row>
    <row r="3893" spans="2:19" x14ac:dyDescent="0.25">
      <c r="B3893"/>
      <c r="C3893"/>
      <c r="D3893"/>
      <c r="E3893"/>
      <c r="F3893"/>
      <c r="G3893"/>
      <c r="H3893"/>
      <c r="I3893"/>
      <c r="J3893"/>
      <c r="K3893"/>
      <c r="L3893"/>
      <c r="M3893"/>
      <c r="N3893"/>
      <c r="O3893"/>
      <c r="P3893"/>
      <c r="Q3893"/>
      <c r="R3893"/>
      <c r="S3893"/>
    </row>
    <row r="3894" spans="2:19" x14ac:dyDescent="0.25">
      <c r="B3894"/>
      <c r="C3894"/>
      <c r="D3894"/>
      <c r="E3894"/>
      <c r="F3894"/>
      <c r="G3894"/>
      <c r="H3894"/>
      <c r="I3894"/>
      <c r="J3894"/>
      <c r="K3894"/>
      <c r="L3894"/>
      <c r="M3894"/>
      <c r="N3894"/>
      <c r="O3894"/>
      <c r="P3894"/>
      <c r="Q3894"/>
      <c r="R3894"/>
      <c r="S3894"/>
    </row>
    <row r="3895" spans="2:19" x14ac:dyDescent="0.25">
      <c r="B3895"/>
      <c r="C3895"/>
      <c r="D3895"/>
      <c r="E3895"/>
      <c r="F3895"/>
      <c r="G3895"/>
      <c r="H3895"/>
      <c r="I3895"/>
      <c r="J3895"/>
      <c r="K3895"/>
      <c r="L3895"/>
      <c r="M3895"/>
      <c r="N3895"/>
      <c r="O3895"/>
      <c r="P3895"/>
      <c r="Q3895"/>
      <c r="R3895"/>
      <c r="S3895"/>
    </row>
    <row r="3896" spans="2:19" x14ac:dyDescent="0.25">
      <c r="B3896"/>
      <c r="C3896"/>
      <c r="D3896"/>
      <c r="E3896"/>
      <c r="F3896"/>
      <c r="G3896"/>
      <c r="H3896"/>
      <c r="I3896"/>
      <c r="J3896"/>
      <c r="K3896"/>
      <c r="L3896"/>
      <c r="M3896"/>
      <c r="N3896"/>
      <c r="O3896"/>
      <c r="P3896"/>
      <c r="Q3896"/>
      <c r="R3896"/>
      <c r="S3896"/>
    </row>
    <row r="3897" spans="2:19" x14ac:dyDescent="0.25">
      <c r="B3897"/>
      <c r="C3897"/>
      <c r="D3897"/>
      <c r="E3897"/>
      <c r="F3897"/>
      <c r="G3897"/>
      <c r="H3897"/>
      <c r="I3897"/>
      <c r="J3897"/>
      <c r="K3897"/>
      <c r="L3897"/>
      <c r="M3897"/>
      <c r="N3897"/>
      <c r="O3897"/>
      <c r="P3897"/>
      <c r="Q3897"/>
      <c r="R3897"/>
      <c r="S3897"/>
    </row>
    <row r="3898" spans="2:19" x14ac:dyDescent="0.25">
      <c r="B3898"/>
      <c r="C3898"/>
      <c r="D3898"/>
      <c r="E3898"/>
      <c r="F3898"/>
      <c r="G3898"/>
      <c r="H3898"/>
      <c r="I3898"/>
      <c r="J3898"/>
      <c r="K3898"/>
      <c r="L3898"/>
      <c r="M3898"/>
      <c r="N3898"/>
      <c r="O3898"/>
      <c r="P3898"/>
      <c r="Q3898"/>
      <c r="R3898"/>
      <c r="S3898"/>
    </row>
    <row r="3899" spans="2:19" x14ac:dyDescent="0.25">
      <c r="B3899"/>
      <c r="C3899"/>
      <c r="D3899"/>
      <c r="E3899"/>
      <c r="F3899"/>
      <c r="G3899"/>
      <c r="H3899"/>
      <c r="I3899"/>
      <c r="J3899"/>
      <c r="K3899"/>
      <c r="L3899"/>
      <c r="M3899"/>
      <c r="N3899"/>
      <c r="O3899"/>
      <c r="P3899"/>
      <c r="Q3899"/>
      <c r="R3899"/>
      <c r="S3899"/>
    </row>
    <row r="3900" spans="2:19" x14ac:dyDescent="0.25">
      <c r="B3900"/>
      <c r="C3900"/>
      <c r="D3900"/>
      <c r="E3900"/>
      <c r="F3900"/>
      <c r="G3900"/>
      <c r="H3900"/>
      <c r="I3900"/>
      <c r="J3900"/>
      <c r="K3900"/>
      <c r="L3900"/>
      <c r="M3900"/>
      <c r="N3900"/>
      <c r="O3900"/>
      <c r="P3900"/>
      <c r="Q3900"/>
      <c r="R3900"/>
      <c r="S3900"/>
    </row>
    <row r="3901" spans="2:19" x14ac:dyDescent="0.25">
      <c r="B3901"/>
      <c r="C3901"/>
      <c r="D3901"/>
      <c r="E3901"/>
      <c r="F3901"/>
      <c r="G3901"/>
      <c r="H3901"/>
      <c r="I3901"/>
      <c r="J3901"/>
      <c r="K3901"/>
      <c r="L3901"/>
      <c r="M3901"/>
      <c r="N3901"/>
      <c r="O3901"/>
      <c r="P3901"/>
      <c r="Q3901"/>
      <c r="R3901"/>
      <c r="S3901"/>
    </row>
    <row r="3902" spans="2:19" x14ac:dyDescent="0.25">
      <c r="B3902"/>
      <c r="C3902"/>
      <c r="D3902"/>
      <c r="E3902"/>
      <c r="F3902"/>
      <c r="G3902"/>
      <c r="H3902"/>
      <c r="I3902"/>
      <c r="J3902"/>
      <c r="K3902"/>
      <c r="L3902"/>
      <c r="M3902"/>
      <c r="N3902"/>
      <c r="O3902"/>
      <c r="P3902"/>
      <c r="Q3902"/>
      <c r="R3902"/>
      <c r="S3902"/>
    </row>
    <row r="3903" spans="2:19" x14ac:dyDescent="0.25">
      <c r="B3903"/>
      <c r="C3903"/>
      <c r="D3903"/>
      <c r="E3903"/>
      <c r="F3903"/>
      <c r="G3903"/>
      <c r="H3903"/>
      <c r="I3903"/>
      <c r="J3903"/>
      <c r="K3903"/>
      <c r="L3903"/>
      <c r="M3903"/>
      <c r="N3903"/>
      <c r="O3903"/>
      <c r="P3903"/>
      <c r="Q3903"/>
      <c r="R3903"/>
      <c r="S3903"/>
    </row>
    <row r="3904" spans="2:19" x14ac:dyDescent="0.25">
      <c r="B3904"/>
      <c r="C3904"/>
      <c r="D3904"/>
      <c r="E3904"/>
      <c r="F3904"/>
      <c r="G3904"/>
      <c r="H3904"/>
      <c r="I3904"/>
      <c r="J3904"/>
      <c r="K3904"/>
      <c r="L3904"/>
      <c r="M3904"/>
      <c r="N3904"/>
      <c r="O3904"/>
      <c r="P3904"/>
      <c r="Q3904"/>
      <c r="R3904"/>
      <c r="S3904"/>
    </row>
    <row r="3905" spans="2:19" x14ac:dyDescent="0.25">
      <c r="B3905"/>
      <c r="C3905"/>
      <c r="D3905"/>
      <c r="E3905"/>
      <c r="F3905"/>
      <c r="G3905"/>
      <c r="H3905"/>
      <c r="I3905"/>
      <c r="J3905"/>
      <c r="K3905"/>
      <c r="L3905"/>
      <c r="M3905"/>
      <c r="N3905"/>
      <c r="O3905"/>
      <c r="P3905"/>
      <c r="Q3905"/>
      <c r="R3905"/>
      <c r="S3905"/>
    </row>
    <row r="3906" spans="2:19" x14ac:dyDescent="0.25">
      <c r="B3906"/>
      <c r="C3906"/>
      <c r="D3906"/>
      <c r="E3906"/>
      <c r="F3906"/>
      <c r="G3906"/>
      <c r="H3906"/>
      <c r="I3906"/>
      <c r="J3906"/>
      <c r="K3906"/>
      <c r="L3906"/>
      <c r="M3906"/>
      <c r="N3906"/>
      <c r="O3906"/>
      <c r="P3906"/>
      <c r="Q3906"/>
      <c r="R3906"/>
      <c r="S3906"/>
    </row>
    <row r="3907" spans="2:19" x14ac:dyDescent="0.25">
      <c r="B3907"/>
      <c r="C3907"/>
      <c r="D3907"/>
      <c r="E3907"/>
      <c r="F3907"/>
      <c r="G3907"/>
      <c r="H3907"/>
      <c r="I3907"/>
      <c r="J3907"/>
      <c r="K3907"/>
      <c r="L3907"/>
      <c r="M3907"/>
      <c r="N3907"/>
      <c r="O3907"/>
      <c r="P3907"/>
      <c r="Q3907"/>
      <c r="R3907"/>
      <c r="S3907"/>
    </row>
    <row r="3908" spans="2:19" x14ac:dyDescent="0.25">
      <c r="B3908"/>
      <c r="C3908"/>
      <c r="D3908"/>
      <c r="E3908"/>
      <c r="F3908"/>
      <c r="G3908"/>
      <c r="H3908"/>
      <c r="I3908"/>
      <c r="J3908"/>
      <c r="K3908"/>
      <c r="L3908"/>
      <c r="M3908"/>
      <c r="N3908"/>
      <c r="O3908"/>
      <c r="P3908"/>
      <c r="Q3908"/>
      <c r="R3908"/>
      <c r="S3908"/>
    </row>
    <row r="3909" spans="2:19" x14ac:dyDescent="0.25">
      <c r="B3909"/>
      <c r="C3909"/>
      <c r="D3909"/>
      <c r="E3909"/>
      <c r="F3909"/>
      <c r="G3909"/>
      <c r="H3909"/>
      <c r="I3909"/>
      <c r="J3909"/>
      <c r="K3909"/>
      <c r="L3909"/>
      <c r="M3909"/>
      <c r="N3909"/>
      <c r="O3909"/>
      <c r="P3909"/>
      <c r="Q3909"/>
      <c r="R3909"/>
      <c r="S3909"/>
    </row>
    <row r="3910" spans="2:19" x14ac:dyDescent="0.25">
      <c r="B3910"/>
      <c r="C3910"/>
      <c r="D3910"/>
      <c r="E3910"/>
      <c r="F3910"/>
      <c r="G3910"/>
      <c r="H3910"/>
      <c r="I3910"/>
      <c r="J3910"/>
      <c r="K3910"/>
      <c r="L3910"/>
      <c r="M3910"/>
      <c r="N3910"/>
      <c r="O3910"/>
      <c r="P3910"/>
      <c r="Q3910"/>
      <c r="R3910"/>
      <c r="S3910"/>
    </row>
    <row r="3911" spans="2:19" x14ac:dyDescent="0.25">
      <c r="B3911"/>
      <c r="C3911"/>
      <c r="D3911"/>
      <c r="E3911"/>
      <c r="F3911"/>
      <c r="G3911"/>
      <c r="H3911"/>
      <c r="I3911"/>
      <c r="J3911"/>
      <c r="K3911"/>
      <c r="L3911"/>
      <c r="M3911"/>
      <c r="N3911"/>
      <c r="O3911"/>
      <c r="P3911"/>
      <c r="Q3911"/>
      <c r="R3911"/>
      <c r="S3911"/>
    </row>
    <row r="3912" spans="2:19" x14ac:dyDescent="0.25">
      <c r="B3912"/>
      <c r="C3912"/>
      <c r="D3912"/>
      <c r="E3912"/>
      <c r="F3912"/>
      <c r="G3912"/>
      <c r="H3912"/>
      <c r="I3912"/>
      <c r="J3912"/>
      <c r="K3912"/>
      <c r="L3912"/>
      <c r="M3912"/>
      <c r="N3912"/>
      <c r="O3912"/>
      <c r="P3912"/>
      <c r="Q3912"/>
      <c r="R3912"/>
      <c r="S3912"/>
    </row>
    <row r="3913" spans="2:19" x14ac:dyDescent="0.25">
      <c r="B3913"/>
      <c r="C3913"/>
      <c r="D3913"/>
      <c r="E3913"/>
      <c r="F3913"/>
      <c r="G3913"/>
      <c r="H3913"/>
      <c r="I3913"/>
      <c r="J3913"/>
      <c r="K3913"/>
      <c r="L3913"/>
      <c r="M3913"/>
      <c r="N3913"/>
      <c r="O3913"/>
      <c r="P3913"/>
      <c r="Q3913"/>
      <c r="R3913"/>
      <c r="S3913"/>
    </row>
    <row r="3914" spans="2:19" x14ac:dyDescent="0.25">
      <c r="B3914"/>
      <c r="C3914"/>
      <c r="D3914"/>
      <c r="E3914"/>
      <c r="F3914"/>
      <c r="G3914"/>
      <c r="H3914"/>
      <c r="I3914"/>
      <c r="J3914"/>
      <c r="K3914"/>
      <c r="L3914"/>
      <c r="M3914"/>
      <c r="N3914"/>
      <c r="O3914"/>
      <c r="P3914"/>
      <c r="Q3914"/>
      <c r="R3914"/>
      <c r="S3914"/>
    </row>
    <row r="3915" spans="2:19" x14ac:dyDescent="0.25">
      <c r="B3915"/>
      <c r="C3915"/>
      <c r="D3915"/>
      <c r="E3915"/>
      <c r="F3915"/>
      <c r="G3915"/>
      <c r="H3915"/>
      <c r="I3915"/>
      <c r="J3915"/>
      <c r="K3915"/>
      <c r="L3915"/>
      <c r="M3915"/>
      <c r="N3915"/>
      <c r="O3915"/>
      <c r="P3915"/>
      <c r="Q3915"/>
      <c r="R3915"/>
      <c r="S3915"/>
    </row>
    <row r="3916" spans="2:19" x14ac:dyDescent="0.25">
      <c r="B3916"/>
      <c r="C3916"/>
      <c r="D3916"/>
      <c r="E3916"/>
      <c r="F3916"/>
      <c r="G3916"/>
      <c r="H3916"/>
      <c r="I3916"/>
      <c r="J3916"/>
      <c r="K3916"/>
      <c r="L3916"/>
      <c r="M3916"/>
      <c r="N3916"/>
      <c r="O3916"/>
      <c r="P3916"/>
      <c r="Q3916"/>
      <c r="R3916"/>
      <c r="S3916"/>
    </row>
    <row r="3917" spans="2:19" x14ac:dyDescent="0.25">
      <c r="B3917"/>
      <c r="C3917"/>
      <c r="D3917"/>
      <c r="E3917"/>
      <c r="F3917"/>
      <c r="G3917"/>
      <c r="H3917"/>
      <c r="I3917"/>
      <c r="J3917"/>
      <c r="K3917"/>
      <c r="L3917"/>
      <c r="M3917"/>
      <c r="N3917"/>
      <c r="O3917"/>
      <c r="P3917"/>
      <c r="Q3917"/>
      <c r="R3917"/>
      <c r="S3917"/>
    </row>
    <row r="3918" spans="2:19" x14ac:dyDescent="0.25">
      <c r="B3918"/>
      <c r="C3918"/>
      <c r="D3918"/>
      <c r="E3918"/>
      <c r="F3918"/>
      <c r="G3918"/>
      <c r="H3918"/>
      <c r="I3918"/>
      <c r="J3918"/>
      <c r="K3918"/>
      <c r="L3918"/>
      <c r="M3918"/>
      <c r="N3918"/>
      <c r="O3918"/>
      <c r="P3918"/>
      <c r="Q3918"/>
      <c r="R3918"/>
      <c r="S3918"/>
    </row>
    <row r="3919" spans="2:19" x14ac:dyDescent="0.25">
      <c r="B3919"/>
      <c r="C3919"/>
      <c r="D3919"/>
      <c r="E3919"/>
      <c r="F3919"/>
      <c r="G3919"/>
      <c r="H3919"/>
      <c r="I3919"/>
      <c r="J3919"/>
      <c r="K3919"/>
      <c r="L3919"/>
      <c r="M3919"/>
      <c r="N3919"/>
      <c r="O3919"/>
      <c r="P3919"/>
      <c r="Q3919"/>
      <c r="R3919"/>
      <c r="S3919"/>
    </row>
    <row r="3920" spans="2:19" x14ac:dyDescent="0.25">
      <c r="B3920"/>
      <c r="C3920"/>
      <c r="D3920"/>
      <c r="E3920"/>
      <c r="F3920"/>
      <c r="G3920"/>
      <c r="H3920"/>
      <c r="I3920"/>
      <c r="J3920"/>
      <c r="K3920"/>
      <c r="L3920"/>
      <c r="M3920"/>
      <c r="N3920"/>
      <c r="O3920"/>
      <c r="P3920"/>
      <c r="Q3920"/>
      <c r="R3920"/>
      <c r="S3920"/>
    </row>
    <row r="3921" spans="2:19" x14ac:dyDescent="0.25">
      <c r="B3921"/>
      <c r="C3921"/>
      <c r="D3921"/>
      <c r="E3921"/>
      <c r="F3921"/>
      <c r="G3921"/>
      <c r="H3921"/>
      <c r="I3921"/>
      <c r="J3921"/>
      <c r="K3921"/>
      <c r="L3921"/>
      <c r="M3921"/>
      <c r="N3921"/>
      <c r="O3921"/>
      <c r="P3921"/>
      <c r="Q3921"/>
      <c r="R3921"/>
      <c r="S3921"/>
    </row>
    <row r="3922" spans="2:19" x14ac:dyDescent="0.25">
      <c r="B3922"/>
      <c r="C3922"/>
      <c r="D3922"/>
      <c r="E3922"/>
      <c r="F3922"/>
      <c r="G3922"/>
      <c r="H3922"/>
      <c r="I3922"/>
      <c r="J3922"/>
      <c r="K3922"/>
      <c r="L3922"/>
      <c r="M3922"/>
      <c r="N3922"/>
      <c r="O3922"/>
      <c r="P3922"/>
      <c r="Q3922"/>
      <c r="R3922"/>
      <c r="S3922"/>
    </row>
    <row r="3923" spans="2:19" x14ac:dyDescent="0.25">
      <c r="B3923"/>
      <c r="C3923"/>
      <c r="D3923"/>
      <c r="E3923"/>
      <c r="F3923"/>
      <c r="G3923"/>
      <c r="H3923"/>
      <c r="I3923"/>
      <c r="J3923"/>
      <c r="K3923"/>
      <c r="L3923"/>
      <c r="M3923"/>
      <c r="N3923"/>
      <c r="O3923"/>
      <c r="P3923"/>
      <c r="Q3923"/>
      <c r="R3923"/>
      <c r="S3923"/>
    </row>
    <row r="3924" spans="2:19" x14ac:dyDescent="0.25">
      <c r="B3924"/>
      <c r="C3924"/>
      <c r="D3924"/>
      <c r="E3924"/>
      <c r="F3924"/>
      <c r="G3924"/>
      <c r="H3924"/>
      <c r="I3924"/>
      <c r="J3924"/>
      <c r="K3924"/>
      <c r="L3924"/>
      <c r="M3924"/>
      <c r="N3924"/>
      <c r="O3924"/>
      <c r="P3924"/>
      <c r="Q3924"/>
      <c r="R3924"/>
      <c r="S3924"/>
    </row>
    <row r="3925" spans="2:19" x14ac:dyDescent="0.25">
      <c r="B3925"/>
      <c r="C3925"/>
      <c r="D3925"/>
      <c r="E3925"/>
      <c r="F3925"/>
      <c r="G3925"/>
      <c r="H3925"/>
      <c r="I3925"/>
      <c r="J3925"/>
      <c r="K3925"/>
      <c r="L3925"/>
      <c r="M3925"/>
      <c r="N3925"/>
      <c r="O3925"/>
      <c r="P3925"/>
      <c r="Q3925"/>
      <c r="R3925"/>
      <c r="S3925"/>
    </row>
    <row r="3926" spans="2:19" x14ac:dyDescent="0.25">
      <c r="B3926"/>
      <c r="C3926"/>
      <c r="D3926"/>
      <c r="E3926"/>
      <c r="F3926"/>
      <c r="G3926"/>
      <c r="H3926"/>
      <c r="I3926"/>
      <c r="J3926"/>
      <c r="K3926"/>
      <c r="L3926"/>
      <c r="M3926"/>
      <c r="N3926"/>
      <c r="O3926"/>
      <c r="P3926"/>
      <c r="Q3926"/>
      <c r="R3926"/>
      <c r="S3926"/>
    </row>
    <row r="3927" spans="2:19" x14ac:dyDescent="0.25">
      <c r="B3927"/>
      <c r="C3927"/>
      <c r="D3927"/>
      <c r="E3927"/>
      <c r="F3927"/>
      <c r="G3927"/>
      <c r="H3927"/>
      <c r="I3927"/>
      <c r="J3927"/>
      <c r="K3927"/>
      <c r="L3927"/>
      <c r="M3927"/>
      <c r="N3927"/>
      <c r="O3927"/>
      <c r="P3927"/>
      <c r="Q3927"/>
      <c r="R3927"/>
      <c r="S3927"/>
    </row>
    <row r="3928" spans="2:19" x14ac:dyDescent="0.25">
      <c r="B3928"/>
      <c r="C3928"/>
      <c r="D3928"/>
      <c r="E3928"/>
      <c r="F3928"/>
      <c r="G3928"/>
      <c r="H3928"/>
      <c r="I3928"/>
      <c r="J3928"/>
      <c r="K3928"/>
      <c r="L3928"/>
      <c r="M3928"/>
      <c r="N3928"/>
      <c r="O3928"/>
      <c r="P3928"/>
      <c r="Q3928"/>
      <c r="R3928"/>
      <c r="S3928"/>
    </row>
    <row r="3929" spans="2:19" x14ac:dyDescent="0.25">
      <c r="B3929"/>
      <c r="C3929"/>
      <c r="D3929"/>
      <c r="E3929"/>
      <c r="F3929"/>
      <c r="G3929"/>
      <c r="H3929"/>
      <c r="I3929"/>
      <c r="J3929"/>
      <c r="K3929"/>
      <c r="L3929"/>
      <c r="M3929"/>
      <c r="N3929"/>
      <c r="O3929"/>
      <c r="P3929"/>
      <c r="Q3929"/>
      <c r="R3929"/>
      <c r="S3929"/>
    </row>
    <row r="3930" spans="2:19" x14ac:dyDescent="0.25">
      <c r="B3930"/>
      <c r="C3930"/>
      <c r="D3930"/>
      <c r="E3930"/>
      <c r="F3930"/>
      <c r="G3930"/>
      <c r="H3930"/>
      <c r="I3930"/>
      <c r="J3930"/>
      <c r="K3930"/>
      <c r="L3930"/>
      <c r="M3930"/>
      <c r="N3930"/>
      <c r="O3930"/>
      <c r="P3930"/>
      <c r="Q3930"/>
      <c r="R3930"/>
      <c r="S3930"/>
    </row>
    <row r="3931" spans="2:19" x14ac:dyDescent="0.25">
      <c r="B3931"/>
      <c r="C3931"/>
      <c r="D3931"/>
      <c r="E3931"/>
      <c r="F3931"/>
      <c r="G3931"/>
      <c r="H3931"/>
      <c r="I3931"/>
      <c r="J3931"/>
      <c r="K3931"/>
      <c r="L3931"/>
      <c r="M3931"/>
      <c r="N3931"/>
      <c r="O3931"/>
      <c r="P3931"/>
      <c r="Q3931"/>
      <c r="R3931"/>
      <c r="S3931"/>
    </row>
    <row r="3932" spans="2:19" x14ac:dyDescent="0.25">
      <c r="B3932"/>
      <c r="C3932"/>
      <c r="D3932"/>
      <c r="E3932"/>
      <c r="F3932"/>
      <c r="G3932"/>
      <c r="H3932"/>
      <c r="I3932"/>
      <c r="J3932"/>
      <c r="K3932"/>
      <c r="L3932"/>
      <c r="M3932"/>
      <c r="N3932"/>
      <c r="O3932"/>
      <c r="P3932"/>
      <c r="Q3932"/>
      <c r="R3932"/>
      <c r="S3932"/>
    </row>
    <row r="3933" spans="2:19" x14ac:dyDescent="0.25">
      <c r="B3933"/>
      <c r="C3933"/>
      <c r="D3933"/>
      <c r="E3933"/>
      <c r="F3933"/>
      <c r="G3933"/>
      <c r="H3933"/>
      <c r="I3933"/>
      <c r="J3933"/>
      <c r="K3933"/>
      <c r="L3933"/>
      <c r="M3933"/>
      <c r="N3933"/>
      <c r="O3933"/>
      <c r="P3933"/>
      <c r="Q3933"/>
      <c r="R3933"/>
      <c r="S3933"/>
    </row>
    <row r="3934" spans="2:19" x14ac:dyDescent="0.25">
      <c r="B3934"/>
      <c r="C3934"/>
      <c r="D3934"/>
      <c r="E3934"/>
      <c r="F3934"/>
      <c r="G3934"/>
      <c r="H3934"/>
      <c r="I3934"/>
      <c r="J3934"/>
      <c r="K3934"/>
      <c r="L3934"/>
      <c r="M3934"/>
      <c r="N3934"/>
      <c r="O3934"/>
      <c r="P3934"/>
      <c r="Q3934"/>
      <c r="R3934"/>
      <c r="S3934"/>
    </row>
    <row r="3935" spans="2:19" x14ac:dyDescent="0.25">
      <c r="B3935"/>
      <c r="C3935"/>
      <c r="D3935"/>
      <c r="E3935"/>
      <c r="F3935"/>
      <c r="G3935"/>
      <c r="H3935"/>
      <c r="I3935"/>
      <c r="J3935"/>
      <c r="K3935"/>
      <c r="L3935"/>
      <c r="M3935"/>
      <c r="N3935"/>
      <c r="O3935"/>
      <c r="P3935"/>
      <c r="Q3935"/>
      <c r="R3935"/>
      <c r="S3935"/>
    </row>
    <row r="3936" spans="2:19" x14ac:dyDescent="0.25">
      <c r="B3936"/>
      <c r="C3936"/>
      <c r="D3936"/>
      <c r="E3936"/>
      <c r="F3936"/>
      <c r="G3936"/>
      <c r="H3936"/>
      <c r="I3936"/>
      <c r="J3936"/>
      <c r="K3936"/>
      <c r="L3936"/>
      <c r="M3936"/>
      <c r="N3936"/>
      <c r="O3936"/>
      <c r="P3936"/>
      <c r="Q3936"/>
      <c r="R3936"/>
      <c r="S3936"/>
    </row>
    <row r="3937" spans="2:19" x14ac:dyDescent="0.25">
      <c r="B3937"/>
      <c r="C3937"/>
      <c r="D3937"/>
      <c r="E3937"/>
      <c r="F3937"/>
      <c r="G3937"/>
      <c r="H3937"/>
      <c r="I3937"/>
      <c r="J3937"/>
      <c r="K3937"/>
      <c r="L3937"/>
      <c r="M3937"/>
      <c r="N3937"/>
      <c r="O3937"/>
      <c r="P3937"/>
      <c r="Q3937"/>
      <c r="R3937"/>
      <c r="S3937"/>
    </row>
    <row r="3938" spans="2:19" x14ac:dyDescent="0.25">
      <c r="B3938"/>
      <c r="C3938"/>
      <c r="D3938"/>
      <c r="E3938"/>
      <c r="F3938"/>
      <c r="G3938"/>
      <c r="H3938"/>
      <c r="I3938"/>
      <c r="J3938"/>
      <c r="K3938"/>
      <c r="L3938"/>
      <c r="M3938"/>
      <c r="N3938"/>
      <c r="O3938"/>
      <c r="P3938"/>
      <c r="Q3938"/>
      <c r="R3938"/>
      <c r="S3938"/>
    </row>
    <row r="3939" spans="2:19" x14ac:dyDescent="0.25">
      <c r="B3939"/>
      <c r="C3939"/>
      <c r="D3939"/>
      <c r="E3939"/>
      <c r="F3939"/>
      <c r="G3939"/>
      <c r="H3939"/>
      <c r="I3939"/>
      <c r="J3939"/>
      <c r="K3939"/>
      <c r="L3939"/>
      <c r="M3939"/>
      <c r="N3939"/>
      <c r="O3939"/>
      <c r="P3939"/>
      <c r="Q3939"/>
      <c r="R3939"/>
      <c r="S3939"/>
    </row>
    <row r="3940" spans="2:19" x14ac:dyDescent="0.25">
      <c r="B3940"/>
      <c r="C3940"/>
      <c r="D3940"/>
      <c r="E3940"/>
      <c r="F3940"/>
      <c r="G3940"/>
      <c r="H3940"/>
      <c r="I3940"/>
      <c r="J3940"/>
      <c r="K3940"/>
      <c r="L3940"/>
      <c r="M3940"/>
      <c r="N3940"/>
      <c r="O3940"/>
      <c r="P3940"/>
      <c r="Q3940"/>
      <c r="R3940"/>
      <c r="S3940"/>
    </row>
    <row r="3941" spans="2:19" x14ac:dyDescent="0.25">
      <c r="B3941"/>
      <c r="C3941"/>
      <c r="D3941"/>
      <c r="E3941"/>
      <c r="F3941"/>
      <c r="G3941"/>
      <c r="H3941"/>
      <c r="I3941"/>
      <c r="J3941"/>
      <c r="K3941"/>
      <c r="L3941"/>
      <c r="M3941"/>
      <c r="N3941"/>
      <c r="O3941"/>
      <c r="P3941"/>
      <c r="Q3941"/>
      <c r="R3941"/>
      <c r="S3941"/>
    </row>
    <row r="3942" spans="2:19" x14ac:dyDescent="0.25">
      <c r="B3942"/>
      <c r="C3942"/>
      <c r="D3942"/>
      <c r="E3942"/>
      <c r="F3942"/>
      <c r="G3942"/>
      <c r="H3942"/>
      <c r="I3942"/>
      <c r="J3942"/>
      <c r="K3942"/>
      <c r="L3942"/>
      <c r="M3942"/>
      <c r="N3942"/>
      <c r="O3942"/>
      <c r="P3942"/>
      <c r="Q3942"/>
      <c r="R3942"/>
      <c r="S3942"/>
    </row>
    <row r="3943" spans="2:19" x14ac:dyDescent="0.25">
      <c r="B3943"/>
      <c r="C3943"/>
      <c r="D3943"/>
      <c r="E3943"/>
      <c r="F3943"/>
      <c r="G3943"/>
      <c r="H3943"/>
      <c r="I3943"/>
      <c r="J3943"/>
      <c r="K3943"/>
      <c r="L3943"/>
      <c r="M3943"/>
      <c r="N3943"/>
      <c r="O3943"/>
      <c r="P3943"/>
      <c r="Q3943"/>
      <c r="R3943"/>
      <c r="S3943"/>
    </row>
    <row r="3944" spans="2:19" x14ac:dyDescent="0.25">
      <c r="B3944"/>
      <c r="C3944"/>
      <c r="D3944"/>
      <c r="E3944"/>
      <c r="F3944"/>
      <c r="G3944"/>
      <c r="H3944"/>
      <c r="I3944"/>
      <c r="J3944"/>
      <c r="K3944"/>
      <c r="L3944"/>
      <c r="M3944"/>
      <c r="N3944"/>
      <c r="O3944"/>
      <c r="P3944"/>
      <c r="Q3944"/>
      <c r="R3944"/>
      <c r="S3944"/>
    </row>
    <row r="3945" spans="2:19" x14ac:dyDescent="0.25">
      <c r="B3945"/>
      <c r="C3945"/>
      <c r="D3945"/>
      <c r="E3945"/>
      <c r="F3945"/>
      <c r="G3945"/>
      <c r="H3945"/>
      <c r="I3945"/>
      <c r="J3945"/>
      <c r="K3945"/>
      <c r="L3945"/>
      <c r="M3945"/>
      <c r="N3945"/>
      <c r="O3945"/>
      <c r="P3945"/>
      <c r="Q3945"/>
      <c r="R3945"/>
      <c r="S3945"/>
    </row>
    <row r="3946" spans="2:19" x14ac:dyDescent="0.25">
      <c r="B3946"/>
      <c r="C3946"/>
      <c r="D3946"/>
      <c r="E3946"/>
      <c r="F3946"/>
      <c r="G3946"/>
      <c r="H3946"/>
      <c r="I3946"/>
      <c r="J3946"/>
      <c r="K3946"/>
      <c r="L3946"/>
      <c r="M3946"/>
      <c r="N3946"/>
      <c r="O3946"/>
      <c r="P3946"/>
      <c r="Q3946"/>
      <c r="R3946"/>
      <c r="S3946"/>
    </row>
    <row r="3947" spans="2:19" x14ac:dyDescent="0.25">
      <c r="B3947"/>
      <c r="C3947"/>
      <c r="D3947"/>
      <c r="E3947"/>
      <c r="F3947"/>
      <c r="G3947"/>
      <c r="H3947"/>
      <c r="I3947"/>
      <c r="J3947"/>
      <c r="K3947"/>
      <c r="L3947"/>
      <c r="M3947"/>
      <c r="N3947"/>
      <c r="O3947"/>
      <c r="P3947"/>
      <c r="Q3947"/>
      <c r="R3947"/>
      <c r="S3947"/>
    </row>
    <row r="3948" spans="2:19" x14ac:dyDescent="0.25">
      <c r="B3948"/>
      <c r="C3948"/>
      <c r="D3948"/>
      <c r="E3948"/>
      <c r="F3948"/>
      <c r="G3948"/>
      <c r="H3948"/>
      <c r="I3948"/>
      <c r="J3948"/>
      <c r="K3948"/>
      <c r="L3948"/>
      <c r="M3948"/>
      <c r="N3948"/>
      <c r="O3948"/>
      <c r="P3948"/>
      <c r="Q3948"/>
      <c r="R3948"/>
      <c r="S3948"/>
    </row>
    <row r="3949" spans="2:19" x14ac:dyDescent="0.25">
      <c r="B3949"/>
      <c r="C3949"/>
      <c r="D3949"/>
      <c r="E3949"/>
      <c r="F3949"/>
      <c r="G3949"/>
      <c r="H3949"/>
      <c r="I3949"/>
      <c r="J3949"/>
      <c r="K3949"/>
      <c r="L3949"/>
      <c r="M3949"/>
      <c r="N3949"/>
      <c r="O3949"/>
      <c r="P3949"/>
      <c r="Q3949"/>
      <c r="R3949"/>
      <c r="S3949"/>
    </row>
    <row r="3950" spans="2:19" x14ac:dyDescent="0.25">
      <c r="B3950"/>
      <c r="C3950"/>
      <c r="D3950"/>
      <c r="E3950"/>
      <c r="F3950"/>
      <c r="G3950"/>
      <c r="H3950"/>
      <c r="I3950"/>
      <c r="J3950"/>
      <c r="K3950"/>
      <c r="L3950"/>
      <c r="M3950"/>
      <c r="N3950"/>
      <c r="O3950"/>
      <c r="P3950"/>
      <c r="Q3950"/>
      <c r="R3950"/>
      <c r="S3950"/>
    </row>
    <row r="3951" spans="2:19" x14ac:dyDescent="0.25">
      <c r="B3951"/>
      <c r="C3951"/>
      <c r="D3951"/>
      <c r="E3951"/>
      <c r="F3951"/>
      <c r="G3951"/>
      <c r="H3951"/>
      <c r="I3951"/>
      <c r="J3951"/>
      <c r="K3951"/>
      <c r="L3951"/>
      <c r="M3951"/>
      <c r="N3951"/>
      <c r="O3951"/>
      <c r="P3951"/>
      <c r="Q3951"/>
      <c r="R3951"/>
      <c r="S3951"/>
    </row>
    <row r="3952" spans="2:19" x14ac:dyDescent="0.25">
      <c r="B3952"/>
      <c r="C3952"/>
      <c r="D3952"/>
      <c r="E3952"/>
      <c r="F3952"/>
      <c r="G3952"/>
      <c r="H3952"/>
      <c r="I3952"/>
      <c r="J3952"/>
      <c r="K3952"/>
      <c r="L3952"/>
      <c r="M3952"/>
      <c r="N3952"/>
      <c r="O3952"/>
      <c r="P3952"/>
      <c r="Q3952"/>
      <c r="R3952"/>
      <c r="S3952"/>
    </row>
    <row r="3953" spans="2:19" x14ac:dyDescent="0.25">
      <c r="B3953"/>
      <c r="C3953"/>
      <c r="D3953"/>
      <c r="E3953"/>
      <c r="F3953"/>
      <c r="G3953"/>
      <c r="H3953"/>
      <c r="I3953"/>
      <c r="J3953"/>
      <c r="K3953"/>
      <c r="L3953"/>
      <c r="M3953"/>
      <c r="N3953"/>
      <c r="O3953"/>
      <c r="P3953"/>
      <c r="Q3953"/>
      <c r="R3953"/>
      <c r="S3953"/>
    </row>
    <row r="3954" spans="2:19" x14ac:dyDescent="0.25">
      <c r="B3954"/>
      <c r="C3954"/>
      <c r="D3954"/>
      <c r="E3954"/>
      <c r="F3954"/>
      <c r="G3954"/>
      <c r="H3954"/>
      <c r="I3954"/>
      <c r="J3954"/>
      <c r="K3954"/>
      <c r="L3954"/>
      <c r="M3954"/>
      <c r="N3954"/>
      <c r="O3954"/>
      <c r="P3954"/>
      <c r="Q3954"/>
      <c r="R3954"/>
      <c r="S3954"/>
    </row>
    <row r="3955" spans="2:19" x14ac:dyDescent="0.25">
      <c r="B3955"/>
      <c r="C3955"/>
      <c r="D3955"/>
      <c r="E3955"/>
      <c r="F3955"/>
      <c r="G3955"/>
      <c r="H3955"/>
      <c r="I3955"/>
      <c r="J3955"/>
      <c r="K3955"/>
      <c r="L3955"/>
      <c r="M3955"/>
      <c r="N3955"/>
      <c r="O3955"/>
      <c r="P3955"/>
      <c r="Q3955"/>
      <c r="R3955"/>
      <c r="S3955"/>
    </row>
    <row r="3956" spans="2:19" x14ac:dyDescent="0.25">
      <c r="B3956"/>
      <c r="C3956"/>
      <c r="D3956"/>
      <c r="E3956"/>
      <c r="F3956"/>
      <c r="G3956"/>
      <c r="H3956"/>
      <c r="I3956"/>
      <c r="J3956"/>
      <c r="K3956"/>
      <c r="L3956"/>
      <c r="M3956"/>
      <c r="N3956"/>
      <c r="O3956"/>
      <c r="P3956"/>
      <c r="Q3956"/>
      <c r="R3956"/>
      <c r="S3956"/>
    </row>
    <row r="3957" spans="2:19" x14ac:dyDescent="0.25">
      <c r="B3957"/>
      <c r="C3957"/>
      <c r="D3957"/>
      <c r="E3957"/>
      <c r="F3957"/>
      <c r="G3957"/>
      <c r="H3957"/>
      <c r="I3957"/>
      <c r="J3957"/>
      <c r="K3957"/>
      <c r="L3957"/>
      <c r="M3957"/>
      <c r="N3957"/>
      <c r="O3957"/>
      <c r="P3957"/>
      <c r="Q3957"/>
      <c r="R3957"/>
      <c r="S3957"/>
    </row>
    <row r="3958" spans="2:19" x14ac:dyDescent="0.25">
      <c r="B3958"/>
      <c r="C3958"/>
      <c r="D3958"/>
      <c r="E3958"/>
      <c r="F3958"/>
      <c r="G3958"/>
      <c r="H3958"/>
      <c r="I3958"/>
      <c r="J3958"/>
      <c r="K3958"/>
      <c r="L3958"/>
      <c r="M3958"/>
      <c r="N3958"/>
      <c r="O3958"/>
      <c r="P3958"/>
      <c r="Q3958"/>
      <c r="R3958"/>
      <c r="S3958"/>
    </row>
    <row r="3959" spans="2:19" x14ac:dyDescent="0.25">
      <c r="B3959"/>
      <c r="C3959"/>
      <c r="D3959"/>
      <c r="E3959"/>
      <c r="F3959"/>
      <c r="G3959"/>
      <c r="H3959"/>
      <c r="I3959"/>
      <c r="J3959"/>
      <c r="K3959"/>
      <c r="L3959"/>
      <c r="M3959"/>
      <c r="N3959"/>
      <c r="O3959"/>
      <c r="P3959"/>
      <c r="Q3959"/>
      <c r="R3959"/>
      <c r="S3959"/>
    </row>
    <row r="3960" spans="2:19" x14ac:dyDescent="0.25">
      <c r="B3960"/>
      <c r="C3960"/>
      <c r="D3960"/>
      <c r="E3960"/>
      <c r="F3960"/>
      <c r="G3960"/>
      <c r="H3960"/>
      <c r="I3960"/>
      <c r="J3960"/>
      <c r="K3960"/>
      <c r="L3960"/>
      <c r="M3960"/>
      <c r="N3960"/>
      <c r="O3960"/>
      <c r="P3960"/>
      <c r="Q3960"/>
      <c r="R3960"/>
      <c r="S3960"/>
    </row>
    <row r="3961" spans="2:19" x14ac:dyDescent="0.25">
      <c r="B3961"/>
      <c r="C3961"/>
      <c r="D3961"/>
      <c r="E3961"/>
      <c r="F3961"/>
      <c r="G3961"/>
      <c r="H3961"/>
      <c r="I3961"/>
      <c r="J3961"/>
      <c r="K3961"/>
      <c r="L3961"/>
      <c r="M3961"/>
      <c r="N3961"/>
      <c r="O3961"/>
      <c r="P3961"/>
      <c r="Q3961"/>
      <c r="R3961"/>
      <c r="S3961"/>
    </row>
    <row r="3962" spans="2:19" x14ac:dyDescent="0.25">
      <c r="B3962"/>
      <c r="C3962"/>
      <c r="D3962"/>
      <c r="E3962"/>
      <c r="F3962"/>
      <c r="G3962"/>
      <c r="H3962"/>
      <c r="I3962"/>
      <c r="J3962"/>
      <c r="K3962"/>
      <c r="L3962"/>
      <c r="M3962"/>
      <c r="N3962"/>
      <c r="O3962"/>
      <c r="P3962"/>
      <c r="Q3962"/>
      <c r="R3962"/>
      <c r="S3962"/>
    </row>
    <row r="3963" spans="2:19" x14ac:dyDescent="0.25">
      <c r="B3963"/>
      <c r="C3963"/>
      <c r="D3963"/>
      <c r="E3963"/>
      <c r="F3963"/>
      <c r="G3963"/>
      <c r="H3963"/>
      <c r="I3963"/>
      <c r="J3963"/>
      <c r="K3963"/>
      <c r="L3963"/>
      <c r="M3963"/>
      <c r="N3963"/>
      <c r="O3963"/>
      <c r="P3963"/>
      <c r="Q3963"/>
      <c r="R3963"/>
      <c r="S3963"/>
    </row>
    <row r="3964" spans="2:19" x14ac:dyDescent="0.25">
      <c r="B3964"/>
      <c r="C3964"/>
      <c r="D3964"/>
      <c r="E3964"/>
      <c r="F3964"/>
      <c r="G3964"/>
      <c r="H3964"/>
      <c r="I3964"/>
      <c r="J3964"/>
      <c r="K3964"/>
      <c r="L3964"/>
      <c r="M3964"/>
      <c r="N3964"/>
      <c r="O3964"/>
      <c r="P3964"/>
      <c r="Q3964"/>
      <c r="R3964"/>
      <c r="S3964"/>
    </row>
    <row r="3965" spans="2:19" x14ac:dyDescent="0.25">
      <c r="B3965"/>
      <c r="C3965"/>
      <c r="D3965"/>
      <c r="E3965"/>
      <c r="F3965"/>
      <c r="G3965"/>
      <c r="H3965"/>
      <c r="I3965"/>
      <c r="J3965"/>
      <c r="K3965"/>
      <c r="L3965"/>
      <c r="M3965"/>
      <c r="N3965"/>
      <c r="O3965"/>
      <c r="P3965"/>
      <c r="Q3965"/>
      <c r="R3965"/>
      <c r="S3965"/>
    </row>
    <row r="3966" spans="2:19" x14ac:dyDescent="0.25">
      <c r="B3966"/>
      <c r="C3966"/>
      <c r="D3966"/>
      <c r="E3966"/>
      <c r="F3966"/>
      <c r="G3966"/>
      <c r="H3966"/>
      <c r="I3966"/>
      <c r="J3966"/>
      <c r="K3966"/>
      <c r="L3966"/>
      <c r="M3966"/>
      <c r="N3966"/>
      <c r="O3966"/>
      <c r="P3966"/>
      <c r="Q3966"/>
      <c r="R3966"/>
      <c r="S3966"/>
    </row>
    <row r="3967" spans="2:19" x14ac:dyDescent="0.25">
      <c r="B3967"/>
      <c r="C3967"/>
      <c r="D3967"/>
      <c r="E3967"/>
      <c r="F3967"/>
      <c r="G3967"/>
      <c r="H3967"/>
      <c r="I3967"/>
      <c r="J3967"/>
      <c r="K3967"/>
      <c r="L3967"/>
      <c r="M3967"/>
      <c r="N3967"/>
      <c r="O3967"/>
      <c r="P3967"/>
      <c r="Q3967"/>
      <c r="R3967"/>
      <c r="S3967"/>
    </row>
    <row r="3968" spans="2:19" x14ac:dyDescent="0.25">
      <c r="B3968"/>
      <c r="C3968"/>
      <c r="D3968"/>
      <c r="E3968"/>
      <c r="F3968"/>
      <c r="G3968"/>
      <c r="H3968"/>
      <c r="I3968"/>
      <c r="J3968"/>
      <c r="K3968"/>
      <c r="L3968"/>
      <c r="M3968"/>
      <c r="N3968"/>
      <c r="O3968"/>
      <c r="P3968"/>
      <c r="Q3968"/>
      <c r="R3968"/>
      <c r="S3968"/>
    </row>
    <row r="3969" spans="2:19" x14ac:dyDescent="0.25">
      <c r="B3969"/>
      <c r="C3969"/>
      <c r="D3969"/>
      <c r="E3969"/>
      <c r="F3969"/>
      <c r="G3969"/>
      <c r="H3969"/>
      <c r="I3969"/>
      <c r="J3969"/>
      <c r="K3969"/>
      <c r="L3969"/>
      <c r="M3969"/>
      <c r="N3969"/>
      <c r="O3969"/>
      <c r="P3969"/>
      <c r="Q3969"/>
      <c r="R3969"/>
      <c r="S3969"/>
    </row>
    <row r="3970" spans="2:19" x14ac:dyDescent="0.25">
      <c r="B3970"/>
      <c r="C3970"/>
      <c r="D3970"/>
      <c r="E3970"/>
      <c r="F3970"/>
      <c r="G3970"/>
      <c r="H3970"/>
      <c r="I3970"/>
      <c r="J3970"/>
      <c r="K3970"/>
      <c r="L3970"/>
      <c r="M3970"/>
      <c r="N3970"/>
      <c r="O3970"/>
      <c r="P3970"/>
      <c r="Q3970"/>
      <c r="R3970"/>
      <c r="S3970"/>
    </row>
    <row r="3971" spans="2:19" x14ac:dyDescent="0.25">
      <c r="B3971"/>
      <c r="C3971"/>
      <c r="D3971"/>
      <c r="E3971"/>
      <c r="F3971"/>
      <c r="G3971"/>
      <c r="H3971"/>
      <c r="I3971"/>
      <c r="J3971"/>
      <c r="K3971"/>
      <c r="L3971"/>
      <c r="M3971"/>
      <c r="N3971"/>
      <c r="O3971"/>
      <c r="P3971"/>
      <c r="Q3971"/>
      <c r="R3971"/>
      <c r="S3971"/>
    </row>
    <row r="3972" spans="2:19" x14ac:dyDescent="0.25">
      <c r="B3972"/>
      <c r="C3972"/>
      <c r="D3972"/>
      <c r="E3972"/>
      <c r="F3972"/>
      <c r="G3972"/>
      <c r="H3972"/>
      <c r="I3972"/>
      <c r="J3972"/>
      <c r="K3972"/>
      <c r="L3972"/>
      <c r="M3972"/>
      <c r="N3972"/>
      <c r="O3972"/>
      <c r="P3972"/>
      <c r="Q3972"/>
      <c r="R3972"/>
      <c r="S3972"/>
    </row>
    <row r="3973" spans="2:19" x14ac:dyDescent="0.25">
      <c r="B3973"/>
      <c r="C3973"/>
      <c r="D3973"/>
      <c r="E3973"/>
      <c r="F3973"/>
      <c r="G3973"/>
      <c r="H3973"/>
      <c r="I3973"/>
      <c r="J3973"/>
      <c r="K3973"/>
      <c r="L3973"/>
      <c r="M3973"/>
      <c r="N3973"/>
      <c r="O3973"/>
      <c r="P3973"/>
      <c r="Q3973"/>
      <c r="R3973"/>
      <c r="S3973"/>
    </row>
    <row r="3974" spans="2:19" x14ac:dyDescent="0.25">
      <c r="B3974"/>
      <c r="C3974"/>
      <c r="D3974"/>
      <c r="E3974"/>
      <c r="F3974"/>
      <c r="G3974"/>
      <c r="H3974"/>
      <c r="I3974"/>
      <c r="J3974"/>
      <c r="K3974"/>
      <c r="L3974"/>
      <c r="M3974"/>
      <c r="N3974"/>
      <c r="O3974"/>
      <c r="P3974"/>
      <c r="Q3974"/>
      <c r="R3974"/>
      <c r="S3974"/>
    </row>
    <row r="3975" spans="2:19" x14ac:dyDescent="0.25">
      <c r="B3975"/>
      <c r="C3975"/>
      <c r="D3975"/>
      <c r="E3975"/>
      <c r="F3975"/>
      <c r="G3975"/>
      <c r="H3975"/>
      <c r="I3975"/>
      <c r="J3975"/>
      <c r="K3975"/>
      <c r="L3975"/>
      <c r="M3975"/>
      <c r="N3975"/>
      <c r="O3975"/>
      <c r="P3975"/>
      <c r="Q3975"/>
      <c r="R3975"/>
      <c r="S3975"/>
    </row>
    <row r="3976" spans="2:19" x14ac:dyDescent="0.25">
      <c r="B3976"/>
      <c r="C3976"/>
      <c r="D3976"/>
      <c r="E3976"/>
      <c r="F3976"/>
      <c r="G3976"/>
      <c r="H3976"/>
      <c r="I3976"/>
      <c r="J3976"/>
      <c r="K3976"/>
      <c r="L3976"/>
      <c r="M3976"/>
      <c r="N3976"/>
      <c r="O3976"/>
      <c r="P3976"/>
      <c r="Q3976"/>
      <c r="R3976"/>
      <c r="S3976"/>
    </row>
    <row r="3977" spans="2:19" x14ac:dyDescent="0.25">
      <c r="B3977"/>
      <c r="C3977"/>
      <c r="D3977"/>
      <c r="E3977"/>
      <c r="F3977"/>
      <c r="G3977"/>
      <c r="H3977"/>
      <c r="I3977"/>
      <c r="J3977"/>
      <c r="K3977"/>
      <c r="L3977"/>
      <c r="M3977"/>
      <c r="N3977"/>
      <c r="O3977"/>
      <c r="P3977"/>
      <c r="Q3977"/>
      <c r="R3977"/>
      <c r="S3977"/>
    </row>
    <row r="3978" spans="2:19" x14ac:dyDescent="0.25">
      <c r="B3978"/>
      <c r="C3978"/>
      <c r="D3978"/>
      <c r="E3978"/>
      <c r="F3978"/>
      <c r="G3978"/>
      <c r="H3978"/>
      <c r="I3978"/>
      <c r="J3978"/>
      <c r="K3978"/>
      <c r="L3978"/>
      <c r="M3978"/>
      <c r="N3978"/>
      <c r="O3978"/>
      <c r="P3978"/>
      <c r="Q3978"/>
      <c r="R3978"/>
      <c r="S3978"/>
    </row>
    <row r="3979" spans="2:19" x14ac:dyDescent="0.25">
      <c r="B3979"/>
      <c r="C3979"/>
      <c r="D3979"/>
      <c r="E3979"/>
      <c r="F3979"/>
      <c r="G3979"/>
      <c r="H3979"/>
      <c r="I3979"/>
      <c r="J3979"/>
      <c r="K3979"/>
      <c r="L3979"/>
      <c r="M3979"/>
      <c r="N3979"/>
      <c r="O3979"/>
      <c r="P3979"/>
      <c r="Q3979"/>
      <c r="R3979"/>
      <c r="S3979"/>
    </row>
    <row r="3980" spans="2:19" x14ac:dyDescent="0.25">
      <c r="B3980"/>
      <c r="C3980"/>
      <c r="D3980"/>
      <c r="E3980"/>
      <c r="F3980"/>
      <c r="G3980"/>
      <c r="H3980"/>
      <c r="I3980"/>
      <c r="J3980"/>
      <c r="K3980"/>
      <c r="L3980"/>
      <c r="M3980"/>
      <c r="N3980"/>
      <c r="O3980"/>
      <c r="P3980"/>
      <c r="Q3980"/>
      <c r="R3980"/>
      <c r="S3980"/>
    </row>
    <row r="3981" spans="2:19" x14ac:dyDescent="0.25">
      <c r="B3981"/>
      <c r="C3981"/>
      <c r="D3981"/>
      <c r="E3981"/>
      <c r="F3981"/>
      <c r="G3981"/>
      <c r="H3981"/>
      <c r="I3981"/>
      <c r="J3981"/>
      <c r="K3981"/>
      <c r="L3981"/>
      <c r="M3981"/>
      <c r="N3981"/>
      <c r="O3981"/>
      <c r="P3981"/>
      <c r="Q3981"/>
      <c r="R3981"/>
      <c r="S3981"/>
    </row>
    <row r="3982" spans="2:19" x14ac:dyDescent="0.25">
      <c r="B3982"/>
      <c r="C3982"/>
      <c r="D3982"/>
      <c r="E3982"/>
      <c r="F3982"/>
      <c r="G3982"/>
      <c r="H3982"/>
      <c r="I3982"/>
      <c r="J3982"/>
      <c r="K3982"/>
      <c r="L3982"/>
      <c r="M3982"/>
      <c r="N3982"/>
      <c r="O3982"/>
      <c r="P3982"/>
      <c r="Q3982"/>
      <c r="R3982"/>
      <c r="S3982"/>
    </row>
    <row r="3983" spans="2:19" x14ac:dyDescent="0.25">
      <c r="B3983"/>
      <c r="C3983"/>
      <c r="D3983"/>
      <c r="E3983"/>
      <c r="F3983"/>
      <c r="G3983"/>
      <c r="H3983"/>
      <c r="I3983"/>
      <c r="J3983"/>
      <c r="K3983"/>
      <c r="L3983"/>
      <c r="M3983"/>
      <c r="N3983"/>
      <c r="O3983"/>
      <c r="P3983"/>
      <c r="Q3983"/>
      <c r="R3983"/>
      <c r="S3983"/>
    </row>
    <row r="3984" spans="2:19" x14ac:dyDescent="0.25">
      <c r="B3984"/>
      <c r="C3984"/>
      <c r="D3984"/>
      <c r="E3984"/>
      <c r="F3984"/>
      <c r="G3984"/>
      <c r="H3984"/>
      <c r="I3984"/>
      <c r="J3984"/>
      <c r="K3984"/>
      <c r="L3984"/>
      <c r="M3984"/>
      <c r="N3984"/>
      <c r="O3984"/>
      <c r="P3984"/>
      <c r="Q3984"/>
      <c r="R3984"/>
      <c r="S3984"/>
    </row>
    <row r="3985" spans="2:19" x14ac:dyDescent="0.25">
      <c r="B3985"/>
      <c r="C3985"/>
      <c r="D3985"/>
      <c r="E3985"/>
      <c r="F3985"/>
      <c r="G3985"/>
      <c r="H3985"/>
      <c r="I3985"/>
      <c r="J3985"/>
      <c r="K3985"/>
      <c r="L3985"/>
      <c r="M3985"/>
      <c r="N3985"/>
      <c r="O3985"/>
      <c r="P3985"/>
      <c r="Q3985"/>
      <c r="R3985"/>
      <c r="S3985"/>
    </row>
    <row r="3986" spans="2:19" x14ac:dyDescent="0.25">
      <c r="B3986"/>
      <c r="C3986"/>
      <c r="D3986"/>
      <c r="E3986"/>
      <c r="F3986"/>
      <c r="G3986"/>
      <c r="H3986"/>
      <c r="I3986"/>
      <c r="J3986"/>
      <c r="K3986"/>
      <c r="L3986"/>
      <c r="M3986"/>
      <c r="N3986"/>
      <c r="O3986"/>
      <c r="P3986"/>
      <c r="Q3986"/>
      <c r="R3986"/>
      <c r="S3986"/>
    </row>
    <row r="3987" spans="2:19" x14ac:dyDescent="0.25">
      <c r="B3987"/>
      <c r="C3987"/>
      <c r="D3987"/>
      <c r="E3987"/>
      <c r="F3987"/>
      <c r="G3987"/>
      <c r="H3987"/>
      <c r="I3987"/>
      <c r="J3987"/>
      <c r="K3987"/>
      <c r="L3987"/>
      <c r="M3987"/>
      <c r="N3987"/>
      <c r="O3987"/>
      <c r="P3987"/>
      <c r="Q3987"/>
      <c r="R3987"/>
      <c r="S3987"/>
    </row>
    <row r="3988" spans="2:19" x14ac:dyDescent="0.25">
      <c r="B3988"/>
      <c r="C3988"/>
      <c r="D3988"/>
      <c r="E3988"/>
      <c r="F3988"/>
      <c r="G3988"/>
      <c r="H3988"/>
      <c r="I3988"/>
      <c r="J3988"/>
      <c r="K3988"/>
      <c r="L3988"/>
      <c r="M3988"/>
      <c r="N3988"/>
      <c r="O3988"/>
      <c r="P3988"/>
      <c r="Q3988"/>
      <c r="R3988"/>
      <c r="S3988"/>
    </row>
    <row r="3989" spans="2:19" x14ac:dyDescent="0.25">
      <c r="B3989"/>
      <c r="C3989"/>
      <c r="D3989"/>
      <c r="E3989"/>
      <c r="F3989"/>
      <c r="G3989"/>
      <c r="H3989"/>
      <c r="I3989"/>
      <c r="J3989"/>
      <c r="K3989"/>
      <c r="L3989"/>
      <c r="M3989"/>
      <c r="N3989"/>
      <c r="O3989"/>
      <c r="P3989"/>
      <c r="Q3989"/>
      <c r="R3989"/>
      <c r="S3989"/>
    </row>
    <row r="3990" spans="2:19" x14ac:dyDescent="0.25">
      <c r="B3990"/>
      <c r="C3990"/>
      <c r="D3990"/>
      <c r="E3990"/>
      <c r="F3990"/>
      <c r="G3990"/>
      <c r="H3990"/>
      <c r="I3990"/>
      <c r="J3990"/>
      <c r="K3990"/>
      <c r="L3990"/>
      <c r="M3990"/>
      <c r="N3990"/>
      <c r="O3990"/>
      <c r="P3990"/>
      <c r="Q3990"/>
      <c r="R3990"/>
      <c r="S3990"/>
    </row>
    <row r="3991" spans="2:19" x14ac:dyDescent="0.25">
      <c r="B3991"/>
      <c r="C3991"/>
      <c r="D3991"/>
      <c r="E3991"/>
      <c r="F3991"/>
      <c r="G3991"/>
      <c r="H3991"/>
      <c r="I3991"/>
      <c r="J3991"/>
      <c r="K3991"/>
      <c r="L3991"/>
      <c r="M3991"/>
      <c r="N3991"/>
      <c r="O3991"/>
      <c r="P3991"/>
      <c r="Q3991"/>
      <c r="R3991"/>
      <c r="S3991"/>
    </row>
    <row r="3992" spans="2:19" x14ac:dyDescent="0.25">
      <c r="B3992"/>
      <c r="C3992"/>
      <c r="D3992"/>
      <c r="E3992"/>
      <c r="F3992"/>
      <c r="G3992"/>
      <c r="H3992"/>
      <c r="I3992"/>
      <c r="J3992"/>
      <c r="K3992"/>
      <c r="L3992"/>
      <c r="M3992"/>
      <c r="N3992"/>
      <c r="O3992"/>
      <c r="P3992"/>
      <c r="Q3992"/>
      <c r="R3992"/>
      <c r="S3992"/>
    </row>
    <row r="3993" spans="2:19" x14ac:dyDescent="0.25">
      <c r="B3993"/>
      <c r="C3993"/>
      <c r="D3993"/>
      <c r="E3993"/>
      <c r="F3993"/>
      <c r="G3993"/>
      <c r="H3993"/>
      <c r="I3993"/>
      <c r="J3993"/>
      <c r="K3993"/>
      <c r="L3993"/>
      <c r="M3993"/>
      <c r="N3993"/>
      <c r="O3993"/>
      <c r="P3993"/>
      <c r="Q3993"/>
      <c r="R3993"/>
      <c r="S3993"/>
    </row>
    <row r="3994" spans="2:19" x14ac:dyDescent="0.25">
      <c r="B3994"/>
      <c r="C3994"/>
      <c r="D3994"/>
      <c r="E3994"/>
      <c r="F3994"/>
      <c r="G3994"/>
      <c r="H3994"/>
      <c r="I3994"/>
      <c r="J3994"/>
      <c r="K3994"/>
      <c r="L3994"/>
      <c r="M3994"/>
      <c r="N3994"/>
      <c r="O3994"/>
      <c r="P3994"/>
      <c r="Q3994"/>
      <c r="R3994"/>
      <c r="S3994"/>
    </row>
    <row r="3995" spans="2:19" x14ac:dyDescent="0.25">
      <c r="B3995"/>
      <c r="C3995"/>
      <c r="D3995"/>
      <c r="E3995"/>
      <c r="F3995"/>
      <c r="G3995"/>
      <c r="H3995"/>
      <c r="I3995"/>
      <c r="J3995"/>
      <c r="K3995"/>
      <c r="L3995"/>
      <c r="M3995"/>
      <c r="N3995"/>
      <c r="O3995"/>
      <c r="P3995"/>
      <c r="Q3995"/>
      <c r="R3995"/>
      <c r="S3995"/>
    </row>
    <row r="3996" spans="2:19" x14ac:dyDescent="0.25">
      <c r="B3996"/>
      <c r="C3996"/>
      <c r="D3996"/>
      <c r="E3996"/>
      <c r="F3996"/>
      <c r="G3996"/>
      <c r="H3996"/>
      <c r="I3996"/>
      <c r="J3996"/>
      <c r="K3996"/>
      <c r="L3996"/>
      <c r="M3996"/>
      <c r="N3996"/>
      <c r="O3996"/>
      <c r="P3996"/>
      <c r="Q3996"/>
      <c r="R3996"/>
      <c r="S3996"/>
    </row>
    <row r="3997" spans="2:19" x14ac:dyDescent="0.25">
      <c r="B3997"/>
      <c r="C3997"/>
      <c r="D3997"/>
      <c r="E3997"/>
      <c r="F3997"/>
      <c r="G3997"/>
      <c r="H3997"/>
      <c r="I3997"/>
      <c r="J3997"/>
      <c r="K3997"/>
      <c r="L3997"/>
      <c r="M3997"/>
      <c r="N3997"/>
      <c r="O3997"/>
      <c r="P3997"/>
      <c r="Q3997"/>
      <c r="R3997"/>
      <c r="S3997"/>
    </row>
    <row r="3998" spans="2:19" x14ac:dyDescent="0.25">
      <c r="B3998"/>
      <c r="C3998"/>
      <c r="D3998"/>
      <c r="E3998"/>
      <c r="F3998"/>
      <c r="G3998"/>
      <c r="H3998"/>
      <c r="I3998"/>
      <c r="J3998"/>
      <c r="K3998"/>
      <c r="L3998"/>
      <c r="M3998"/>
      <c r="N3998"/>
      <c r="O3998"/>
      <c r="P3998"/>
      <c r="Q3998"/>
      <c r="R3998"/>
      <c r="S3998"/>
    </row>
    <row r="3999" spans="2:19" x14ac:dyDescent="0.25">
      <c r="B3999"/>
      <c r="C3999"/>
      <c r="D3999"/>
      <c r="E3999"/>
      <c r="F3999"/>
      <c r="G3999"/>
      <c r="H3999"/>
      <c r="I3999"/>
      <c r="J3999"/>
      <c r="K3999"/>
      <c r="L3999"/>
      <c r="M3999"/>
      <c r="N3999"/>
      <c r="O3999"/>
      <c r="P3999"/>
      <c r="Q3999"/>
      <c r="R3999"/>
      <c r="S3999"/>
    </row>
  </sheetData>
  <conditionalFormatting pivot="1" sqref="F12:AI12 F18:AI18 F24:AI24 F30:AI30 F36:AI36 F42:AI42 F48:AI48 F54:AI54 F60:AI60 F66:AI66 F72:AI72 F78:AI78 F84:AI84 F90:AI90 F96:AI96 F102:AI102 F108:AI108 F114:AI114 F120:AI120 F126:AI126 F132:AI132 F138:AI138 F144:AI144 F150:AI150 F156:AI156 F162:AI162 F168:AI168 F174:AI174 F180:AI180 F186:AI186 F192:AI192 F198:AI198 F204:AI204 F210:AI210 F216:AI216 F222:AI222 F228:AI228 F234:AI234 F240:AI240 F246:AI246 F252:AI252 F258:AI258 F264:AI264 F270:AI270 F276:AI276 F282:AI282 F288:AI288 F294:AI294 F300:AI300 F306:AI306 F312:AI312 F318:AI318 F324:AI324 F330:AI330 F336:AI336 F342:AI342 F348:AI348 F354:AI354 F360:AI360 F366:AI366 F372:AI372 F378:AI378 F384:AI384 F390:AI390 F396:AI396 F402:AI402 F408:AI408 F414:AI414 F420:AI420 F426:AI426 F432:AI432 F438:AI438 F444:AI444 F450:AI450 F456:AI456 F462:AI462 F468:AI468 F474:AI474 F480:AI480 F486:AI486 F492:AI492 F498:AI498 F504:AI504 F510:AI510 F516:AI516 F522:AI522 F528:AI528 F534:AI534 F540:AI540 F546:AI546 F552:AI552 F558:AI558 F564:AI564 F570:AI570 F576:AI576 F582:AI582 F588:AI588 F594:AI594 F600:AI600 F606:AI606 F612:AI612 F618:AI618 F624:AI624 F630:AI630">
    <cfRule type="colorScale" priority="2">
      <colorScale>
        <cfvo type="num" val="0.1"/>
        <cfvo type="num" val="0.5"/>
        <cfvo type="num" val="0.9"/>
        <color rgb="FFF8696B"/>
        <color rgb="FFFCFCFF"/>
        <color rgb="FF63BE7B"/>
      </colorScale>
    </cfRule>
  </conditionalFormatting>
  <pageMargins left="0.7" right="0.7" top="0.75" bottom="0.75" header="0.3" footer="0.3"/>
  <pageSetup paperSize="9" orientation="portrait"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Feuil4">
    <pageSetUpPr fitToPage="1"/>
  </sheetPr>
  <dimension ref="A1:B47"/>
  <sheetViews>
    <sheetView showGridLines="0" tabSelected="1" zoomScaleNormal="100" zoomScaleSheetLayoutView="100" workbookViewId="0">
      <selection activeCell="B10" sqref="B10"/>
    </sheetView>
  </sheetViews>
  <sheetFormatPr baseColWidth="10" defaultRowHeight="15" x14ac:dyDescent="0.25"/>
  <cols>
    <col min="1" max="1" width="3.28515625" style="1" customWidth="1"/>
  </cols>
  <sheetData>
    <row r="1" spans="2:2" s="41" customFormat="1" x14ac:dyDescent="0.25"/>
    <row r="2" spans="2:2" s="41" customFormat="1" x14ac:dyDescent="0.25"/>
    <row r="3" spans="2:2" s="41" customFormat="1" x14ac:dyDescent="0.25"/>
    <row r="4" spans="2:2" s="41" customFormat="1" x14ac:dyDescent="0.25"/>
    <row r="5" spans="2:2" s="41" customFormat="1" x14ac:dyDescent="0.25"/>
    <row r="6" spans="2:2" s="41" customFormat="1" x14ac:dyDescent="0.25"/>
    <row r="7" spans="2:2" s="1" customFormat="1" x14ac:dyDescent="0.25"/>
    <row r="8" spans="2:2" ht="23.25" x14ac:dyDescent="0.35">
      <c r="B8" s="9" t="s">
        <v>104</v>
      </c>
    </row>
    <row r="9" spans="2:2" x14ac:dyDescent="0.25">
      <c r="B9" t="s">
        <v>145</v>
      </c>
    </row>
    <row r="10" spans="2:2" s="1" customFormat="1" x14ac:dyDescent="0.25">
      <c r="B10" s="1" t="s">
        <v>93</v>
      </c>
    </row>
    <row r="11" spans="2:2" s="1" customFormat="1" x14ac:dyDescent="0.25">
      <c r="B11" s="1" t="s">
        <v>94</v>
      </c>
    </row>
    <row r="12" spans="2:2" s="1" customFormat="1" x14ac:dyDescent="0.25">
      <c r="B12" s="1" t="s">
        <v>141</v>
      </c>
    </row>
    <row r="13" spans="2:2" s="1" customFormat="1" x14ac:dyDescent="0.25">
      <c r="B13" s="1" t="s">
        <v>140</v>
      </c>
    </row>
    <row r="14" spans="2:2" s="1" customFormat="1" x14ac:dyDescent="0.25"/>
    <row r="15" spans="2:2" s="1" customFormat="1" x14ac:dyDescent="0.25">
      <c r="B15" s="1" t="s">
        <v>95</v>
      </c>
    </row>
    <row r="17" spans="2:2" s="1" customFormat="1" x14ac:dyDescent="0.25">
      <c r="B17" s="1" t="s">
        <v>96</v>
      </c>
    </row>
    <row r="18" spans="2:2" s="1" customFormat="1" x14ac:dyDescent="0.25">
      <c r="B18" s="1" t="s">
        <v>142</v>
      </c>
    </row>
    <row r="19" spans="2:2" s="1" customFormat="1" x14ac:dyDescent="0.25">
      <c r="B19" s="1" t="s">
        <v>98</v>
      </c>
    </row>
    <row r="20" spans="2:2" s="1" customFormat="1" x14ac:dyDescent="0.25">
      <c r="B20" s="1" t="s">
        <v>143</v>
      </c>
    </row>
    <row r="21" spans="2:2" s="1" customFormat="1" x14ac:dyDescent="0.25">
      <c r="B21" s="1" t="s">
        <v>99</v>
      </c>
    </row>
    <row r="22" spans="2:2" s="1" customFormat="1" x14ac:dyDescent="0.25"/>
    <row r="23" spans="2:2" s="1" customFormat="1" x14ac:dyDescent="0.25">
      <c r="B23" s="1" t="s">
        <v>97</v>
      </c>
    </row>
    <row r="24" spans="2:2" s="1" customFormat="1" x14ac:dyDescent="0.25">
      <c r="B24" s="1" t="s">
        <v>110</v>
      </c>
    </row>
    <row r="25" spans="2:2" s="1" customFormat="1" x14ac:dyDescent="0.25">
      <c r="B25" s="1" t="s">
        <v>111</v>
      </c>
    </row>
    <row r="26" spans="2:2" s="1" customFormat="1" x14ac:dyDescent="0.25"/>
    <row r="27" spans="2:2" ht="23.25" x14ac:dyDescent="0.35">
      <c r="B27" s="9" t="s">
        <v>103</v>
      </c>
    </row>
    <row r="28" spans="2:2" x14ac:dyDescent="0.25">
      <c r="B28" t="s">
        <v>100</v>
      </c>
    </row>
    <row r="30" spans="2:2" s="1" customFormat="1" ht="23.25" x14ac:dyDescent="0.35">
      <c r="B30" s="9" t="s">
        <v>62</v>
      </c>
    </row>
    <row r="31" spans="2:2" s="1" customFormat="1" x14ac:dyDescent="0.25">
      <c r="B31" s="1" t="s">
        <v>101</v>
      </c>
    </row>
    <row r="32" spans="2:2" x14ac:dyDescent="0.25">
      <c r="B32" s="1" t="s">
        <v>102</v>
      </c>
    </row>
    <row r="33" spans="2:2" s="1" customFormat="1" x14ac:dyDescent="0.25">
      <c r="B33" t="s">
        <v>63</v>
      </c>
    </row>
    <row r="34" spans="2:2" s="1" customFormat="1" x14ac:dyDescent="0.25"/>
    <row r="35" spans="2:2" ht="23.25" x14ac:dyDescent="0.35">
      <c r="B35" s="9" t="s">
        <v>108</v>
      </c>
    </row>
    <row r="36" spans="2:2" x14ac:dyDescent="0.25">
      <c r="B36" s="1" t="s">
        <v>116</v>
      </c>
    </row>
    <row r="37" spans="2:2" s="1" customFormat="1" x14ac:dyDescent="0.25"/>
    <row r="38" spans="2:2" ht="23.25" x14ac:dyDescent="0.35">
      <c r="B38" s="9" t="s">
        <v>106</v>
      </c>
    </row>
    <row r="39" spans="2:2" x14ac:dyDescent="0.25">
      <c r="B39" t="s">
        <v>105</v>
      </c>
    </row>
    <row r="40" spans="2:2" s="1" customFormat="1" x14ac:dyDescent="0.25"/>
    <row r="41" spans="2:2" ht="23.25" x14ac:dyDescent="0.35">
      <c r="B41" s="9" t="s">
        <v>107</v>
      </c>
    </row>
    <row r="42" spans="2:2" x14ac:dyDescent="0.25">
      <c r="B42" s="1" t="s">
        <v>112</v>
      </c>
    </row>
    <row r="43" spans="2:2" s="1" customFormat="1" x14ac:dyDescent="0.25">
      <c r="B43" s="1" t="s">
        <v>113</v>
      </c>
    </row>
    <row r="44" spans="2:2" s="1" customFormat="1" x14ac:dyDescent="0.25"/>
    <row r="45" spans="2:2" s="1" customFormat="1" ht="23.25" x14ac:dyDescent="0.35">
      <c r="B45" s="9" t="s">
        <v>109</v>
      </c>
    </row>
    <row r="46" spans="2:2" s="1" customFormat="1" x14ac:dyDescent="0.25">
      <c r="B46" s="1" t="s">
        <v>114</v>
      </c>
    </row>
    <row r="47" spans="2:2" s="1" customFormat="1" x14ac:dyDescent="0.25">
      <c r="B47" s="1" t="s">
        <v>115</v>
      </c>
    </row>
  </sheetData>
  <pageMargins left="0.23622047244094491" right="0.23622047244094491" top="0.74803149606299213" bottom="0.74803149606299213" header="0.31496062992125984" footer="0.31496062992125984"/>
  <pageSetup paperSize="9" scale="94" fitToHeight="2"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Feuil3"/>
  <dimension ref="A1:XEI2983"/>
  <sheetViews>
    <sheetView showGridLines="0" workbookViewId="0"/>
  </sheetViews>
  <sheetFormatPr baseColWidth="10" defaultRowHeight="15" x14ac:dyDescent="0.25"/>
  <cols>
    <col min="1" max="1" width="3.28515625" style="1" customWidth="1"/>
    <col min="3" max="3" width="11.85546875" customWidth="1"/>
    <col min="8" max="8" width="13.140625" customWidth="1"/>
    <col min="9" max="9" width="11.42578125" style="22"/>
    <col min="10" max="10" width="11.42578125" style="2"/>
  </cols>
  <sheetData>
    <row r="1" spans="1:16363" s="41" customFormat="1" x14ac:dyDescent="0.25"/>
    <row r="2" spans="1:16363" s="41" customFormat="1" x14ac:dyDescent="0.25"/>
    <row r="3" spans="1:16363" s="41" customFormat="1" x14ac:dyDescent="0.25"/>
    <row r="4" spans="1:16363" s="41" customFormat="1" x14ac:dyDescent="0.25"/>
    <row r="5" spans="1:16363" s="41" customFormat="1" x14ac:dyDescent="0.25"/>
    <row r="6" spans="1:16363" s="41" customFormat="1" x14ac:dyDescent="0.25"/>
    <row r="7" spans="1:16363" s="41" customFormat="1" x14ac:dyDescent="0.25">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c r="IW7" s="1"/>
      <c r="IX7" s="1"/>
      <c r="IY7" s="1"/>
      <c r="IZ7" s="1"/>
      <c r="JA7" s="1"/>
      <c r="JB7" s="1"/>
      <c r="JC7" s="1"/>
      <c r="JD7" s="1"/>
      <c r="JE7" s="1"/>
      <c r="JF7" s="1"/>
      <c r="JG7" s="1"/>
      <c r="JH7" s="1"/>
      <c r="JI7" s="1"/>
      <c r="JJ7" s="1"/>
      <c r="JK7" s="1"/>
      <c r="JL7" s="1"/>
      <c r="JM7" s="1"/>
      <c r="JN7" s="1"/>
      <c r="JO7" s="1"/>
      <c r="JP7" s="1"/>
      <c r="JQ7" s="1"/>
      <c r="JR7" s="1"/>
      <c r="JS7" s="1"/>
      <c r="JT7" s="1"/>
      <c r="JU7" s="1"/>
      <c r="JV7" s="1"/>
      <c r="JW7" s="1"/>
      <c r="JX7" s="1"/>
      <c r="JY7" s="1"/>
      <c r="JZ7" s="1"/>
      <c r="KA7" s="1"/>
      <c r="KB7" s="1"/>
      <c r="KC7" s="1"/>
      <c r="KD7" s="1"/>
      <c r="KE7" s="1"/>
      <c r="KF7" s="1"/>
      <c r="KG7" s="1"/>
      <c r="KH7" s="1"/>
      <c r="KI7" s="1"/>
      <c r="KJ7" s="1"/>
      <c r="KK7" s="1"/>
      <c r="KL7" s="1"/>
      <c r="KM7" s="1"/>
      <c r="KN7" s="1"/>
      <c r="KO7" s="1"/>
      <c r="KP7" s="1"/>
      <c r="KQ7" s="1"/>
      <c r="KR7" s="1"/>
      <c r="KS7" s="1"/>
      <c r="KT7" s="1"/>
      <c r="KU7" s="1"/>
      <c r="KV7" s="1"/>
      <c r="KW7" s="1"/>
      <c r="KX7" s="1"/>
      <c r="KY7" s="1"/>
      <c r="KZ7" s="1"/>
      <c r="LA7" s="1"/>
      <c r="LB7" s="1"/>
      <c r="LC7" s="1"/>
      <c r="LD7" s="1"/>
      <c r="LE7" s="1"/>
      <c r="LF7" s="1"/>
      <c r="LG7" s="1"/>
      <c r="LH7" s="1"/>
      <c r="LI7" s="1"/>
      <c r="LJ7" s="1"/>
      <c r="LK7" s="1"/>
      <c r="LL7" s="1"/>
      <c r="LM7" s="1"/>
      <c r="LN7" s="1"/>
      <c r="LO7" s="1"/>
      <c r="LP7" s="1"/>
      <c r="LQ7" s="1"/>
      <c r="LR7" s="1"/>
      <c r="LS7" s="1"/>
      <c r="LT7" s="1"/>
      <c r="LU7" s="1"/>
      <c r="LV7" s="1"/>
      <c r="LW7" s="1"/>
      <c r="LX7" s="1"/>
      <c r="LY7" s="1"/>
      <c r="LZ7" s="1"/>
      <c r="MA7" s="1"/>
      <c r="MB7" s="1"/>
      <c r="MC7" s="1"/>
      <c r="MD7" s="1"/>
      <c r="ME7" s="1"/>
      <c r="MF7" s="1"/>
      <c r="MG7" s="1"/>
      <c r="MH7" s="1"/>
      <c r="MI7" s="1"/>
      <c r="MJ7" s="1"/>
      <c r="MK7" s="1"/>
      <c r="ML7" s="1"/>
      <c r="MM7" s="1"/>
      <c r="MN7" s="1"/>
      <c r="MO7" s="1"/>
      <c r="MP7" s="1"/>
      <c r="MQ7" s="1"/>
      <c r="MR7" s="1"/>
      <c r="MS7" s="1"/>
      <c r="MT7" s="1"/>
      <c r="MU7" s="1"/>
      <c r="MV7" s="1"/>
      <c r="MW7" s="1"/>
      <c r="MX7" s="1"/>
      <c r="MY7" s="1"/>
      <c r="MZ7" s="1"/>
      <c r="NA7" s="1"/>
      <c r="NB7" s="1"/>
      <c r="NC7" s="1"/>
      <c r="ND7" s="1"/>
      <c r="NE7" s="1"/>
      <c r="NF7" s="1"/>
      <c r="NG7" s="1"/>
      <c r="NH7" s="1"/>
      <c r="NI7" s="1"/>
      <c r="NJ7" s="1"/>
      <c r="NK7" s="1"/>
      <c r="NL7" s="1"/>
      <c r="NM7" s="1"/>
      <c r="NN7" s="1"/>
      <c r="NO7" s="1"/>
      <c r="NP7" s="1"/>
      <c r="NQ7" s="1"/>
      <c r="NR7" s="1"/>
      <c r="NS7" s="1"/>
      <c r="NT7" s="1"/>
      <c r="NU7" s="1"/>
      <c r="NV7" s="1"/>
      <c r="NW7" s="1"/>
      <c r="NX7" s="1"/>
      <c r="NY7" s="1"/>
      <c r="NZ7" s="1"/>
      <c r="OA7" s="1"/>
      <c r="OB7" s="1"/>
      <c r="OC7" s="1"/>
      <c r="OD7" s="1"/>
      <c r="OE7" s="1"/>
      <c r="OF7" s="1"/>
      <c r="OG7" s="1"/>
      <c r="OH7" s="1"/>
      <c r="OI7" s="1"/>
      <c r="OJ7" s="1"/>
      <c r="OK7" s="1"/>
      <c r="OL7" s="1"/>
      <c r="OM7" s="1"/>
      <c r="ON7" s="1"/>
      <c r="OO7" s="1"/>
      <c r="OP7" s="1"/>
      <c r="OQ7" s="1"/>
      <c r="OR7" s="1"/>
      <c r="OS7" s="1"/>
      <c r="OT7" s="1"/>
      <c r="OU7" s="1"/>
      <c r="OV7" s="1"/>
      <c r="OW7" s="1"/>
      <c r="OX7" s="1"/>
      <c r="OY7" s="1"/>
      <c r="OZ7" s="1"/>
      <c r="PA7" s="1"/>
      <c r="PB7" s="1"/>
      <c r="PC7" s="1"/>
      <c r="PD7" s="1"/>
      <c r="PE7" s="1"/>
      <c r="PF7" s="1"/>
      <c r="PG7" s="1"/>
      <c r="PH7" s="1"/>
      <c r="PI7" s="1"/>
      <c r="PJ7" s="1"/>
      <c r="PK7" s="1"/>
      <c r="PL7" s="1"/>
      <c r="PM7" s="1"/>
      <c r="PN7" s="1"/>
      <c r="PO7" s="1"/>
      <c r="PP7" s="1"/>
      <c r="PQ7" s="1"/>
      <c r="PR7" s="1"/>
      <c r="PS7" s="1"/>
      <c r="PT7" s="1"/>
      <c r="PU7" s="1"/>
      <c r="PV7" s="1"/>
      <c r="PW7" s="1"/>
      <c r="PX7" s="1"/>
      <c r="PY7" s="1"/>
      <c r="PZ7" s="1"/>
      <c r="QA7" s="1"/>
      <c r="QB7" s="1"/>
      <c r="QC7" s="1"/>
      <c r="QD7" s="1"/>
      <c r="QE7" s="1"/>
      <c r="QF7" s="1"/>
      <c r="QG7" s="1"/>
      <c r="QH7" s="1"/>
      <c r="QI7" s="1"/>
      <c r="QJ7" s="1"/>
      <c r="QK7" s="1"/>
      <c r="QL7" s="1"/>
      <c r="QM7" s="1"/>
      <c r="QN7" s="1"/>
      <c r="QO7" s="1"/>
      <c r="QP7" s="1"/>
      <c r="QQ7" s="1"/>
      <c r="QR7" s="1"/>
      <c r="QS7" s="1"/>
      <c r="QT7" s="1"/>
      <c r="QU7" s="1"/>
      <c r="QV7" s="1"/>
      <c r="QW7" s="1"/>
      <c r="QX7" s="1"/>
      <c r="QY7" s="1"/>
      <c r="QZ7" s="1"/>
      <c r="RA7" s="1"/>
      <c r="RB7" s="1"/>
      <c r="RC7" s="1"/>
      <c r="RD7" s="1"/>
      <c r="RE7" s="1"/>
      <c r="RF7" s="1"/>
      <c r="RG7" s="1"/>
      <c r="RH7" s="1"/>
      <c r="RI7" s="1"/>
      <c r="RJ7" s="1"/>
      <c r="RK7" s="1"/>
      <c r="RL7" s="1"/>
      <c r="RM7" s="1"/>
      <c r="RN7" s="1"/>
      <c r="RO7" s="1"/>
      <c r="RP7" s="1"/>
      <c r="RQ7" s="1"/>
      <c r="RR7" s="1"/>
      <c r="RS7" s="1"/>
      <c r="RT7" s="1"/>
      <c r="RU7" s="1"/>
      <c r="RV7" s="1"/>
      <c r="RW7" s="1"/>
      <c r="RX7" s="1"/>
      <c r="RY7" s="1"/>
      <c r="RZ7" s="1"/>
      <c r="SA7" s="1"/>
      <c r="SB7" s="1"/>
      <c r="SC7" s="1"/>
      <c r="SD7" s="1"/>
      <c r="SE7" s="1"/>
      <c r="SF7" s="1"/>
      <c r="SG7" s="1"/>
      <c r="SH7" s="1"/>
      <c r="SI7" s="1"/>
      <c r="SJ7" s="1"/>
      <c r="SK7" s="1"/>
      <c r="SL7" s="1"/>
      <c r="SM7" s="1"/>
      <c r="SN7" s="1"/>
      <c r="SO7" s="1"/>
      <c r="SP7" s="1"/>
      <c r="SQ7" s="1"/>
      <c r="SR7" s="1"/>
      <c r="SS7" s="1"/>
      <c r="ST7" s="1"/>
      <c r="SU7" s="1"/>
      <c r="SV7" s="1"/>
      <c r="SW7" s="1"/>
      <c r="SX7" s="1"/>
      <c r="SY7" s="1"/>
      <c r="SZ7" s="1"/>
      <c r="TA7" s="1"/>
      <c r="TB7" s="1"/>
      <c r="TC7" s="1"/>
      <c r="TD7" s="1"/>
      <c r="TE7" s="1"/>
      <c r="TF7" s="1"/>
      <c r="TG7" s="1"/>
      <c r="TH7" s="1"/>
      <c r="TI7" s="1"/>
      <c r="TJ7" s="1"/>
      <c r="TK7" s="1"/>
      <c r="TL7" s="1"/>
      <c r="TM7" s="1"/>
      <c r="TN7" s="1"/>
      <c r="TO7" s="1"/>
      <c r="TP7" s="1"/>
      <c r="TQ7" s="1"/>
      <c r="TR7" s="1"/>
      <c r="TS7" s="1"/>
      <c r="TT7" s="1"/>
      <c r="TU7" s="1"/>
      <c r="TV7" s="1"/>
      <c r="TW7" s="1"/>
      <c r="TX7" s="1"/>
      <c r="TY7" s="1"/>
      <c r="TZ7" s="1"/>
      <c r="UA7" s="1"/>
      <c r="UB7" s="1"/>
      <c r="UC7" s="1"/>
      <c r="UD7" s="1"/>
      <c r="UE7" s="1"/>
      <c r="UF7" s="1"/>
      <c r="UG7" s="1"/>
      <c r="UH7" s="1"/>
      <c r="UI7" s="1"/>
      <c r="UJ7" s="1"/>
      <c r="UK7" s="1"/>
      <c r="UL7" s="1"/>
      <c r="UM7" s="1"/>
      <c r="UN7" s="1"/>
      <c r="UO7" s="1"/>
      <c r="UP7" s="1"/>
      <c r="UQ7" s="1"/>
      <c r="UR7" s="1"/>
      <c r="US7" s="1"/>
      <c r="UT7" s="1"/>
      <c r="UU7" s="1"/>
      <c r="UV7" s="1"/>
      <c r="UW7" s="1"/>
      <c r="UX7" s="1"/>
      <c r="UY7" s="1"/>
      <c r="UZ7" s="1"/>
      <c r="VA7" s="1"/>
      <c r="VB7" s="1"/>
      <c r="VC7" s="1"/>
      <c r="VD7" s="1"/>
      <c r="VE7" s="1"/>
      <c r="VF7" s="1"/>
      <c r="VG7" s="1"/>
      <c r="VH7" s="1"/>
      <c r="VI7" s="1"/>
      <c r="VJ7" s="1"/>
      <c r="VK7" s="1"/>
      <c r="VL7" s="1"/>
      <c r="VM7" s="1"/>
      <c r="VN7" s="1"/>
      <c r="VO7" s="1"/>
      <c r="VP7" s="1"/>
      <c r="VQ7" s="1"/>
      <c r="VR7" s="1"/>
      <c r="VS7" s="1"/>
      <c r="VT7" s="1"/>
      <c r="VU7" s="1"/>
      <c r="VV7" s="1"/>
      <c r="VW7" s="1"/>
      <c r="VX7" s="1"/>
      <c r="VY7" s="1"/>
      <c r="VZ7" s="1"/>
      <c r="WA7" s="1"/>
      <c r="WB7" s="1"/>
      <c r="WC7" s="1"/>
      <c r="WD7" s="1"/>
      <c r="WE7" s="1"/>
      <c r="WF7" s="1"/>
      <c r="WG7" s="1"/>
      <c r="WH7" s="1"/>
      <c r="WI7" s="1"/>
      <c r="WJ7" s="1"/>
      <c r="WK7" s="1"/>
      <c r="WL7" s="1"/>
      <c r="WM7" s="1"/>
      <c r="WN7" s="1"/>
      <c r="WO7" s="1"/>
      <c r="WP7" s="1"/>
      <c r="WQ7" s="1"/>
      <c r="WR7" s="1"/>
      <c r="WS7" s="1"/>
      <c r="WT7" s="1"/>
      <c r="WU7" s="1"/>
      <c r="WV7" s="1"/>
      <c r="WW7" s="1"/>
      <c r="WX7" s="1"/>
      <c r="WY7" s="1"/>
      <c r="WZ7" s="1"/>
      <c r="XA7" s="1"/>
      <c r="XB7" s="1"/>
      <c r="XC7" s="1"/>
      <c r="XD7" s="1"/>
      <c r="XE7" s="1"/>
      <c r="XF7" s="1"/>
      <c r="XG7" s="1"/>
      <c r="XH7" s="1"/>
      <c r="XI7" s="1"/>
      <c r="XJ7" s="1"/>
      <c r="XK7" s="1"/>
      <c r="XL7" s="1"/>
      <c r="XM7" s="1"/>
      <c r="XN7" s="1"/>
      <c r="XO7" s="1"/>
      <c r="XP7" s="1"/>
      <c r="XQ7" s="1"/>
      <c r="XR7" s="1"/>
      <c r="XS7" s="1"/>
      <c r="XT7" s="1"/>
      <c r="XU7" s="1"/>
      <c r="XV7" s="1"/>
      <c r="XW7" s="1"/>
      <c r="XX7" s="1"/>
      <c r="XY7" s="1"/>
      <c r="XZ7" s="1"/>
      <c r="YA7" s="1"/>
      <c r="YB7" s="1"/>
      <c r="YC7" s="1"/>
      <c r="YD7" s="1"/>
      <c r="YE7" s="1"/>
      <c r="YF7" s="1"/>
      <c r="YG7" s="1"/>
      <c r="YH7" s="1"/>
      <c r="YI7" s="1"/>
      <c r="YJ7" s="1"/>
      <c r="YK7" s="1"/>
      <c r="YL7" s="1"/>
      <c r="YM7" s="1"/>
      <c r="YN7" s="1"/>
      <c r="YO7" s="1"/>
      <c r="YP7" s="1"/>
      <c r="YQ7" s="1"/>
      <c r="YR7" s="1"/>
      <c r="YS7" s="1"/>
      <c r="YT7" s="1"/>
      <c r="YU7" s="1"/>
      <c r="YV7" s="1"/>
      <c r="YW7" s="1"/>
      <c r="YX7" s="1"/>
      <c r="YY7" s="1"/>
      <c r="YZ7" s="1"/>
      <c r="ZA7" s="1"/>
      <c r="ZB7" s="1"/>
      <c r="ZC7" s="1"/>
      <c r="ZD7" s="1"/>
      <c r="ZE7" s="1"/>
      <c r="ZF7" s="1"/>
      <c r="ZG7" s="1"/>
      <c r="ZH7" s="1"/>
      <c r="ZI7" s="1"/>
      <c r="ZJ7" s="1"/>
      <c r="ZK7" s="1"/>
      <c r="ZL7" s="1"/>
      <c r="ZM7" s="1"/>
      <c r="ZN7" s="1"/>
      <c r="ZO7" s="1"/>
      <c r="ZP7" s="1"/>
      <c r="ZQ7" s="1"/>
      <c r="ZR7" s="1"/>
      <c r="ZS7" s="1"/>
      <c r="ZT7" s="1"/>
      <c r="ZU7" s="1"/>
      <c r="ZV7" s="1"/>
      <c r="ZW7" s="1"/>
      <c r="ZX7" s="1"/>
      <c r="ZY7" s="1"/>
      <c r="ZZ7" s="1"/>
      <c r="AAA7" s="1"/>
      <c r="AAB7" s="1"/>
      <c r="AAC7" s="1"/>
      <c r="AAD7" s="1"/>
      <c r="AAE7" s="1"/>
      <c r="AAF7" s="1"/>
      <c r="AAG7" s="1"/>
      <c r="AAH7" s="1"/>
      <c r="AAI7" s="1"/>
      <c r="AAJ7" s="1"/>
      <c r="AAK7" s="1"/>
      <c r="AAL7" s="1"/>
      <c r="AAM7" s="1"/>
      <c r="AAN7" s="1"/>
      <c r="AAO7" s="1"/>
      <c r="AAP7" s="1"/>
      <c r="AAQ7" s="1"/>
      <c r="AAR7" s="1"/>
      <c r="AAS7" s="1"/>
      <c r="AAT7" s="1"/>
      <c r="AAU7" s="1"/>
      <c r="AAV7" s="1"/>
      <c r="AAW7" s="1"/>
      <c r="AAX7" s="1"/>
      <c r="AAY7" s="1"/>
      <c r="AAZ7" s="1"/>
      <c r="ABA7" s="1"/>
      <c r="ABB7" s="1"/>
      <c r="ABC7" s="1"/>
      <c r="ABD7" s="1"/>
      <c r="ABE7" s="1"/>
      <c r="ABF7" s="1"/>
      <c r="ABG7" s="1"/>
      <c r="ABH7" s="1"/>
      <c r="ABI7" s="1"/>
      <c r="ABJ7" s="1"/>
      <c r="ABK7" s="1"/>
      <c r="ABL7" s="1"/>
      <c r="ABM7" s="1"/>
      <c r="ABN7" s="1"/>
      <c r="ABO7" s="1"/>
      <c r="ABP7" s="1"/>
      <c r="ABQ7" s="1"/>
      <c r="ABR7" s="1"/>
      <c r="ABS7" s="1"/>
      <c r="ABT7" s="1"/>
      <c r="ABU7" s="1"/>
      <c r="ABV7" s="1"/>
      <c r="ABW7" s="1"/>
      <c r="ABX7" s="1"/>
      <c r="ABY7" s="1"/>
      <c r="ABZ7" s="1"/>
      <c r="ACA7" s="1"/>
      <c r="ACB7" s="1"/>
      <c r="ACC7" s="1"/>
      <c r="ACD7" s="1"/>
      <c r="ACE7" s="1"/>
      <c r="ACF7" s="1"/>
      <c r="ACG7" s="1"/>
      <c r="ACH7" s="1"/>
      <c r="ACI7" s="1"/>
      <c r="ACJ7" s="1"/>
      <c r="ACK7" s="1"/>
      <c r="ACL7" s="1"/>
      <c r="ACM7" s="1"/>
      <c r="ACN7" s="1"/>
      <c r="ACO7" s="1"/>
      <c r="ACP7" s="1"/>
      <c r="ACQ7" s="1"/>
      <c r="ACR7" s="1"/>
      <c r="ACS7" s="1"/>
      <c r="ACT7" s="1"/>
      <c r="ACU7" s="1"/>
      <c r="ACV7" s="1"/>
      <c r="ACW7" s="1"/>
      <c r="ACX7" s="1"/>
      <c r="ACY7" s="1"/>
      <c r="ACZ7" s="1"/>
      <c r="ADA7" s="1"/>
      <c r="ADB7" s="1"/>
      <c r="ADC7" s="1"/>
      <c r="ADD7" s="1"/>
      <c r="ADE7" s="1"/>
      <c r="ADF7" s="1"/>
      <c r="ADG7" s="1"/>
      <c r="ADH7" s="1"/>
      <c r="ADI7" s="1"/>
      <c r="ADJ7" s="1"/>
      <c r="ADK7" s="1"/>
      <c r="ADL7" s="1"/>
      <c r="ADM7" s="1"/>
      <c r="ADN7" s="1"/>
      <c r="ADO7" s="1"/>
      <c r="ADP7" s="1"/>
      <c r="ADQ7" s="1"/>
      <c r="ADR7" s="1"/>
      <c r="ADS7" s="1"/>
      <c r="ADT7" s="1"/>
      <c r="ADU7" s="1"/>
      <c r="ADV7" s="1"/>
      <c r="ADW7" s="1"/>
      <c r="ADX7" s="1"/>
      <c r="ADY7" s="1"/>
      <c r="ADZ7" s="1"/>
      <c r="AEA7" s="1"/>
      <c r="AEB7" s="1"/>
      <c r="AEC7" s="1"/>
      <c r="AED7" s="1"/>
      <c r="AEE7" s="1"/>
      <c r="AEF7" s="1"/>
      <c r="AEG7" s="1"/>
      <c r="AEH7" s="1"/>
      <c r="AEI7" s="1"/>
      <c r="AEJ7" s="1"/>
      <c r="AEK7" s="1"/>
      <c r="AEL7" s="1"/>
      <c r="AEM7" s="1"/>
      <c r="AEN7" s="1"/>
      <c r="AEO7" s="1"/>
      <c r="AEP7" s="1"/>
      <c r="AEQ7" s="1"/>
      <c r="AER7" s="1"/>
      <c r="AES7" s="1"/>
      <c r="AET7" s="1"/>
      <c r="AEU7" s="1"/>
      <c r="AEV7" s="1"/>
      <c r="AEW7" s="1"/>
      <c r="AEX7" s="1"/>
      <c r="AEY7" s="1"/>
      <c r="AEZ7" s="1"/>
      <c r="AFA7" s="1"/>
      <c r="AFB7" s="1"/>
      <c r="AFC7" s="1"/>
      <c r="AFD7" s="1"/>
      <c r="AFE7" s="1"/>
      <c r="AFF7" s="1"/>
      <c r="AFG7" s="1"/>
      <c r="AFH7" s="1"/>
      <c r="AFI7" s="1"/>
      <c r="AFJ7" s="1"/>
      <c r="AFK7" s="1"/>
      <c r="AFL7" s="1"/>
      <c r="AFM7" s="1"/>
      <c r="AFN7" s="1"/>
      <c r="AFO7" s="1"/>
      <c r="AFP7" s="1"/>
      <c r="AFQ7" s="1"/>
      <c r="AFR7" s="1"/>
      <c r="AFS7" s="1"/>
      <c r="AFT7" s="1"/>
      <c r="AFU7" s="1"/>
      <c r="AFV7" s="1"/>
      <c r="AFW7" s="1"/>
      <c r="AFX7" s="1"/>
      <c r="AFY7" s="1"/>
      <c r="AFZ7" s="1"/>
      <c r="AGA7" s="1"/>
      <c r="AGB7" s="1"/>
      <c r="AGC7" s="1"/>
      <c r="AGD7" s="1"/>
      <c r="AGE7" s="1"/>
      <c r="AGF7" s="1"/>
      <c r="AGG7" s="1"/>
      <c r="AGH7" s="1"/>
      <c r="AGI7" s="1"/>
      <c r="AGJ7" s="1"/>
      <c r="AGK7" s="1"/>
      <c r="AGL7" s="1"/>
      <c r="AGM7" s="1"/>
      <c r="AGN7" s="1"/>
      <c r="AGO7" s="1"/>
      <c r="AGP7" s="1"/>
      <c r="AGQ7" s="1"/>
      <c r="AGR7" s="1"/>
      <c r="AGS7" s="1"/>
      <c r="AGT7" s="1"/>
      <c r="AGU7" s="1"/>
      <c r="AGV7" s="1"/>
      <c r="AGW7" s="1"/>
      <c r="AGX7" s="1"/>
      <c r="AGY7" s="1"/>
      <c r="AGZ7" s="1"/>
      <c r="AHA7" s="1"/>
      <c r="AHB7" s="1"/>
      <c r="AHC7" s="1"/>
      <c r="AHD7" s="1"/>
      <c r="AHE7" s="1"/>
      <c r="AHF7" s="1"/>
      <c r="AHG7" s="1"/>
      <c r="AHH7" s="1"/>
      <c r="AHI7" s="1"/>
      <c r="AHJ7" s="1"/>
      <c r="AHK7" s="1"/>
      <c r="AHL7" s="1"/>
      <c r="AHM7" s="1"/>
      <c r="AHN7" s="1"/>
      <c r="AHO7" s="1"/>
      <c r="AHP7" s="1"/>
      <c r="AHQ7" s="1"/>
      <c r="AHR7" s="1"/>
      <c r="AHS7" s="1"/>
      <c r="AHT7" s="1"/>
      <c r="AHU7" s="1"/>
      <c r="AHV7" s="1"/>
      <c r="AHW7" s="1"/>
      <c r="AHX7" s="1"/>
      <c r="AHY7" s="1"/>
      <c r="AHZ7" s="1"/>
      <c r="AIA7" s="1"/>
      <c r="AIB7" s="1"/>
      <c r="AIC7" s="1"/>
      <c r="AID7" s="1"/>
      <c r="AIE7" s="1"/>
      <c r="AIF7" s="1"/>
      <c r="AIG7" s="1"/>
      <c r="AIH7" s="1"/>
      <c r="AII7" s="1"/>
      <c r="AIJ7" s="1"/>
      <c r="AIK7" s="1"/>
      <c r="AIL7" s="1"/>
      <c r="AIM7" s="1"/>
      <c r="AIN7" s="1"/>
      <c r="AIO7" s="1"/>
      <c r="AIP7" s="1"/>
      <c r="AIQ7" s="1"/>
      <c r="AIR7" s="1"/>
      <c r="AIS7" s="1"/>
      <c r="AIT7" s="1"/>
      <c r="AIU7" s="1"/>
      <c r="AIV7" s="1"/>
      <c r="AIW7" s="1"/>
      <c r="AIX7" s="1"/>
      <c r="AIY7" s="1"/>
      <c r="AIZ7" s="1"/>
      <c r="AJA7" s="1"/>
      <c r="AJB7" s="1"/>
      <c r="AJC7" s="1"/>
      <c r="AJD7" s="1"/>
      <c r="AJE7" s="1"/>
      <c r="AJF7" s="1"/>
      <c r="AJG7" s="1"/>
      <c r="AJH7" s="1"/>
      <c r="AJI7" s="1"/>
      <c r="AJJ7" s="1"/>
      <c r="AJK7" s="1"/>
      <c r="AJL7" s="1"/>
      <c r="AJM7" s="1"/>
      <c r="AJN7" s="1"/>
      <c r="AJO7" s="1"/>
      <c r="AJP7" s="1"/>
      <c r="AJQ7" s="1"/>
      <c r="AJR7" s="1"/>
      <c r="AJS7" s="1"/>
      <c r="AJT7" s="1"/>
      <c r="AJU7" s="1"/>
      <c r="AJV7" s="1"/>
      <c r="AJW7" s="1"/>
      <c r="AJX7" s="1"/>
      <c r="AJY7" s="1"/>
      <c r="AJZ7" s="1"/>
      <c r="AKA7" s="1"/>
      <c r="AKB7" s="1"/>
      <c r="AKC7" s="1"/>
      <c r="AKD7" s="1"/>
      <c r="AKE7" s="1"/>
      <c r="AKF7" s="1"/>
      <c r="AKG7" s="1"/>
      <c r="AKH7" s="1"/>
      <c r="AKI7" s="1"/>
      <c r="AKJ7" s="1"/>
      <c r="AKK7" s="1"/>
      <c r="AKL7" s="1"/>
      <c r="AKM7" s="1"/>
      <c r="AKN7" s="1"/>
      <c r="AKO7" s="1"/>
      <c r="AKP7" s="1"/>
      <c r="AKQ7" s="1"/>
      <c r="AKR7" s="1"/>
      <c r="AKS7" s="1"/>
      <c r="AKT7" s="1"/>
      <c r="AKU7" s="1"/>
      <c r="AKV7" s="1"/>
      <c r="AKW7" s="1"/>
      <c r="AKX7" s="1"/>
      <c r="AKY7" s="1"/>
      <c r="AKZ7" s="1"/>
      <c r="ALA7" s="1"/>
      <c r="ALB7" s="1"/>
      <c r="ALC7" s="1"/>
      <c r="ALD7" s="1"/>
      <c r="ALE7" s="1"/>
      <c r="ALF7" s="1"/>
      <c r="ALG7" s="1"/>
      <c r="ALH7" s="1"/>
      <c r="ALI7" s="1"/>
      <c r="ALJ7" s="1"/>
      <c r="ALK7" s="1"/>
      <c r="ALL7" s="1"/>
      <c r="ALM7" s="1"/>
      <c r="ALN7" s="1"/>
      <c r="ALO7" s="1"/>
      <c r="ALP7" s="1"/>
      <c r="ALQ7" s="1"/>
      <c r="ALR7" s="1"/>
      <c r="ALS7" s="1"/>
      <c r="ALT7" s="1"/>
      <c r="ALU7" s="1"/>
      <c r="ALV7" s="1"/>
      <c r="ALW7" s="1"/>
      <c r="ALX7" s="1"/>
      <c r="ALY7" s="1"/>
      <c r="ALZ7" s="1"/>
      <c r="AMA7" s="1"/>
      <c r="AMB7" s="1"/>
      <c r="AMC7" s="1"/>
      <c r="AMD7" s="1"/>
      <c r="AME7" s="1"/>
      <c r="AMF7" s="1"/>
      <c r="AMG7" s="1"/>
      <c r="AMH7" s="1"/>
      <c r="AMI7" s="1"/>
      <c r="AMJ7" s="1"/>
      <c r="AMK7" s="1"/>
      <c r="AML7" s="1"/>
      <c r="AMM7" s="1"/>
      <c r="AMN7" s="1"/>
      <c r="AMO7" s="1"/>
      <c r="AMP7" s="1"/>
      <c r="AMQ7" s="1"/>
      <c r="AMR7" s="1"/>
      <c r="AMS7" s="1"/>
      <c r="AMT7" s="1"/>
      <c r="AMU7" s="1"/>
      <c r="AMV7" s="1"/>
      <c r="AMW7" s="1"/>
      <c r="AMX7" s="1"/>
      <c r="AMY7" s="1"/>
      <c r="AMZ7" s="1"/>
      <c r="ANA7" s="1"/>
      <c r="ANB7" s="1"/>
      <c r="ANC7" s="1"/>
      <c r="AND7" s="1"/>
      <c r="ANE7" s="1"/>
      <c r="ANF7" s="1"/>
      <c r="ANG7" s="1"/>
      <c r="ANH7" s="1"/>
      <c r="ANI7" s="1"/>
      <c r="ANJ7" s="1"/>
      <c r="ANK7" s="1"/>
      <c r="ANL7" s="1"/>
      <c r="ANM7" s="1"/>
      <c r="ANN7" s="1"/>
      <c r="ANO7" s="1"/>
      <c r="ANP7" s="1"/>
      <c r="ANQ7" s="1"/>
      <c r="ANR7" s="1"/>
      <c r="ANS7" s="1"/>
      <c r="ANT7" s="1"/>
      <c r="ANU7" s="1"/>
      <c r="ANV7" s="1"/>
      <c r="ANW7" s="1"/>
      <c r="ANX7" s="1"/>
      <c r="ANY7" s="1"/>
      <c r="ANZ7" s="1"/>
      <c r="AOA7" s="1"/>
      <c r="AOB7" s="1"/>
      <c r="AOC7" s="1"/>
      <c r="AOD7" s="1"/>
      <c r="AOE7" s="1"/>
      <c r="AOF7" s="1"/>
      <c r="AOG7" s="1"/>
      <c r="AOH7" s="1"/>
      <c r="AOI7" s="1"/>
      <c r="AOJ7" s="1"/>
      <c r="AOK7" s="1"/>
      <c r="AOL7" s="1"/>
      <c r="AOM7" s="1"/>
      <c r="AON7" s="1"/>
      <c r="AOO7" s="1"/>
      <c r="AOP7" s="1"/>
      <c r="AOQ7" s="1"/>
      <c r="AOR7" s="1"/>
      <c r="AOS7" s="1"/>
      <c r="AOT7" s="1"/>
      <c r="AOU7" s="1"/>
      <c r="AOV7" s="1"/>
      <c r="AOW7" s="1"/>
      <c r="AOX7" s="1"/>
      <c r="AOY7" s="1"/>
      <c r="AOZ7" s="1"/>
      <c r="APA7" s="1"/>
      <c r="APB7" s="1"/>
      <c r="APC7" s="1"/>
      <c r="APD7" s="1"/>
      <c r="APE7" s="1"/>
      <c r="APF7" s="1"/>
      <c r="APG7" s="1"/>
      <c r="APH7" s="1"/>
      <c r="API7" s="1"/>
      <c r="APJ7" s="1"/>
      <c r="APK7" s="1"/>
      <c r="APL7" s="1"/>
      <c r="APM7" s="1"/>
      <c r="APN7" s="1"/>
      <c r="APO7" s="1"/>
      <c r="APP7" s="1"/>
      <c r="APQ7" s="1"/>
      <c r="APR7" s="1"/>
      <c r="APS7" s="1"/>
      <c r="APT7" s="1"/>
      <c r="APU7" s="1"/>
      <c r="APV7" s="1"/>
      <c r="APW7" s="1"/>
      <c r="APX7" s="1"/>
      <c r="APY7" s="1"/>
      <c r="APZ7" s="1"/>
      <c r="AQA7" s="1"/>
      <c r="AQB7" s="1"/>
      <c r="AQC7" s="1"/>
      <c r="AQD7" s="1"/>
      <c r="AQE7" s="1"/>
      <c r="AQF7" s="1"/>
      <c r="AQG7" s="1"/>
      <c r="AQH7" s="1"/>
      <c r="AQI7" s="1"/>
      <c r="AQJ7" s="1"/>
      <c r="AQK7" s="1"/>
      <c r="AQL7" s="1"/>
      <c r="AQM7" s="1"/>
      <c r="AQN7" s="1"/>
      <c r="AQO7" s="1"/>
      <c r="AQP7" s="1"/>
      <c r="AQQ7" s="1"/>
      <c r="AQR7" s="1"/>
      <c r="AQS7" s="1"/>
      <c r="AQT7" s="1"/>
      <c r="AQU7" s="1"/>
      <c r="AQV7" s="1"/>
      <c r="AQW7" s="1"/>
      <c r="AQX7" s="1"/>
      <c r="AQY7" s="1"/>
      <c r="AQZ7" s="1"/>
      <c r="ARA7" s="1"/>
      <c r="ARB7" s="1"/>
      <c r="ARC7" s="1"/>
      <c r="ARD7" s="1"/>
      <c r="ARE7" s="1"/>
      <c r="ARF7" s="1"/>
      <c r="ARG7" s="1"/>
      <c r="ARH7" s="1"/>
      <c r="ARI7" s="1"/>
      <c r="ARJ7" s="1"/>
      <c r="ARK7" s="1"/>
      <c r="ARL7" s="1"/>
      <c r="ARM7" s="1"/>
      <c r="ARN7" s="1"/>
      <c r="ARO7" s="1"/>
      <c r="ARP7" s="1"/>
      <c r="ARQ7" s="1"/>
      <c r="ARR7" s="1"/>
      <c r="ARS7" s="1"/>
      <c r="ART7" s="1"/>
      <c r="ARU7" s="1"/>
      <c r="ARV7" s="1"/>
      <c r="ARW7" s="1"/>
      <c r="ARX7" s="1"/>
      <c r="ARY7" s="1"/>
      <c r="ARZ7" s="1"/>
      <c r="ASA7" s="1"/>
      <c r="ASB7" s="1"/>
      <c r="ASC7" s="1"/>
      <c r="ASD7" s="1"/>
      <c r="ASE7" s="1"/>
      <c r="ASF7" s="1"/>
      <c r="ASG7" s="1"/>
      <c r="ASH7" s="1"/>
      <c r="ASI7" s="1"/>
      <c r="ASJ7" s="1"/>
      <c r="ASK7" s="1"/>
      <c r="ASL7" s="1"/>
      <c r="ASM7" s="1"/>
      <c r="ASN7" s="1"/>
      <c r="ASO7" s="1"/>
      <c r="ASP7" s="1"/>
      <c r="ASQ7" s="1"/>
      <c r="ASR7" s="1"/>
      <c r="ASS7" s="1"/>
      <c r="AST7" s="1"/>
      <c r="ASU7" s="1"/>
      <c r="ASV7" s="1"/>
      <c r="ASW7" s="1"/>
      <c r="ASX7" s="1"/>
      <c r="ASY7" s="1"/>
      <c r="ASZ7" s="1"/>
      <c r="ATA7" s="1"/>
      <c r="ATB7" s="1"/>
      <c r="ATC7" s="1"/>
      <c r="ATD7" s="1"/>
      <c r="ATE7" s="1"/>
      <c r="ATF7" s="1"/>
      <c r="ATG7" s="1"/>
      <c r="ATH7" s="1"/>
      <c r="ATI7" s="1"/>
      <c r="ATJ7" s="1"/>
      <c r="ATK7" s="1"/>
      <c r="ATL7" s="1"/>
      <c r="ATM7" s="1"/>
      <c r="ATN7" s="1"/>
      <c r="ATO7" s="1"/>
      <c r="ATP7" s="1"/>
      <c r="ATQ7" s="1"/>
      <c r="ATR7" s="1"/>
      <c r="ATS7" s="1"/>
      <c r="ATT7" s="1"/>
      <c r="ATU7" s="1"/>
      <c r="ATV7" s="1"/>
      <c r="ATW7" s="1"/>
      <c r="ATX7" s="1"/>
      <c r="ATY7" s="1"/>
      <c r="ATZ7" s="1"/>
      <c r="AUA7" s="1"/>
      <c r="AUB7" s="1"/>
      <c r="AUC7" s="1"/>
      <c r="AUD7" s="1"/>
      <c r="AUE7" s="1"/>
      <c r="AUF7" s="1"/>
      <c r="AUG7" s="1"/>
      <c r="AUH7" s="1"/>
      <c r="AUI7" s="1"/>
      <c r="AUJ7" s="1"/>
      <c r="AUK7" s="1"/>
      <c r="AUL7" s="1"/>
      <c r="AUM7" s="1"/>
      <c r="AUN7" s="1"/>
      <c r="AUO7" s="1"/>
      <c r="AUP7" s="1"/>
      <c r="AUQ7" s="1"/>
      <c r="AUR7" s="1"/>
      <c r="AUS7" s="1"/>
      <c r="AUT7" s="1"/>
      <c r="AUU7" s="1"/>
      <c r="AUV7" s="1"/>
      <c r="AUW7" s="1"/>
      <c r="AUX7" s="1"/>
      <c r="AUY7" s="1"/>
      <c r="AUZ7" s="1"/>
      <c r="AVA7" s="1"/>
      <c r="AVB7" s="1"/>
      <c r="AVC7" s="1"/>
      <c r="AVD7" s="1"/>
      <c r="AVE7" s="1"/>
      <c r="AVF7" s="1"/>
      <c r="AVG7" s="1"/>
      <c r="AVH7" s="1"/>
      <c r="AVI7" s="1"/>
      <c r="AVJ7" s="1"/>
      <c r="AVK7" s="1"/>
      <c r="AVL7" s="1"/>
      <c r="AVM7" s="1"/>
      <c r="AVN7" s="1"/>
      <c r="AVO7" s="1"/>
      <c r="AVP7" s="1"/>
      <c r="AVQ7" s="1"/>
      <c r="AVR7" s="1"/>
      <c r="AVS7" s="1"/>
      <c r="AVT7" s="1"/>
      <c r="AVU7" s="1"/>
      <c r="AVV7" s="1"/>
      <c r="AVW7" s="1"/>
      <c r="AVX7" s="1"/>
      <c r="AVY7" s="1"/>
      <c r="AVZ7" s="1"/>
      <c r="AWA7" s="1"/>
      <c r="AWB7" s="1"/>
      <c r="AWC7" s="1"/>
      <c r="AWD7" s="1"/>
      <c r="AWE7" s="1"/>
      <c r="AWF7" s="1"/>
      <c r="AWG7" s="1"/>
      <c r="AWH7" s="1"/>
      <c r="AWI7" s="1"/>
      <c r="AWJ7" s="1"/>
      <c r="AWK7" s="1"/>
      <c r="AWL7" s="1"/>
      <c r="AWM7" s="1"/>
      <c r="AWN7" s="1"/>
      <c r="AWO7" s="1"/>
      <c r="AWP7" s="1"/>
      <c r="AWQ7" s="1"/>
      <c r="AWR7" s="1"/>
      <c r="AWS7" s="1"/>
      <c r="AWT7" s="1"/>
      <c r="AWU7" s="1"/>
      <c r="AWV7" s="1"/>
      <c r="AWW7" s="1"/>
      <c r="AWX7" s="1"/>
      <c r="AWY7" s="1"/>
      <c r="AWZ7" s="1"/>
      <c r="AXA7" s="1"/>
      <c r="AXB7" s="1"/>
      <c r="AXC7" s="1"/>
      <c r="AXD7" s="1"/>
      <c r="AXE7" s="1"/>
      <c r="AXF7" s="1"/>
      <c r="AXG7" s="1"/>
      <c r="AXH7" s="1"/>
      <c r="AXI7" s="1"/>
      <c r="AXJ7" s="1"/>
      <c r="AXK7" s="1"/>
      <c r="AXL7" s="1"/>
      <c r="AXM7" s="1"/>
      <c r="AXN7" s="1"/>
      <c r="AXO7" s="1"/>
      <c r="AXP7" s="1"/>
      <c r="AXQ7" s="1"/>
      <c r="AXR7" s="1"/>
      <c r="AXS7" s="1"/>
      <c r="AXT7" s="1"/>
      <c r="AXU7" s="1"/>
      <c r="AXV7" s="1"/>
      <c r="AXW7" s="1"/>
      <c r="AXX7" s="1"/>
      <c r="AXY7" s="1"/>
      <c r="AXZ7" s="1"/>
      <c r="AYA7" s="1"/>
      <c r="AYB7" s="1"/>
      <c r="AYC7" s="1"/>
      <c r="AYD7" s="1"/>
      <c r="AYE7" s="1"/>
      <c r="AYF7" s="1"/>
      <c r="AYG7" s="1"/>
      <c r="AYH7" s="1"/>
      <c r="AYI7" s="1"/>
      <c r="AYJ7" s="1"/>
      <c r="AYK7" s="1"/>
      <c r="AYL7" s="1"/>
      <c r="AYM7" s="1"/>
      <c r="AYN7" s="1"/>
      <c r="AYO7" s="1"/>
      <c r="AYP7" s="1"/>
      <c r="AYQ7" s="1"/>
      <c r="AYR7" s="1"/>
      <c r="AYS7" s="1"/>
      <c r="AYT7" s="1"/>
      <c r="AYU7" s="1"/>
      <c r="AYV7" s="1"/>
      <c r="AYW7" s="1"/>
      <c r="AYX7" s="1"/>
      <c r="AYY7" s="1"/>
      <c r="AYZ7" s="1"/>
      <c r="AZA7" s="1"/>
      <c r="AZB7" s="1"/>
      <c r="AZC7" s="1"/>
      <c r="AZD7" s="1"/>
      <c r="AZE7" s="1"/>
      <c r="AZF7" s="1"/>
      <c r="AZG7" s="1"/>
      <c r="AZH7" s="1"/>
      <c r="AZI7" s="1"/>
      <c r="AZJ7" s="1"/>
      <c r="AZK7" s="1"/>
      <c r="AZL7" s="1"/>
      <c r="AZM7" s="1"/>
      <c r="AZN7" s="1"/>
      <c r="AZO7" s="1"/>
      <c r="AZP7" s="1"/>
      <c r="AZQ7" s="1"/>
      <c r="AZR7" s="1"/>
      <c r="AZS7" s="1"/>
      <c r="AZT7" s="1"/>
      <c r="AZU7" s="1"/>
      <c r="AZV7" s="1"/>
      <c r="AZW7" s="1"/>
      <c r="AZX7" s="1"/>
      <c r="AZY7" s="1"/>
      <c r="AZZ7" s="1"/>
      <c r="BAA7" s="1"/>
      <c r="BAB7" s="1"/>
      <c r="BAC7" s="1"/>
      <c r="BAD7" s="1"/>
      <c r="BAE7" s="1"/>
      <c r="BAF7" s="1"/>
      <c r="BAG7" s="1"/>
      <c r="BAH7" s="1"/>
      <c r="BAI7" s="1"/>
      <c r="BAJ7" s="1"/>
      <c r="BAK7" s="1"/>
      <c r="BAL7" s="1"/>
      <c r="BAM7" s="1"/>
      <c r="BAN7" s="1"/>
      <c r="BAO7" s="1"/>
      <c r="BAP7" s="1"/>
      <c r="BAQ7" s="1"/>
      <c r="BAR7" s="1"/>
      <c r="BAS7" s="1"/>
      <c r="BAT7" s="1"/>
      <c r="BAU7" s="1"/>
      <c r="BAV7" s="1"/>
      <c r="BAW7" s="1"/>
      <c r="BAX7" s="1"/>
      <c r="BAY7" s="1"/>
      <c r="BAZ7" s="1"/>
      <c r="BBA7" s="1"/>
      <c r="BBB7" s="1"/>
      <c r="BBC7" s="1"/>
      <c r="BBD7" s="1"/>
      <c r="BBE7" s="1"/>
      <c r="BBF7" s="1"/>
      <c r="BBG7" s="1"/>
      <c r="BBH7" s="1"/>
      <c r="BBI7" s="1"/>
      <c r="BBJ7" s="1"/>
      <c r="BBK7" s="1"/>
      <c r="BBL7" s="1"/>
      <c r="BBM7" s="1"/>
      <c r="BBN7" s="1"/>
      <c r="BBO7" s="1"/>
      <c r="BBP7" s="1"/>
      <c r="BBQ7" s="1"/>
      <c r="BBR7" s="1"/>
      <c r="BBS7" s="1"/>
      <c r="BBT7" s="1"/>
      <c r="BBU7" s="1"/>
      <c r="BBV7" s="1"/>
      <c r="BBW7" s="1"/>
      <c r="BBX7" s="1"/>
      <c r="BBY7" s="1"/>
      <c r="BBZ7" s="1"/>
      <c r="BCA7" s="1"/>
      <c r="BCB7" s="1"/>
      <c r="BCC7" s="1"/>
      <c r="BCD7" s="1"/>
      <c r="BCE7" s="1"/>
      <c r="BCF7" s="1"/>
      <c r="BCG7" s="1"/>
      <c r="BCH7" s="1"/>
      <c r="BCI7" s="1"/>
      <c r="BCJ7" s="1"/>
      <c r="BCK7" s="1"/>
      <c r="BCL7" s="1"/>
      <c r="BCM7" s="1"/>
      <c r="BCN7" s="1"/>
      <c r="BCO7" s="1"/>
      <c r="BCP7" s="1"/>
      <c r="BCQ7" s="1"/>
      <c r="BCR7" s="1"/>
      <c r="BCS7" s="1"/>
      <c r="BCT7" s="1"/>
      <c r="BCU7" s="1"/>
      <c r="BCV7" s="1"/>
      <c r="BCW7" s="1"/>
      <c r="BCX7" s="1"/>
      <c r="BCY7" s="1"/>
      <c r="BCZ7" s="1"/>
      <c r="BDA7" s="1"/>
      <c r="BDB7" s="1"/>
      <c r="BDC7" s="1"/>
      <c r="BDD7" s="1"/>
      <c r="BDE7" s="1"/>
      <c r="BDF7" s="1"/>
      <c r="BDG7" s="1"/>
      <c r="BDH7" s="1"/>
      <c r="BDI7" s="1"/>
      <c r="BDJ7" s="1"/>
      <c r="BDK7" s="1"/>
      <c r="BDL7" s="1"/>
      <c r="BDM7" s="1"/>
      <c r="BDN7" s="1"/>
      <c r="BDO7" s="1"/>
      <c r="BDP7" s="1"/>
      <c r="BDQ7" s="1"/>
      <c r="BDR7" s="1"/>
      <c r="BDS7" s="1"/>
      <c r="BDT7" s="1"/>
      <c r="BDU7" s="1"/>
      <c r="BDV7" s="1"/>
      <c r="BDW7" s="1"/>
      <c r="BDX7" s="1"/>
      <c r="BDY7" s="1"/>
      <c r="BDZ7" s="1"/>
      <c r="BEA7" s="1"/>
      <c r="BEB7" s="1"/>
      <c r="BEC7" s="1"/>
      <c r="BED7" s="1"/>
      <c r="BEE7" s="1"/>
      <c r="BEF7" s="1"/>
      <c r="BEG7" s="1"/>
      <c r="BEH7" s="1"/>
      <c r="BEI7" s="1"/>
      <c r="BEJ7" s="1"/>
      <c r="BEK7" s="1"/>
      <c r="BEL7" s="1"/>
      <c r="BEM7" s="1"/>
      <c r="BEN7" s="1"/>
      <c r="BEO7" s="1"/>
      <c r="BEP7" s="1"/>
      <c r="BEQ7" s="1"/>
      <c r="BER7" s="1"/>
      <c r="BES7" s="1"/>
      <c r="BET7" s="1"/>
      <c r="BEU7" s="1"/>
      <c r="BEV7" s="1"/>
      <c r="BEW7" s="1"/>
      <c r="BEX7" s="1"/>
      <c r="BEY7" s="1"/>
      <c r="BEZ7" s="1"/>
      <c r="BFA7" s="1"/>
      <c r="BFB7" s="1"/>
      <c r="BFC7" s="1"/>
      <c r="BFD7" s="1"/>
      <c r="BFE7" s="1"/>
      <c r="BFF7" s="1"/>
      <c r="BFG7" s="1"/>
      <c r="BFH7" s="1"/>
      <c r="BFI7" s="1"/>
      <c r="BFJ7" s="1"/>
      <c r="BFK7" s="1"/>
      <c r="BFL7" s="1"/>
      <c r="BFM7" s="1"/>
      <c r="BFN7" s="1"/>
      <c r="BFO7" s="1"/>
      <c r="BFP7" s="1"/>
      <c r="BFQ7" s="1"/>
      <c r="BFR7" s="1"/>
      <c r="BFS7" s="1"/>
      <c r="BFT7" s="1"/>
      <c r="BFU7" s="1"/>
      <c r="BFV7" s="1"/>
      <c r="BFW7" s="1"/>
      <c r="BFX7" s="1"/>
      <c r="BFY7" s="1"/>
      <c r="BFZ7" s="1"/>
      <c r="BGA7" s="1"/>
      <c r="BGB7" s="1"/>
      <c r="BGC7" s="1"/>
      <c r="BGD7" s="1"/>
      <c r="BGE7" s="1"/>
      <c r="BGF7" s="1"/>
      <c r="BGG7" s="1"/>
      <c r="BGH7" s="1"/>
      <c r="BGI7" s="1"/>
      <c r="BGJ7" s="1"/>
      <c r="BGK7" s="1"/>
      <c r="BGL7" s="1"/>
      <c r="BGM7" s="1"/>
      <c r="BGN7" s="1"/>
      <c r="BGO7" s="1"/>
      <c r="BGP7" s="1"/>
      <c r="BGQ7" s="1"/>
      <c r="BGR7" s="1"/>
      <c r="BGS7" s="1"/>
      <c r="BGT7" s="1"/>
      <c r="BGU7" s="1"/>
      <c r="BGV7" s="1"/>
      <c r="BGW7" s="1"/>
      <c r="BGX7" s="1"/>
      <c r="BGY7" s="1"/>
      <c r="BGZ7" s="1"/>
      <c r="BHA7" s="1"/>
      <c r="BHB7" s="1"/>
      <c r="BHC7" s="1"/>
      <c r="BHD7" s="1"/>
      <c r="BHE7" s="1"/>
      <c r="BHF7" s="1"/>
      <c r="BHG7" s="1"/>
      <c r="BHH7" s="1"/>
      <c r="BHI7" s="1"/>
      <c r="BHJ7" s="1"/>
      <c r="BHK7" s="1"/>
      <c r="BHL7" s="1"/>
      <c r="BHM7" s="1"/>
      <c r="BHN7" s="1"/>
      <c r="BHO7" s="1"/>
      <c r="BHP7" s="1"/>
      <c r="BHQ7" s="1"/>
      <c r="BHR7" s="1"/>
      <c r="BHS7" s="1"/>
      <c r="BHT7" s="1"/>
      <c r="BHU7" s="1"/>
      <c r="BHV7" s="1"/>
      <c r="BHW7" s="1"/>
      <c r="BHX7" s="1"/>
      <c r="BHY7" s="1"/>
      <c r="BHZ7" s="1"/>
      <c r="BIA7" s="1"/>
      <c r="BIB7" s="1"/>
      <c r="BIC7" s="1"/>
      <c r="BID7" s="1"/>
      <c r="BIE7" s="1"/>
      <c r="BIF7" s="1"/>
      <c r="BIG7" s="1"/>
      <c r="BIH7" s="1"/>
      <c r="BII7" s="1"/>
      <c r="BIJ7" s="1"/>
      <c r="BIK7" s="1"/>
      <c r="BIL7" s="1"/>
      <c r="BIM7" s="1"/>
      <c r="BIN7" s="1"/>
      <c r="BIO7" s="1"/>
      <c r="BIP7" s="1"/>
      <c r="BIQ7" s="1"/>
      <c r="BIR7" s="1"/>
      <c r="BIS7" s="1"/>
      <c r="BIT7" s="1"/>
      <c r="BIU7" s="1"/>
      <c r="BIV7" s="1"/>
      <c r="BIW7" s="1"/>
      <c r="BIX7" s="1"/>
      <c r="BIY7" s="1"/>
      <c r="BIZ7" s="1"/>
      <c r="BJA7" s="1"/>
      <c r="BJB7" s="1"/>
      <c r="BJC7" s="1"/>
      <c r="BJD7" s="1"/>
      <c r="BJE7" s="1"/>
      <c r="BJF7" s="1"/>
      <c r="BJG7" s="1"/>
      <c r="BJH7" s="1"/>
      <c r="BJI7" s="1"/>
      <c r="BJJ7" s="1"/>
      <c r="BJK7" s="1"/>
      <c r="BJL7" s="1"/>
      <c r="BJM7" s="1"/>
      <c r="BJN7" s="1"/>
      <c r="BJO7" s="1"/>
      <c r="BJP7" s="1"/>
      <c r="BJQ7" s="1"/>
      <c r="BJR7" s="1"/>
      <c r="BJS7" s="1"/>
      <c r="BJT7" s="1"/>
      <c r="BJU7" s="1"/>
      <c r="BJV7" s="1"/>
      <c r="BJW7" s="1"/>
      <c r="BJX7" s="1"/>
      <c r="BJY7" s="1"/>
      <c r="BJZ7" s="1"/>
      <c r="BKA7" s="1"/>
      <c r="BKB7" s="1"/>
      <c r="BKC7" s="1"/>
      <c r="BKD7" s="1"/>
      <c r="BKE7" s="1"/>
      <c r="BKF7" s="1"/>
      <c r="BKG7" s="1"/>
      <c r="BKH7" s="1"/>
      <c r="BKI7" s="1"/>
      <c r="BKJ7" s="1"/>
      <c r="BKK7" s="1"/>
      <c r="BKL7" s="1"/>
      <c r="BKM7" s="1"/>
      <c r="BKN7" s="1"/>
      <c r="BKO7" s="1"/>
      <c r="BKP7" s="1"/>
      <c r="BKQ7" s="1"/>
      <c r="BKR7" s="1"/>
      <c r="BKS7" s="1"/>
      <c r="BKT7" s="1"/>
      <c r="BKU7" s="1"/>
      <c r="BKV7" s="1"/>
      <c r="BKW7" s="1"/>
      <c r="BKX7" s="1"/>
      <c r="BKY7" s="1"/>
      <c r="BKZ7" s="1"/>
      <c r="BLA7" s="1"/>
      <c r="BLB7" s="1"/>
      <c r="BLC7" s="1"/>
      <c r="BLD7" s="1"/>
      <c r="BLE7" s="1"/>
      <c r="BLF7" s="1"/>
      <c r="BLG7" s="1"/>
      <c r="BLH7" s="1"/>
      <c r="BLI7" s="1"/>
      <c r="BLJ7" s="1"/>
      <c r="BLK7" s="1"/>
      <c r="BLL7" s="1"/>
      <c r="BLM7" s="1"/>
      <c r="BLN7" s="1"/>
      <c r="BLO7" s="1"/>
      <c r="BLP7" s="1"/>
      <c r="BLQ7" s="1"/>
      <c r="BLR7" s="1"/>
      <c r="BLS7" s="1"/>
      <c r="BLT7" s="1"/>
      <c r="BLU7" s="1"/>
      <c r="BLV7" s="1"/>
      <c r="BLW7" s="1"/>
      <c r="BLX7" s="1"/>
      <c r="BLY7" s="1"/>
      <c r="BLZ7" s="1"/>
      <c r="BMA7" s="1"/>
      <c r="BMB7" s="1"/>
      <c r="BMC7" s="1"/>
      <c r="BMD7" s="1"/>
      <c r="BME7" s="1"/>
      <c r="BMF7" s="1"/>
      <c r="BMG7" s="1"/>
      <c r="BMH7" s="1"/>
      <c r="BMI7" s="1"/>
      <c r="BMJ7" s="1"/>
      <c r="BMK7" s="1"/>
      <c r="BML7" s="1"/>
      <c r="BMM7" s="1"/>
      <c r="BMN7" s="1"/>
      <c r="BMO7" s="1"/>
      <c r="BMP7" s="1"/>
      <c r="BMQ7" s="1"/>
      <c r="BMR7" s="1"/>
      <c r="BMS7" s="1"/>
      <c r="BMT7" s="1"/>
      <c r="BMU7" s="1"/>
      <c r="BMV7" s="1"/>
      <c r="BMW7" s="1"/>
      <c r="BMX7" s="1"/>
      <c r="BMY7" s="1"/>
      <c r="BMZ7" s="1"/>
      <c r="BNA7" s="1"/>
      <c r="BNB7" s="1"/>
      <c r="BNC7" s="1"/>
      <c r="BND7" s="1"/>
      <c r="BNE7" s="1"/>
      <c r="BNF7" s="1"/>
      <c r="BNG7" s="1"/>
      <c r="BNH7" s="1"/>
      <c r="BNI7" s="1"/>
      <c r="BNJ7" s="1"/>
      <c r="BNK7" s="1"/>
      <c r="BNL7" s="1"/>
      <c r="BNM7" s="1"/>
      <c r="BNN7" s="1"/>
      <c r="BNO7" s="1"/>
      <c r="BNP7" s="1"/>
      <c r="BNQ7" s="1"/>
      <c r="BNR7" s="1"/>
      <c r="BNS7" s="1"/>
      <c r="BNT7" s="1"/>
      <c r="BNU7" s="1"/>
      <c r="BNV7" s="1"/>
      <c r="BNW7" s="1"/>
      <c r="BNX7" s="1"/>
      <c r="BNY7" s="1"/>
      <c r="BNZ7" s="1"/>
      <c r="BOA7" s="1"/>
      <c r="BOB7" s="1"/>
      <c r="BOC7" s="1"/>
      <c r="BOD7" s="1"/>
      <c r="BOE7" s="1"/>
      <c r="BOF7" s="1"/>
      <c r="BOG7" s="1"/>
      <c r="BOH7" s="1"/>
      <c r="BOI7" s="1"/>
      <c r="BOJ7" s="1"/>
      <c r="BOK7" s="1"/>
      <c r="BOL7" s="1"/>
      <c r="BOM7" s="1"/>
      <c r="BON7" s="1"/>
      <c r="BOO7" s="1"/>
      <c r="BOP7" s="1"/>
      <c r="BOQ7" s="1"/>
      <c r="BOR7" s="1"/>
      <c r="BOS7" s="1"/>
      <c r="BOT7" s="1"/>
      <c r="BOU7" s="1"/>
      <c r="BOV7" s="1"/>
      <c r="BOW7" s="1"/>
      <c r="BOX7" s="1"/>
      <c r="BOY7" s="1"/>
      <c r="BOZ7" s="1"/>
      <c r="BPA7" s="1"/>
      <c r="BPB7" s="1"/>
      <c r="BPC7" s="1"/>
      <c r="BPD7" s="1"/>
      <c r="BPE7" s="1"/>
      <c r="BPF7" s="1"/>
      <c r="BPG7" s="1"/>
      <c r="BPH7" s="1"/>
      <c r="BPI7" s="1"/>
      <c r="BPJ7" s="1"/>
      <c r="BPK7" s="1"/>
      <c r="BPL7" s="1"/>
      <c r="BPM7" s="1"/>
      <c r="BPN7" s="1"/>
      <c r="BPO7" s="1"/>
      <c r="BPP7" s="1"/>
      <c r="BPQ7" s="1"/>
      <c r="BPR7" s="1"/>
      <c r="BPS7" s="1"/>
      <c r="BPT7" s="1"/>
      <c r="BPU7" s="1"/>
      <c r="BPV7" s="1"/>
      <c r="BPW7" s="1"/>
      <c r="BPX7" s="1"/>
      <c r="BPY7" s="1"/>
      <c r="BPZ7" s="1"/>
      <c r="BQA7" s="1"/>
      <c r="BQB7" s="1"/>
      <c r="BQC7" s="1"/>
      <c r="BQD7" s="1"/>
      <c r="BQE7" s="1"/>
      <c r="BQF7" s="1"/>
      <c r="BQG7" s="1"/>
      <c r="BQH7" s="1"/>
      <c r="BQI7" s="1"/>
      <c r="BQJ7" s="1"/>
      <c r="BQK7" s="1"/>
      <c r="BQL7" s="1"/>
      <c r="BQM7" s="1"/>
      <c r="BQN7" s="1"/>
      <c r="BQO7" s="1"/>
      <c r="BQP7" s="1"/>
      <c r="BQQ7" s="1"/>
      <c r="BQR7" s="1"/>
      <c r="BQS7" s="1"/>
      <c r="BQT7" s="1"/>
      <c r="BQU7" s="1"/>
      <c r="BQV7" s="1"/>
      <c r="BQW7" s="1"/>
      <c r="BQX7" s="1"/>
      <c r="BQY7" s="1"/>
      <c r="BQZ7" s="1"/>
      <c r="BRA7" s="1"/>
      <c r="BRB7" s="1"/>
      <c r="BRC7" s="1"/>
      <c r="BRD7" s="1"/>
      <c r="BRE7" s="1"/>
      <c r="BRF7" s="1"/>
      <c r="BRG7" s="1"/>
      <c r="BRH7" s="1"/>
      <c r="BRI7" s="1"/>
      <c r="BRJ7" s="1"/>
      <c r="BRK7" s="1"/>
      <c r="BRL7" s="1"/>
      <c r="BRM7" s="1"/>
      <c r="BRN7" s="1"/>
      <c r="BRO7" s="1"/>
      <c r="BRP7" s="1"/>
      <c r="BRQ7" s="1"/>
      <c r="BRR7" s="1"/>
      <c r="BRS7" s="1"/>
      <c r="BRT7" s="1"/>
      <c r="BRU7" s="1"/>
      <c r="BRV7" s="1"/>
      <c r="BRW7" s="1"/>
      <c r="BRX7" s="1"/>
      <c r="BRY7" s="1"/>
      <c r="BRZ7" s="1"/>
      <c r="BSA7" s="1"/>
      <c r="BSB7" s="1"/>
      <c r="BSC7" s="1"/>
      <c r="BSD7" s="1"/>
      <c r="BSE7" s="1"/>
      <c r="BSF7" s="1"/>
      <c r="BSG7" s="1"/>
      <c r="BSH7" s="1"/>
      <c r="BSI7" s="1"/>
      <c r="BSJ7" s="1"/>
      <c r="BSK7" s="1"/>
      <c r="BSL7" s="1"/>
      <c r="BSM7" s="1"/>
      <c r="BSN7" s="1"/>
      <c r="BSO7" s="1"/>
      <c r="BSP7" s="1"/>
      <c r="BSQ7" s="1"/>
      <c r="BSR7" s="1"/>
      <c r="BSS7" s="1"/>
      <c r="BST7" s="1"/>
      <c r="BSU7" s="1"/>
      <c r="BSV7" s="1"/>
      <c r="BSW7" s="1"/>
      <c r="BSX7" s="1"/>
      <c r="BSY7" s="1"/>
      <c r="BSZ7" s="1"/>
      <c r="BTA7" s="1"/>
      <c r="BTB7" s="1"/>
      <c r="BTC7" s="1"/>
      <c r="BTD7" s="1"/>
      <c r="BTE7" s="1"/>
      <c r="BTF7" s="1"/>
      <c r="BTG7" s="1"/>
      <c r="BTH7" s="1"/>
      <c r="BTI7" s="1"/>
      <c r="BTJ7" s="1"/>
      <c r="BTK7" s="1"/>
      <c r="BTL7" s="1"/>
      <c r="BTM7" s="1"/>
      <c r="BTN7" s="1"/>
      <c r="BTO7" s="1"/>
      <c r="BTP7" s="1"/>
      <c r="BTQ7" s="1"/>
      <c r="BTR7" s="1"/>
      <c r="BTS7" s="1"/>
      <c r="BTT7" s="1"/>
      <c r="BTU7" s="1"/>
      <c r="BTV7" s="1"/>
      <c r="BTW7" s="1"/>
      <c r="BTX7" s="1"/>
      <c r="BTY7" s="1"/>
      <c r="BTZ7" s="1"/>
      <c r="BUA7" s="1"/>
      <c r="BUB7" s="1"/>
      <c r="BUC7" s="1"/>
      <c r="BUD7" s="1"/>
      <c r="BUE7" s="1"/>
      <c r="BUF7" s="1"/>
      <c r="BUG7" s="1"/>
      <c r="BUH7" s="1"/>
      <c r="BUI7" s="1"/>
      <c r="BUJ7" s="1"/>
      <c r="BUK7" s="1"/>
      <c r="BUL7" s="1"/>
      <c r="BUM7" s="1"/>
      <c r="BUN7" s="1"/>
      <c r="BUO7" s="1"/>
      <c r="BUP7" s="1"/>
      <c r="BUQ7" s="1"/>
      <c r="BUR7" s="1"/>
      <c r="BUS7" s="1"/>
      <c r="BUT7" s="1"/>
      <c r="BUU7" s="1"/>
      <c r="BUV7" s="1"/>
      <c r="BUW7" s="1"/>
      <c r="BUX7" s="1"/>
      <c r="BUY7" s="1"/>
      <c r="BUZ7" s="1"/>
      <c r="BVA7" s="1"/>
      <c r="BVB7" s="1"/>
      <c r="BVC7" s="1"/>
      <c r="BVD7" s="1"/>
      <c r="BVE7" s="1"/>
      <c r="BVF7" s="1"/>
      <c r="BVG7" s="1"/>
      <c r="BVH7" s="1"/>
      <c r="BVI7" s="1"/>
      <c r="BVJ7" s="1"/>
      <c r="BVK7" s="1"/>
      <c r="BVL7" s="1"/>
      <c r="BVM7" s="1"/>
      <c r="BVN7" s="1"/>
      <c r="BVO7" s="1"/>
      <c r="BVP7" s="1"/>
      <c r="BVQ7" s="1"/>
      <c r="BVR7" s="1"/>
      <c r="BVS7" s="1"/>
      <c r="BVT7" s="1"/>
      <c r="BVU7" s="1"/>
      <c r="BVV7" s="1"/>
      <c r="BVW7" s="1"/>
      <c r="BVX7" s="1"/>
      <c r="BVY7" s="1"/>
      <c r="BVZ7" s="1"/>
      <c r="BWA7" s="1"/>
      <c r="BWB7" s="1"/>
      <c r="BWC7" s="1"/>
      <c r="BWD7" s="1"/>
      <c r="BWE7" s="1"/>
      <c r="BWF7" s="1"/>
      <c r="BWG7" s="1"/>
      <c r="BWH7" s="1"/>
      <c r="BWI7" s="1"/>
      <c r="BWJ7" s="1"/>
      <c r="BWK7" s="1"/>
      <c r="BWL7" s="1"/>
      <c r="BWM7" s="1"/>
      <c r="BWN7" s="1"/>
      <c r="BWO7" s="1"/>
      <c r="BWP7" s="1"/>
      <c r="BWQ7" s="1"/>
      <c r="BWR7" s="1"/>
      <c r="BWS7" s="1"/>
      <c r="BWT7" s="1"/>
      <c r="BWU7" s="1"/>
      <c r="BWV7" s="1"/>
      <c r="BWW7" s="1"/>
      <c r="BWX7" s="1"/>
      <c r="BWY7" s="1"/>
      <c r="BWZ7" s="1"/>
      <c r="BXA7" s="1"/>
      <c r="BXB7" s="1"/>
      <c r="BXC7" s="1"/>
      <c r="BXD7" s="1"/>
      <c r="BXE7" s="1"/>
      <c r="BXF7" s="1"/>
      <c r="BXG7" s="1"/>
      <c r="BXH7" s="1"/>
      <c r="BXI7" s="1"/>
      <c r="BXJ7" s="1"/>
      <c r="BXK7" s="1"/>
      <c r="BXL7" s="1"/>
      <c r="BXM7" s="1"/>
      <c r="BXN7" s="1"/>
      <c r="BXO7" s="1"/>
      <c r="BXP7" s="1"/>
      <c r="BXQ7" s="1"/>
      <c r="BXR7" s="1"/>
      <c r="BXS7" s="1"/>
      <c r="BXT7" s="1"/>
      <c r="BXU7" s="1"/>
      <c r="BXV7" s="1"/>
      <c r="BXW7" s="1"/>
      <c r="BXX7" s="1"/>
      <c r="BXY7" s="1"/>
      <c r="BXZ7" s="1"/>
      <c r="BYA7" s="1"/>
      <c r="BYB7" s="1"/>
      <c r="BYC7" s="1"/>
      <c r="BYD7" s="1"/>
      <c r="BYE7" s="1"/>
      <c r="BYF7" s="1"/>
      <c r="BYG7" s="1"/>
      <c r="BYH7" s="1"/>
      <c r="BYI7" s="1"/>
      <c r="BYJ7" s="1"/>
      <c r="BYK7" s="1"/>
      <c r="BYL7" s="1"/>
      <c r="BYM7" s="1"/>
      <c r="BYN7" s="1"/>
      <c r="BYO7" s="1"/>
      <c r="BYP7" s="1"/>
      <c r="BYQ7" s="1"/>
      <c r="BYR7" s="1"/>
      <c r="BYS7" s="1"/>
      <c r="BYT7" s="1"/>
      <c r="BYU7" s="1"/>
      <c r="BYV7" s="1"/>
      <c r="BYW7" s="1"/>
      <c r="BYX7" s="1"/>
      <c r="BYY7" s="1"/>
      <c r="BYZ7" s="1"/>
      <c r="BZA7" s="1"/>
      <c r="BZB7" s="1"/>
      <c r="BZC7" s="1"/>
      <c r="BZD7" s="1"/>
      <c r="BZE7" s="1"/>
      <c r="BZF7" s="1"/>
      <c r="BZG7" s="1"/>
      <c r="BZH7" s="1"/>
      <c r="BZI7" s="1"/>
      <c r="BZJ7" s="1"/>
      <c r="BZK7" s="1"/>
      <c r="BZL7" s="1"/>
      <c r="BZM7" s="1"/>
      <c r="BZN7" s="1"/>
      <c r="BZO7" s="1"/>
      <c r="BZP7" s="1"/>
      <c r="BZQ7" s="1"/>
      <c r="BZR7" s="1"/>
      <c r="BZS7" s="1"/>
      <c r="BZT7" s="1"/>
      <c r="BZU7" s="1"/>
      <c r="BZV7" s="1"/>
      <c r="BZW7" s="1"/>
      <c r="BZX7" s="1"/>
      <c r="BZY7" s="1"/>
      <c r="BZZ7" s="1"/>
      <c r="CAA7" s="1"/>
      <c r="CAB7" s="1"/>
      <c r="CAC7" s="1"/>
      <c r="CAD7" s="1"/>
      <c r="CAE7" s="1"/>
      <c r="CAF7" s="1"/>
      <c r="CAG7" s="1"/>
      <c r="CAH7" s="1"/>
      <c r="CAI7" s="1"/>
      <c r="CAJ7" s="1"/>
      <c r="CAK7" s="1"/>
      <c r="CAL7" s="1"/>
      <c r="CAM7" s="1"/>
      <c r="CAN7" s="1"/>
      <c r="CAO7" s="1"/>
      <c r="CAP7" s="1"/>
      <c r="CAQ7" s="1"/>
      <c r="CAR7" s="1"/>
      <c r="CAS7" s="1"/>
      <c r="CAT7" s="1"/>
      <c r="CAU7" s="1"/>
      <c r="CAV7" s="1"/>
      <c r="CAW7" s="1"/>
      <c r="CAX7" s="1"/>
      <c r="CAY7" s="1"/>
      <c r="CAZ7" s="1"/>
      <c r="CBA7" s="1"/>
      <c r="CBB7" s="1"/>
      <c r="CBC7" s="1"/>
      <c r="CBD7" s="1"/>
      <c r="CBE7" s="1"/>
      <c r="CBF7" s="1"/>
      <c r="CBG7" s="1"/>
      <c r="CBH7" s="1"/>
      <c r="CBI7" s="1"/>
      <c r="CBJ7" s="1"/>
      <c r="CBK7" s="1"/>
      <c r="CBL7" s="1"/>
      <c r="CBM7" s="1"/>
      <c r="CBN7" s="1"/>
      <c r="CBO7" s="1"/>
      <c r="CBP7" s="1"/>
      <c r="CBQ7" s="1"/>
      <c r="CBR7" s="1"/>
      <c r="CBS7" s="1"/>
      <c r="CBT7" s="1"/>
      <c r="CBU7" s="1"/>
      <c r="CBV7" s="1"/>
      <c r="CBW7" s="1"/>
      <c r="CBX7" s="1"/>
      <c r="CBY7" s="1"/>
      <c r="CBZ7" s="1"/>
      <c r="CCA7" s="1"/>
      <c r="CCB7" s="1"/>
      <c r="CCC7" s="1"/>
      <c r="CCD7" s="1"/>
      <c r="CCE7" s="1"/>
      <c r="CCF7" s="1"/>
      <c r="CCG7" s="1"/>
      <c r="CCH7" s="1"/>
      <c r="CCI7" s="1"/>
      <c r="CCJ7" s="1"/>
      <c r="CCK7" s="1"/>
      <c r="CCL7" s="1"/>
      <c r="CCM7" s="1"/>
      <c r="CCN7" s="1"/>
      <c r="CCO7" s="1"/>
      <c r="CCP7" s="1"/>
      <c r="CCQ7" s="1"/>
      <c r="CCR7" s="1"/>
      <c r="CCS7" s="1"/>
      <c r="CCT7" s="1"/>
      <c r="CCU7" s="1"/>
      <c r="CCV7" s="1"/>
      <c r="CCW7" s="1"/>
      <c r="CCX7" s="1"/>
      <c r="CCY7" s="1"/>
      <c r="CCZ7" s="1"/>
      <c r="CDA7" s="1"/>
      <c r="CDB7" s="1"/>
      <c r="CDC7" s="1"/>
      <c r="CDD7" s="1"/>
      <c r="CDE7" s="1"/>
      <c r="CDF7" s="1"/>
      <c r="CDG7" s="1"/>
      <c r="CDH7" s="1"/>
      <c r="CDI7" s="1"/>
      <c r="CDJ7" s="1"/>
      <c r="CDK7" s="1"/>
      <c r="CDL7" s="1"/>
      <c r="CDM7" s="1"/>
      <c r="CDN7" s="1"/>
      <c r="CDO7" s="1"/>
      <c r="CDP7" s="1"/>
      <c r="CDQ7" s="1"/>
      <c r="CDR7" s="1"/>
      <c r="CDS7" s="1"/>
      <c r="CDT7" s="1"/>
      <c r="CDU7" s="1"/>
      <c r="CDV7" s="1"/>
      <c r="CDW7" s="1"/>
      <c r="CDX7" s="1"/>
      <c r="CDY7" s="1"/>
      <c r="CDZ7" s="1"/>
      <c r="CEA7" s="1"/>
      <c r="CEB7" s="1"/>
      <c r="CEC7" s="1"/>
      <c r="CED7" s="1"/>
      <c r="CEE7" s="1"/>
      <c r="CEF7" s="1"/>
      <c r="CEG7" s="1"/>
      <c r="CEH7" s="1"/>
      <c r="CEI7" s="1"/>
      <c r="CEJ7" s="1"/>
      <c r="CEK7" s="1"/>
      <c r="CEL7" s="1"/>
      <c r="CEM7" s="1"/>
      <c r="CEN7" s="1"/>
      <c r="CEO7" s="1"/>
      <c r="CEP7" s="1"/>
      <c r="CEQ7" s="1"/>
      <c r="CER7" s="1"/>
      <c r="CES7" s="1"/>
      <c r="CET7" s="1"/>
      <c r="CEU7" s="1"/>
      <c r="CEV7" s="1"/>
      <c r="CEW7" s="1"/>
      <c r="CEX7" s="1"/>
      <c r="CEY7" s="1"/>
      <c r="CEZ7" s="1"/>
      <c r="CFA7" s="1"/>
      <c r="CFB7" s="1"/>
      <c r="CFC7" s="1"/>
      <c r="CFD7" s="1"/>
      <c r="CFE7" s="1"/>
      <c r="CFF7" s="1"/>
      <c r="CFG7" s="1"/>
      <c r="CFH7" s="1"/>
      <c r="CFI7" s="1"/>
      <c r="CFJ7" s="1"/>
      <c r="CFK7" s="1"/>
      <c r="CFL7" s="1"/>
      <c r="CFM7" s="1"/>
      <c r="CFN7" s="1"/>
      <c r="CFO7" s="1"/>
      <c r="CFP7" s="1"/>
      <c r="CFQ7" s="1"/>
      <c r="CFR7" s="1"/>
      <c r="CFS7" s="1"/>
      <c r="CFT7" s="1"/>
      <c r="CFU7" s="1"/>
      <c r="CFV7" s="1"/>
      <c r="CFW7" s="1"/>
      <c r="CFX7" s="1"/>
      <c r="CFY7" s="1"/>
      <c r="CFZ7" s="1"/>
      <c r="CGA7" s="1"/>
      <c r="CGB7" s="1"/>
      <c r="CGC7" s="1"/>
      <c r="CGD7" s="1"/>
      <c r="CGE7" s="1"/>
      <c r="CGF7" s="1"/>
      <c r="CGG7" s="1"/>
      <c r="CGH7" s="1"/>
      <c r="CGI7" s="1"/>
      <c r="CGJ7" s="1"/>
      <c r="CGK7" s="1"/>
      <c r="CGL7" s="1"/>
      <c r="CGM7" s="1"/>
      <c r="CGN7" s="1"/>
      <c r="CGO7" s="1"/>
      <c r="CGP7" s="1"/>
      <c r="CGQ7" s="1"/>
      <c r="CGR7" s="1"/>
      <c r="CGS7" s="1"/>
      <c r="CGT7" s="1"/>
      <c r="CGU7" s="1"/>
      <c r="CGV7" s="1"/>
      <c r="CGW7" s="1"/>
      <c r="CGX7" s="1"/>
      <c r="CGY7" s="1"/>
      <c r="CGZ7" s="1"/>
      <c r="CHA7" s="1"/>
      <c r="CHB7" s="1"/>
      <c r="CHC7" s="1"/>
      <c r="CHD7" s="1"/>
      <c r="CHE7" s="1"/>
      <c r="CHF7" s="1"/>
      <c r="CHG7" s="1"/>
      <c r="CHH7" s="1"/>
      <c r="CHI7" s="1"/>
      <c r="CHJ7" s="1"/>
      <c r="CHK7" s="1"/>
      <c r="CHL7" s="1"/>
      <c r="CHM7" s="1"/>
      <c r="CHN7" s="1"/>
      <c r="CHO7" s="1"/>
      <c r="CHP7" s="1"/>
      <c r="CHQ7" s="1"/>
      <c r="CHR7" s="1"/>
      <c r="CHS7" s="1"/>
      <c r="CHT7" s="1"/>
      <c r="CHU7" s="1"/>
      <c r="CHV7" s="1"/>
      <c r="CHW7" s="1"/>
      <c r="CHX7" s="1"/>
      <c r="CHY7" s="1"/>
      <c r="CHZ7" s="1"/>
      <c r="CIA7" s="1"/>
      <c r="CIB7" s="1"/>
      <c r="CIC7" s="1"/>
      <c r="CID7" s="1"/>
      <c r="CIE7" s="1"/>
      <c r="CIF7" s="1"/>
      <c r="CIG7" s="1"/>
      <c r="CIH7" s="1"/>
      <c r="CII7" s="1"/>
      <c r="CIJ7" s="1"/>
      <c r="CIK7" s="1"/>
      <c r="CIL7" s="1"/>
      <c r="CIM7" s="1"/>
      <c r="CIN7" s="1"/>
      <c r="CIO7" s="1"/>
      <c r="CIP7" s="1"/>
      <c r="CIQ7" s="1"/>
      <c r="CIR7" s="1"/>
      <c r="CIS7" s="1"/>
      <c r="CIT7" s="1"/>
      <c r="CIU7" s="1"/>
      <c r="CIV7" s="1"/>
      <c r="CIW7" s="1"/>
      <c r="CIX7" s="1"/>
      <c r="CIY7" s="1"/>
      <c r="CIZ7" s="1"/>
      <c r="CJA7" s="1"/>
      <c r="CJB7" s="1"/>
      <c r="CJC7" s="1"/>
      <c r="CJD7" s="1"/>
      <c r="CJE7" s="1"/>
      <c r="CJF7" s="1"/>
      <c r="CJG7" s="1"/>
      <c r="CJH7" s="1"/>
      <c r="CJI7" s="1"/>
      <c r="CJJ7" s="1"/>
      <c r="CJK7" s="1"/>
      <c r="CJL7" s="1"/>
      <c r="CJM7" s="1"/>
      <c r="CJN7" s="1"/>
      <c r="CJO7" s="1"/>
      <c r="CJP7" s="1"/>
      <c r="CJQ7" s="1"/>
      <c r="CJR7" s="1"/>
      <c r="CJS7" s="1"/>
      <c r="CJT7" s="1"/>
      <c r="CJU7" s="1"/>
      <c r="CJV7" s="1"/>
      <c r="CJW7" s="1"/>
      <c r="CJX7" s="1"/>
      <c r="CJY7" s="1"/>
      <c r="CJZ7" s="1"/>
      <c r="CKA7" s="1"/>
      <c r="CKB7" s="1"/>
      <c r="CKC7" s="1"/>
      <c r="CKD7" s="1"/>
      <c r="CKE7" s="1"/>
      <c r="CKF7" s="1"/>
      <c r="CKG7" s="1"/>
      <c r="CKH7" s="1"/>
      <c r="CKI7" s="1"/>
      <c r="CKJ7" s="1"/>
      <c r="CKK7" s="1"/>
      <c r="CKL7" s="1"/>
      <c r="CKM7" s="1"/>
      <c r="CKN7" s="1"/>
      <c r="CKO7" s="1"/>
      <c r="CKP7" s="1"/>
      <c r="CKQ7" s="1"/>
      <c r="CKR7" s="1"/>
      <c r="CKS7" s="1"/>
      <c r="CKT7" s="1"/>
      <c r="CKU7" s="1"/>
      <c r="CKV7" s="1"/>
      <c r="CKW7" s="1"/>
      <c r="CKX7" s="1"/>
      <c r="CKY7" s="1"/>
      <c r="CKZ7" s="1"/>
      <c r="CLA7" s="1"/>
      <c r="CLB7" s="1"/>
      <c r="CLC7" s="1"/>
      <c r="CLD7" s="1"/>
      <c r="CLE7" s="1"/>
      <c r="CLF7" s="1"/>
      <c r="CLG7" s="1"/>
      <c r="CLH7" s="1"/>
      <c r="CLI7" s="1"/>
      <c r="CLJ7" s="1"/>
      <c r="CLK7" s="1"/>
      <c r="CLL7" s="1"/>
      <c r="CLM7" s="1"/>
      <c r="CLN7" s="1"/>
      <c r="CLO7" s="1"/>
      <c r="CLP7" s="1"/>
      <c r="CLQ7" s="1"/>
      <c r="CLR7" s="1"/>
      <c r="CLS7" s="1"/>
      <c r="CLT7" s="1"/>
      <c r="CLU7" s="1"/>
      <c r="CLV7" s="1"/>
      <c r="CLW7" s="1"/>
      <c r="CLX7" s="1"/>
      <c r="CLY7" s="1"/>
      <c r="CLZ7" s="1"/>
      <c r="CMA7" s="1"/>
      <c r="CMB7" s="1"/>
      <c r="CMC7" s="1"/>
      <c r="CMD7" s="1"/>
      <c r="CME7" s="1"/>
      <c r="CMF7" s="1"/>
      <c r="CMG7" s="1"/>
      <c r="CMH7" s="1"/>
      <c r="CMI7" s="1"/>
      <c r="CMJ7" s="1"/>
      <c r="CMK7" s="1"/>
      <c r="CML7" s="1"/>
      <c r="CMM7" s="1"/>
      <c r="CMN7" s="1"/>
      <c r="CMO7" s="1"/>
      <c r="CMP7" s="1"/>
      <c r="CMQ7" s="1"/>
      <c r="CMR7" s="1"/>
      <c r="CMS7" s="1"/>
      <c r="CMT7" s="1"/>
      <c r="CMU7" s="1"/>
      <c r="CMV7" s="1"/>
      <c r="CMW7" s="1"/>
      <c r="CMX7" s="1"/>
      <c r="CMY7" s="1"/>
      <c r="CMZ7" s="1"/>
      <c r="CNA7" s="1"/>
      <c r="CNB7" s="1"/>
      <c r="CNC7" s="1"/>
      <c r="CND7" s="1"/>
      <c r="CNE7" s="1"/>
      <c r="CNF7" s="1"/>
      <c r="CNG7" s="1"/>
      <c r="CNH7" s="1"/>
      <c r="CNI7" s="1"/>
      <c r="CNJ7" s="1"/>
      <c r="CNK7" s="1"/>
      <c r="CNL7" s="1"/>
      <c r="CNM7" s="1"/>
      <c r="CNN7" s="1"/>
      <c r="CNO7" s="1"/>
      <c r="CNP7" s="1"/>
      <c r="CNQ7" s="1"/>
      <c r="CNR7" s="1"/>
      <c r="CNS7" s="1"/>
      <c r="CNT7" s="1"/>
      <c r="CNU7" s="1"/>
      <c r="CNV7" s="1"/>
      <c r="CNW7" s="1"/>
      <c r="CNX7" s="1"/>
      <c r="CNY7" s="1"/>
      <c r="CNZ7" s="1"/>
      <c r="COA7" s="1"/>
      <c r="COB7" s="1"/>
      <c r="COC7" s="1"/>
      <c r="COD7" s="1"/>
      <c r="COE7" s="1"/>
      <c r="COF7" s="1"/>
      <c r="COG7" s="1"/>
      <c r="COH7" s="1"/>
      <c r="COI7" s="1"/>
      <c r="COJ7" s="1"/>
      <c r="COK7" s="1"/>
      <c r="COL7" s="1"/>
      <c r="COM7" s="1"/>
      <c r="CON7" s="1"/>
      <c r="COO7" s="1"/>
      <c r="COP7" s="1"/>
      <c r="COQ7" s="1"/>
      <c r="COR7" s="1"/>
      <c r="COS7" s="1"/>
      <c r="COT7" s="1"/>
      <c r="COU7" s="1"/>
      <c r="COV7" s="1"/>
      <c r="COW7" s="1"/>
      <c r="COX7" s="1"/>
      <c r="COY7" s="1"/>
      <c r="COZ7" s="1"/>
      <c r="CPA7" s="1"/>
      <c r="CPB7" s="1"/>
      <c r="CPC7" s="1"/>
      <c r="CPD7" s="1"/>
      <c r="CPE7" s="1"/>
      <c r="CPF7" s="1"/>
      <c r="CPG7" s="1"/>
      <c r="CPH7" s="1"/>
      <c r="CPI7" s="1"/>
      <c r="CPJ7" s="1"/>
      <c r="CPK7" s="1"/>
      <c r="CPL7" s="1"/>
      <c r="CPM7" s="1"/>
      <c r="CPN7" s="1"/>
      <c r="CPO7" s="1"/>
      <c r="CPP7" s="1"/>
      <c r="CPQ7" s="1"/>
      <c r="CPR7" s="1"/>
      <c r="CPS7" s="1"/>
      <c r="CPT7" s="1"/>
      <c r="CPU7" s="1"/>
      <c r="CPV7" s="1"/>
      <c r="CPW7" s="1"/>
      <c r="CPX7" s="1"/>
      <c r="CPY7" s="1"/>
      <c r="CPZ7" s="1"/>
      <c r="CQA7" s="1"/>
      <c r="CQB7" s="1"/>
      <c r="CQC7" s="1"/>
      <c r="CQD7" s="1"/>
      <c r="CQE7" s="1"/>
      <c r="CQF7" s="1"/>
      <c r="CQG7" s="1"/>
      <c r="CQH7" s="1"/>
      <c r="CQI7" s="1"/>
      <c r="CQJ7" s="1"/>
      <c r="CQK7" s="1"/>
      <c r="CQL7" s="1"/>
      <c r="CQM7" s="1"/>
      <c r="CQN7" s="1"/>
      <c r="CQO7" s="1"/>
      <c r="CQP7" s="1"/>
      <c r="CQQ7" s="1"/>
      <c r="CQR7" s="1"/>
      <c r="CQS7" s="1"/>
      <c r="CQT7" s="1"/>
      <c r="CQU7" s="1"/>
      <c r="CQV7" s="1"/>
      <c r="CQW7" s="1"/>
      <c r="CQX7" s="1"/>
      <c r="CQY7" s="1"/>
      <c r="CQZ7" s="1"/>
      <c r="CRA7" s="1"/>
      <c r="CRB7" s="1"/>
      <c r="CRC7" s="1"/>
      <c r="CRD7" s="1"/>
      <c r="CRE7" s="1"/>
      <c r="CRF7" s="1"/>
      <c r="CRG7" s="1"/>
      <c r="CRH7" s="1"/>
      <c r="CRI7" s="1"/>
      <c r="CRJ7" s="1"/>
      <c r="CRK7" s="1"/>
      <c r="CRL7" s="1"/>
      <c r="CRM7" s="1"/>
      <c r="CRN7" s="1"/>
      <c r="CRO7" s="1"/>
      <c r="CRP7" s="1"/>
      <c r="CRQ7" s="1"/>
      <c r="CRR7" s="1"/>
      <c r="CRS7" s="1"/>
      <c r="CRT7" s="1"/>
      <c r="CRU7" s="1"/>
      <c r="CRV7" s="1"/>
      <c r="CRW7" s="1"/>
      <c r="CRX7" s="1"/>
      <c r="CRY7" s="1"/>
      <c r="CRZ7" s="1"/>
      <c r="CSA7" s="1"/>
      <c r="CSB7" s="1"/>
      <c r="CSC7" s="1"/>
      <c r="CSD7" s="1"/>
      <c r="CSE7" s="1"/>
      <c r="CSF7" s="1"/>
      <c r="CSG7" s="1"/>
      <c r="CSH7" s="1"/>
      <c r="CSI7" s="1"/>
      <c r="CSJ7" s="1"/>
      <c r="CSK7" s="1"/>
      <c r="CSL7" s="1"/>
      <c r="CSM7" s="1"/>
      <c r="CSN7" s="1"/>
      <c r="CSO7" s="1"/>
      <c r="CSP7" s="1"/>
      <c r="CSQ7" s="1"/>
      <c r="CSR7" s="1"/>
      <c r="CSS7" s="1"/>
      <c r="CST7" s="1"/>
      <c r="CSU7" s="1"/>
      <c r="CSV7" s="1"/>
      <c r="CSW7" s="1"/>
      <c r="CSX7" s="1"/>
      <c r="CSY7" s="1"/>
      <c r="CSZ7" s="1"/>
      <c r="CTA7" s="1"/>
      <c r="CTB7" s="1"/>
      <c r="CTC7" s="1"/>
      <c r="CTD7" s="1"/>
      <c r="CTE7" s="1"/>
      <c r="CTF7" s="1"/>
      <c r="CTG7" s="1"/>
      <c r="CTH7" s="1"/>
      <c r="CTI7" s="1"/>
      <c r="CTJ7" s="1"/>
      <c r="CTK7" s="1"/>
      <c r="CTL7" s="1"/>
      <c r="CTM7" s="1"/>
      <c r="CTN7" s="1"/>
      <c r="CTO7" s="1"/>
      <c r="CTP7" s="1"/>
      <c r="CTQ7" s="1"/>
      <c r="CTR7" s="1"/>
      <c r="CTS7" s="1"/>
      <c r="CTT7" s="1"/>
      <c r="CTU7" s="1"/>
      <c r="CTV7" s="1"/>
      <c r="CTW7" s="1"/>
      <c r="CTX7" s="1"/>
      <c r="CTY7" s="1"/>
      <c r="CTZ7" s="1"/>
      <c r="CUA7" s="1"/>
      <c r="CUB7" s="1"/>
      <c r="CUC7" s="1"/>
      <c r="CUD7" s="1"/>
      <c r="CUE7" s="1"/>
      <c r="CUF7" s="1"/>
      <c r="CUG7" s="1"/>
      <c r="CUH7" s="1"/>
      <c r="CUI7" s="1"/>
      <c r="CUJ7" s="1"/>
      <c r="CUK7" s="1"/>
      <c r="CUL7" s="1"/>
      <c r="CUM7" s="1"/>
      <c r="CUN7" s="1"/>
      <c r="CUO7" s="1"/>
      <c r="CUP7" s="1"/>
      <c r="CUQ7" s="1"/>
      <c r="CUR7" s="1"/>
      <c r="CUS7" s="1"/>
      <c r="CUT7" s="1"/>
      <c r="CUU7" s="1"/>
      <c r="CUV7" s="1"/>
      <c r="CUW7" s="1"/>
      <c r="CUX7" s="1"/>
      <c r="CUY7" s="1"/>
      <c r="CUZ7" s="1"/>
      <c r="CVA7" s="1"/>
      <c r="CVB7" s="1"/>
      <c r="CVC7" s="1"/>
      <c r="CVD7" s="1"/>
      <c r="CVE7" s="1"/>
      <c r="CVF7" s="1"/>
      <c r="CVG7" s="1"/>
      <c r="CVH7" s="1"/>
      <c r="CVI7" s="1"/>
      <c r="CVJ7" s="1"/>
      <c r="CVK7" s="1"/>
      <c r="CVL7" s="1"/>
      <c r="CVM7" s="1"/>
      <c r="CVN7" s="1"/>
      <c r="CVO7" s="1"/>
      <c r="CVP7" s="1"/>
      <c r="CVQ7" s="1"/>
      <c r="CVR7" s="1"/>
      <c r="CVS7" s="1"/>
      <c r="CVT7" s="1"/>
      <c r="CVU7" s="1"/>
      <c r="CVV7" s="1"/>
      <c r="CVW7" s="1"/>
      <c r="CVX7" s="1"/>
      <c r="CVY7" s="1"/>
      <c r="CVZ7" s="1"/>
      <c r="CWA7" s="1"/>
      <c r="CWB7" s="1"/>
      <c r="CWC7" s="1"/>
      <c r="CWD7" s="1"/>
      <c r="CWE7" s="1"/>
      <c r="CWF7" s="1"/>
      <c r="CWG7" s="1"/>
      <c r="CWH7" s="1"/>
      <c r="CWI7" s="1"/>
      <c r="CWJ7" s="1"/>
      <c r="CWK7" s="1"/>
      <c r="CWL7" s="1"/>
      <c r="CWM7" s="1"/>
      <c r="CWN7" s="1"/>
      <c r="CWO7" s="1"/>
      <c r="CWP7" s="1"/>
      <c r="CWQ7" s="1"/>
      <c r="CWR7" s="1"/>
      <c r="CWS7" s="1"/>
      <c r="CWT7" s="1"/>
      <c r="CWU7" s="1"/>
      <c r="CWV7" s="1"/>
      <c r="CWW7" s="1"/>
      <c r="CWX7" s="1"/>
      <c r="CWY7" s="1"/>
      <c r="CWZ7" s="1"/>
      <c r="CXA7" s="1"/>
      <c r="CXB7" s="1"/>
      <c r="CXC7" s="1"/>
      <c r="CXD7" s="1"/>
      <c r="CXE7" s="1"/>
      <c r="CXF7" s="1"/>
      <c r="CXG7" s="1"/>
      <c r="CXH7" s="1"/>
      <c r="CXI7" s="1"/>
      <c r="CXJ7" s="1"/>
      <c r="CXK7" s="1"/>
      <c r="CXL7" s="1"/>
      <c r="CXM7" s="1"/>
      <c r="CXN7" s="1"/>
      <c r="CXO7" s="1"/>
      <c r="CXP7" s="1"/>
      <c r="CXQ7" s="1"/>
      <c r="CXR7" s="1"/>
      <c r="CXS7" s="1"/>
      <c r="CXT7" s="1"/>
      <c r="CXU7" s="1"/>
      <c r="CXV7" s="1"/>
      <c r="CXW7" s="1"/>
      <c r="CXX7" s="1"/>
      <c r="CXY7" s="1"/>
      <c r="CXZ7" s="1"/>
      <c r="CYA7" s="1"/>
      <c r="CYB7" s="1"/>
      <c r="CYC7" s="1"/>
      <c r="CYD7" s="1"/>
      <c r="CYE7" s="1"/>
      <c r="CYF7" s="1"/>
      <c r="CYG7" s="1"/>
      <c r="CYH7" s="1"/>
      <c r="CYI7" s="1"/>
      <c r="CYJ7" s="1"/>
      <c r="CYK7" s="1"/>
      <c r="CYL7" s="1"/>
      <c r="CYM7" s="1"/>
      <c r="CYN7" s="1"/>
      <c r="CYO7" s="1"/>
      <c r="CYP7" s="1"/>
      <c r="CYQ7" s="1"/>
      <c r="CYR7" s="1"/>
      <c r="CYS7" s="1"/>
      <c r="CYT7" s="1"/>
      <c r="CYU7" s="1"/>
      <c r="CYV7" s="1"/>
      <c r="CYW7" s="1"/>
      <c r="CYX7" s="1"/>
      <c r="CYY7" s="1"/>
      <c r="CYZ7" s="1"/>
      <c r="CZA7" s="1"/>
      <c r="CZB7" s="1"/>
      <c r="CZC7" s="1"/>
      <c r="CZD7" s="1"/>
      <c r="CZE7" s="1"/>
      <c r="CZF7" s="1"/>
      <c r="CZG7" s="1"/>
      <c r="CZH7" s="1"/>
      <c r="CZI7" s="1"/>
      <c r="CZJ7" s="1"/>
      <c r="CZK7" s="1"/>
      <c r="CZL7" s="1"/>
      <c r="CZM7" s="1"/>
      <c r="CZN7" s="1"/>
      <c r="CZO7" s="1"/>
      <c r="CZP7" s="1"/>
      <c r="CZQ7" s="1"/>
      <c r="CZR7" s="1"/>
      <c r="CZS7" s="1"/>
      <c r="CZT7" s="1"/>
      <c r="CZU7" s="1"/>
      <c r="CZV7" s="1"/>
      <c r="CZW7" s="1"/>
      <c r="CZX7" s="1"/>
      <c r="CZY7" s="1"/>
      <c r="CZZ7" s="1"/>
      <c r="DAA7" s="1"/>
      <c r="DAB7" s="1"/>
      <c r="DAC7" s="1"/>
      <c r="DAD7" s="1"/>
      <c r="DAE7" s="1"/>
      <c r="DAF7" s="1"/>
      <c r="DAG7" s="1"/>
      <c r="DAH7" s="1"/>
      <c r="DAI7" s="1"/>
      <c r="DAJ7" s="1"/>
      <c r="DAK7" s="1"/>
      <c r="DAL7" s="1"/>
      <c r="DAM7" s="1"/>
      <c r="DAN7" s="1"/>
      <c r="DAO7" s="1"/>
      <c r="DAP7" s="1"/>
      <c r="DAQ7" s="1"/>
      <c r="DAR7" s="1"/>
      <c r="DAS7" s="1"/>
      <c r="DAT7" s="1"/>
      <c r="DAU7" s="1"/>
      <c r="DAV7" s="1"/>
      <c r="DAW7" s="1"/>
      <c r="DAX7" s="1"/>
      <c r="DAY7" s="1"/>
      <c r="DAZ7" s="1"/>
      <c r="DBA7" s="1"/>
      <c r="DBB7" s="1"/>
      <c r="DBC7" s="1"/>
      <c r="DBD7" s="1"/>
      <c r="DBE7" s="1"/>
      <c r="DBF7" s="1"/>
      <c r="DBG7" s="1"/>
      <c r="DBH7" s="1"/>
      <c r="DBI7" s="1"/>
      <c r="DBJ7" s="1"/>
      <c r="DBK7" s="1"/>
      <c r="DBL7" s="1"/>
      <c r="DBM7" s="1"/>
      <c r="DBN7" s="1"/>
      <c r="DBO7" s="1"/>
      <c r="DBP7" s="1"/>
      <c r="DBQ7" s="1"/>
      <c r="DBR7" s="1"/>
      <c r="DBS7" s="1"/>
      <c r="DBT7" s="1"/>
      <c r="DBU7" s="1"/>
      <c r="DBV7" s="1"/>
      <c r="DBW7" s="1"/>
      <c r="DBX7" s="1"/>
      <c r="DBY7" s="1"/>
      <c r="DBZ7" s="1"/>
      <c r="DCA7" s="1"/>
      <c r="DCB7" s="1"/>
      <c r="DCC7" s="1"/>
      <c r="DCD7" s="1"/>
      <c r="DCE7" s="1"/>
      <c r="DCF7" s="1"/>
      <c r="DCG7" s="1"/>
      <c r="DCH7" s="1"/>
      <c r="DCI7" s="1"/>
      <c r="DCJ7" s="1"/>
      <c r="DCK7" s="1"/>
      <c r="DCL7" s="1"/>
      <c r="DCM7" s="1"/>
      <c r="DCN7" s="1"/>
      <c r="DCO7" s="1"/>
      <c r="DCP7" s="1"/>
      <c r="DCQ7" s="1"/>
      <c r="DCR7" s="1"/>
      <c r="DCS7" s="1"/>
      <c r="DCT7" s="1"/>
      <c r="DCU7" s="1"/>
      <c r="DCV7" s="1"/>
      <c r="DCW7" s="1"/>
      <c r="DCX7" s="1"/>
      <c r="DCY7" s="1"/>
      <c r="DCZ7" s="1"/>
      <c r="DDA7" s="1"/>
      <c r="DDB7" s="1"/>
      <c r="DDC7" s="1"/>
      <c r="DDD7" s="1"/>
      <c r="DDE7" s="1"/>
      <c r="DDF7" s="1"/>
      <c r="DDG7" s="1"/>
      <c r="DDH7" s="1"/>
      <c r="DDI7" s="1"/>
      <c r="DDJ7" s="1"/>
      <c r="DDK7" s="1"/>
      <c r="DDL7" s="1"/>
      <c r="DDM7" s="1"/>
      <c r="DDN7" s="1"/>
      <c r="DDO7" s="1"/>
      <c r="DDP7" s="1"/>
      <c r="DDQ7" s="1"/>
      <c r="DDR7" s="1"/>
      <c r="DDS7" s="1"/>
      <c r="DDT7" s="1"/>
      <c r="DDU7" s="1"/>
      <c r="DDV7" s="1"/>
      <c r="DDW7" s="1"/>
      <c r="DDX7" s="1"/>
      <c r="DDY7" s="1"/>
      <c r="DDZ7" s="1"/>
      <c r="DEA7" s="1"/>
      <c r="DEB7" s="1"/>
      <c r="DEC7" s="1"/>
      <c r="DED7" s="1"/>
      <c r="DEE7" s="1"/>
      <c r="DEF7" s="1"/>
      <c r="DEG7" s="1"/>
      <c r="DEH7" s="1"/>
      <c r="DEI7" s="1"/>
      <c r="DEJ7" s="1"/>
      <c r="DEK7" s="1"/>
      <c r="DEL7" s="1"/>
      <c r="DEM7" s="1"/>
      <c r="DEN7" s="1"/>
      <c r="DEO7" s="1"/>
      <c r="DEP7" s="1"/>
      <c r="DEQ7" s="1"/>
      <c r="DER7" s="1"/>
      <c r="DES7" s="1"/>
      <c r="DET7" s="1"/>
      <c r="DEU7" s="1"/>
      <c r="DEV7" s="1"/>
      <c r="DEW7" s="1"/>
      <c r="DEX7" s="1"/>
      <c r="DEY7" s="1"/>
      <c r="DEZ7" s="1"/>
      <c r="DFA7" s="1"/>
      <c r="DFB7" s="1"/>
      <c r="DFC7" s="1"/>
      <c r="DFD7" s="1"/>
      <c r="DFE7" s="1"/>
      <c r="DFF7" s="1"/>
      <c r="DFG7" s="1"/>
      <c r="DFH7" s="1"/>
      <c r="DFI7" s="1"/>
      <c r="DFJ7" s="1"/>
      <c r="DFK7" s="1"/>
      <c r="DFL7" s="1"/>
      <c r="DFM7" s="1"/>
      <c r="DFN7" s="1"/>
      <c r="DFO7" s="1"/>
      <c r="DFP7" s="1"/>
      <c r="DFQ7" s="1"/>
      <c r="DFR7" s="1"/>
      <c r="DFS7" s="1"/>
      <c r="DFT7" s="1"/>
      <c r="DFU7" s="1"/>
      <c r="DFV7" s="1"/>
      <c r="DFW7" s="1"/>
      <c r="DFX7" s="1"/>
      <c r="DFY7" s="1"/>
      <c r="DFZ7" s="1"/>
      <c r="DGA7" s="1"/>
      <c r="DGB7" s="1"/>
      <c r="DGC7" s="1"/>
      <c r="DGD7" s="1"/>
      <c r="DGE7" s="1"/>
      <c r="DGF7" s="1"/>
      <c r="DGG7" s="1"/>
      <c r="DGH7" s="1"/>
      <c r="DGI7" s="1"/>
      <c r="DGJ7" s="1"/>
      <c r="DGK7" s="1"/>
      <c r="DGL7" s="1"/>
      <c r="DGM7" s="1"/>
      <c r="DGN7" s="1"/>
      <c r="DGO7" s="1"/>
      <c r="DGP7" s="1"/>
      <c r="DGQ7" s="1"/>
      <c r="DGR7" s="1"/>
      <c r="DGS7" s="1"/>
      <c r="DGT7" s="1"/>
      <c r="DGU7" s="1"/>
      <c r="DGV7" s="1"/>
      <c r="DGW7" s="1"/>
      <c r="DGX7" s="1"/>
      <c r="DGY7" s="1"/>
      <c r="DGZ7" s="1"/>
      <c r="DHA7" s="1"/>
      <c r="DHB7" s="1"/>
      <c r="DHC7" s="1"/>
      <c r="DHD7" s="1"/>
      <c r="DHE7" s="1"/>
      <c r="DHF7" s="1"/>
      <c r="DHG7" s="1"/>
      <c r="DHH7" s="1"/>
      <c r="DHI7" s="1"/>
      <c r="DHJ7" s="1"/>
      <c r="DHK7" s="1"/>
      <c r="DHL7" s="1"/>
      <c r="DHM7" s="1"/>
      <c r="DHN7" s="1"/>
      <c r="DHO7" s="1"/>
      <c r="DHP7" s="1"/>
      <c r="DHQ7" s="1"/>
      <c r="DHR7" s="1"/>
      <c r="DHS7" s="1"/>
      <c r="DHT7" s="1"/>
      <c r="DHU7" s="1"/>
      <c r="DHV7" s="1"/>
      <c r="DHW7" s="1"/>
      <c r="DHX7" s="1"/>
      <c r="DHY7" s="1"/>
      <c r="DHZ7" s="1"/>
      <c r="DIA7" s="1"/>
      <c r="DIB7" s="1"/>
      <c r="DIC7" s="1"/>
      <c r="DID7" s="1"/>
      <c r="DIE7" s="1"/>
      <c r="DIF7" s="1"/>
      <c r="DIG7" s="1"/>
      <c r="DIH7" s="1"/>
      <c r="DII7" s="1"/>
      <c r="DIJ7" s="1"/>
      <c r="DIK7" s="1"/>
      <c r="DIL7" s="1"/>
      <c r="DIM7" s="1"/>
      <c r="DIN7" s="1"/>
      <c r="DIO7" s="1"/>
      <c r="DIP7" s="1"/>
      <c r="DIQ7" s="1"/>
      <c r="DIR7" s="1"/>
      <c r="DIS7" s="1"/>
      <c r="DIT7" s="1"/>
      <c r="DIU7" s="1"/>
      <c r="DIV7" s="1"/>
      <c r="DIW7" s="1"/>
      <c r="DIX7" s="1"/>
      <c r="DIY7" s="1"/>
      <c r="DIZ7" s="1"/>
      <c r="DJA7" s="1"/>
      <c r="DJB7" s="1"/>
      <c r="DJC7" s="1"/>
      <c r="DJD7" s="1"/>
      <c r="DJE7" s="1"/>
      <c r="DJF7" s="1"/>
      <c r="DJG7" s="1"/>
      <c r="DJH7" s="1"/>
      <c r="DJI7" s="1"/>
      <c r="DJJ7" s="1"/>
      <c r="DJK7" s="1"/>
      <c r="DJL7" s="1"/>
      <c r="DJM7" s="1"/>
      <c r="DJN7" s="1"/>
      <c r="DJO7" s="1"/>
      <c r="DJP7" s="1"/>
      <c r="DJQ7" s="1"/>
      <c r="DJR7" s="1"/>
      <c r="DJS7" s="1"/>
      <c r="DJT7" s="1"/>
      <c r="DJU7" s="1"/>
      <c r="DJV7" s="1"/>
      <c r="DJW7" s="1"/>
      <c r="DJX7" s="1"/>
      <c r="DJY7" s="1"/>
      <c r="DJZ7" s="1"/>
      <c r="DKA7" s="1"/>
      <c r="DKB7" s="1"/>
      <c r="DKC7" s="1"/>
      <c r="DKD7" s="1"/>
      <c r="DKE7" s="1"/>
      <c r="DKF7" s="1"/>
      <c r="DKG7" s="1"/>
      <c r="DKH7" s="1"/>
      <c r="DKI7" s="1"/>
      <c r="DKJ7" s="1"/>
      <c r="DKK7" s="1"/>
      <c r="DKL7" s="1"/>
      <c r="DKM7" s="1"/>
      <c r="DKN7" s="1"/>
      <c r="DKO7" s="1"/>
      <c r="DKP7" s="1"/>
      <c r="DKQ7" s="1"/>
      <c r="DKR7" s="1"/>
      <c r="DKS7" s="1"/>
      <c r="DKT7" s="1"/>
      <c r="DKU7" s="1"/>
      <c r="DKV7" s="1"/>
      <c r="DKW7" s="1"/>
      <c r="DKX7" s="1"/>
      <c r="DKY7" s="1"/>
      <c r="DKZ7" s="1"/>
      <c r="DLA7" s="1"/>
      <c r="DLB7" s="1"/>
      <c r="DLC7" s="1"/>
      <c r="DLD7" s="1"/>
      <c r="DLE7" s="1"/>
      <c r="DLF7" s="1"/>
      <c r="DLG7" s="1"/>
      <c r="DLH7" s="1"/>
      <c r="DLI7" s="1"/>
      <c r="DLJ7" s="1"/>
      <c r="DLK7" s="1"/>
      <c r="DLL7" s="1"/>
      <c r="DLM7" s="1"/>
      <c r="DLN7" s="1"/>
      <c r="DLO7" s="1"/>
      <c r="DLP7" s="1"/>
      <c r="DLQ7" s="1"/>
      <c r="DLR7" s="1"/>
      <c r="DLS7" s="1"/>
      <c r="DLT7" s="1"/>
      <c r="DLU7" s="1"/>
      <c r="DLV7" s="1"/>
      <c r="DLW7" s="1"/>
      <c r="DLX7" s="1"/>
      <c r="DLY7" s="1"/>
      <c r="DLZ7" s="1"/>
      <c r="DMA7" s="1"/>
      <c r="DMB7" s="1"/>
      <c r="DMC7" s="1"/>
      <c r="DMD7" s="1"/>
      <c r="DME7" s="1"/>
      <c r="DMF7" s="1"/>
      <c r="DMG7" s="1"/>
      <c r="DMH7" s="1"/>
      <c r="DMI7" s="1"/>
      <c r="DMJ7" s="1"/>
      <c r="DMK7" s="1"/>
      <c r="DML7" s="1"/>
      <c r="DMM7" s="1"/>
      <c r="DMN7" s="1"/>
      <c r="DMO7" s="1"/>
      <c r="DMP7" s="1"/>
      <c r="DMQ7" s="1"/>
      <c r="DMR7" s="1"/>
      <c r="DMS7" s="1"/>
      <c r="DMT7" s="1"/>
      <c r="DMU7" s="1"/>
      <c r="DMV7" s="1"/>
      <c r="DMW7" s="1"/>
      <c r="DMX7" s="1"/>
      <c r="DMY7" s="1"/>
      <c r="DMZ7" s="1"/>
      <c r="DNA7" s="1"/>
      <c r="DNB7" s="1"/>
      <c r="DNC7" s="1"/>
      <c r="DND7" s="1"/>
      <c r="DNE7" s="1"/>
      <c r="DNF7" s="1"/>
      <c r="DNG7" s="1"/>
      <c r="DNH7" s="1"/>
      <c r="DNI7" s="1"/>
      <c r="DNJ7" s="1"/>
      <c r="DNK7" s="1"/>
      <c r="DNL7" s="1"/>
      <c r="DNM7" s="1"/>
      <c r="DNN7" s="1"/>
      <c r="DNO7" s="1"/>
      <c r="DNP7" s="1"/>
      <c r="DNQ7" s="1"/>
      <c r="DNR7" s="1"/>
      <c r="DNS7" s="1"/>
      <c r="DNT7" s="1"/>
      <c r="DNU7" s="1"/>
      <c r="DNV7" s="1"/>
      <c r="DNW7" s="1"/>
      <c r="DNX7" s="1"/>
      <c r="DNY7" s="1"/>
      <c r="DNZ7" s="1"/>
      <c r="DOA7" s="1"/>
      <c r="DOB7" s="1"/>
      <c r="DOC7" s="1"/>
      <c r="DOD7" s="1"/>
      <c r="DOE7" s="1"/>
      <c r="DOF7" s="1"/>
      <c r="DOG7" s="1"/>
      <c r="DOH7" s="1"/>
      <c r="DOI7" s="1"/>
      <c r="DOJ7" s="1"/>
      <c r="DOK7" s="1"/>
      <c r="DOL7" s="1"/>
      <c r="DOM7" s="1"/>
      <c r="DON7" s="1"/>
      <c r="DOO7" s="1"/>
      <c r="DOP7" s="1"/>
      <c r="DOQ7" s="1"/>
      <c r="DOR7" s="1"/>
      <c r="DOS7" s="1"/>
      <c r="DOT7" s="1"/>
      <c r="DOU7" s="1"/>
      <c r="DOV7" s="1"/>
      <c r="DOW7" s="1"/>
      <c r="DOX7" s="1"/>
      <c r="DOY7" s="1"/>
      <c r="DOZ7" s="1"/>
      <c r="DPA7" s="1"/>
      <c r="DPB7" s="1"/>
      <c r="DPC7" s="1"/>
      <c r="DPD7" s="1"/>
      <c r="DPE7" s="1"/>
      <c r="DPF7" s="1"/>
      <c r="DPG7" s="1"/>
      <c r="DPH7" s="1"/>
      <c r="DPI7" s="1"/>
      <c r="DPJ7" s="1"/>
      <c r="DPK7" s="1"/>
      <c r="DPL7" s="1"/>
      <c r="DPM7" s="1"/>
      <c r="DPN7" s="1"/>
      <c r="DPO7" s="1"/>
      <c r="DPP7" s="1"/>
      <c r="DPQ7" s="1"/>
      <c r="DPR7" s="1"/>
      <c r="DPS7" s="1"/>
      <c r="DPT7" s="1"/>
      <c r="DPU7" s="1"/>
      <c r="DPV7" s="1"/>
      <c r="DPW7" s="1"/>
      <c r="DPX7" s="1"/>
      <c r="DPY7" s="1"/>
      <c r="DPZ7" s="1"/>
      <c r="DQA7" s="1"/>
      <c r="DQB7" s="1"/>
      <c r="DQC7" s="1"/>
      <c r="DQD7" s="1"/>
      <c r="DQE7" s="1"/>
      <c r="DQF7" s="1"/>
      <c r="DQG7" s="1"/>
      <c r="DQH7" s="1"/>
      <c r="DQI7" s="1"/>
      <c r="DQJ7" s="1"/>
      <c r="DQK7" s="1"/>
      <c r="DQL7" s="1"/>
      <c r="DQM7" s="1"/>
      <c r="DQN7" s="1"/>
      <c r="DQO7" s="1"/>
      <c r="DQP7" s="1"/>
      <c r="DQQ7" s="1"/>
      <c r="DQR7" s="1"/>
      <c r="DQS7" s="1"/>
      <c r="DQT7" s="1"/>
      <c r="DQU7" s="1"/>
      <c r="DQV7" s="1"/>
      <c r="DQW7" s="1"/>
      <c r="DQX7" s="1"/>
      <c r="DQY7" s="1"/>
      <c r="DQZ7" s="1"/>
      <c r="DRA7" s="1"/>
      <c r="DRB7" s="1"/>
      <c r="DRC7" s="1"/>
      <c r="DRD7" s="1"/>
      <c r="DRE7" s="1"/>
      <c r="DRF7" s="1"/>
      <c r="DRG7" s="1"/>
      <c r="DRH7" s="1"/>
      <c r="DRI7" s="1"/>
      <c r="DRJ7" s="1"/>
      <c r="DRK7" s="1"/>
      <c r="DRL7" s="1"/>
      <c r="DRM7" s="1"/>
      <c r="DRN7" s="1"/>
      <c r="DRO7" s="1"/>
      <c r="DRP7" s="1"/>
      <c r="DRQ7" s="1"/>
      <c r="DRR7" s="1"/>
      <c r="DRS7" s="1"/>
      <c r="DRT7" s="1"/>
      <c r="DRU7" s="1"/>
      <c r="DRV7" s="1"/>
      <c r="DRW7" s="1"/>
      <c r="DRX7" s="1"/>
      <c r="DRY7" s="1"/>
      <c r="DRZ7" s="1"/>
      <c r="DSA7" s="1"/>
      <c r="DSB7" s="1"/>
      <c r="DSC7" s="1"/>
      <c r="DSD7" s="1"/>
      <c r="DSE7" s="1"/>
      <c r="DSF7" s="1"/>
      <c r="DSG7" s="1"/>
      <c r="DSH7" s="1"/>
      <c r="DSI7" s="1"/>
      <c r="DSJ7" s="1"/>
      <c r="DSK7" s="1"/>
      <c r="DSL7" s="1"/>
      <c r="DSM7" s="1"/>
      <c r="DSN7" s="1"/>
      <c r="DSO7" s="1"/>
      <c r="DSP7" s="1"/>
      <c r="DSQ7" s="1"/>
      <c r="DSR7" s="1"/>
      <c r="DSS7" s="1"/>
      <c r="DST7" s="1"/>
      <c r="DSU7" s="1"/>
      <c r="DSV7" s="1"/>
      <c r="DSW7" s="1"/>
      <c r="DSX7" s="1"/>
      <c r="DSY7" s="1"/>
      <c r="DSZ7" s="1"/>
      <c r="DTA7" s="1"/>
      <c r="DTB7" s="1"/>
      <c r="DTC7" s="1"/>
      <c r="DTD7" s="1"/>
      <c r="DTE7" s="1"/>
      <c r="DTF7" s="1"/>
      <c r="DTG7" s="1"/>
      <c r="DTH7" s="1"/>
      <c r="DTI7" s="1"/>
      <c r="DTJ7" s="1"/>
      <c r="DTK7" s="1"/>
      <c r="DTL7" s="1"/>
      <c r="DTM7" s="1"/>
      <c r="DTN7" s="1"/>
      <c r="DTO7" s="1"/>
      <c r="DTP7" s="1"/>
      <c r="DTQ7" s="1"/>
      <c r="DTR7" s="1"/>
      <c r="DTS7" s="1"/>
      <c r="DTT7" s="1"/>
      <c r="DTU7" s="1"/>
      <c r="DTV7" s="1"/>
      <c r="DTW7" s="1"/>
      <c r="DTX7" s="1"/>
      <c r="DTY7" s="1"/>
      <c r="DTZ7" s="1"/>
      <c r="DUA7" s="1"/>
      <c r="DUB7" s="1"/>
      <c r="DUC7" s="1"/>
      <c r="DUD7" s="1"/>
      <c r="DUE7" s="1"/>
      <c r="DUF7" s="1"/>
      <c r="DUG7" s="1"/>
      <c r="DUH7" s="1"/>
      <c r="DUI7" s="1"/>
      <c r="DUJ7" s="1"/>
      <c r="DUK7" s="1"/>
      <c r="DUL7" s="1"/>
      <c r="DUM7" s="1"/>
      <c r="DUN7" s="1"/>
      <c r="DUO7" s="1"/>
      <c r="DUP7" s="1"/>
      <c r="DUQ7" s="1"/>
      <c r="DUR7" s="1"/>
      <c r="DUS7" s="1"/>
      <c r="DUT7" s="1"/>
      <c r="DUU7" s="1"/>
      <c r="DUV7" s="1"/>
      <c r="DUW7" s="1"/>
      <c r="DUX7" s="1"/>
      <c r="DUY7" s="1"/>
      <c r="DUZ7" s="1"/>
      <c r="DVA7" s="1"/>
      <c r="DVB7" s="1"/>
      <c r="DVC7" s="1"/>
      <c r="DVD7" s="1"/>
      <c r="DVE7" s="1"/>
      <c r="DVF7" s="1"/>
      <c r="DVG7" s="1"/>
      <c r="DVH7" s="1"/>
      <c r="DVI7" s="1"/>
      <c r="DVJ7" s="1"/>
      <c r="DVK7" s="1"/>
      <c r="DVL7" s="1"/>
      <c r="DVM7" s="1"/>
      <c r="DVN7" s="1"/>
      <c r="DVO7" s="1"/>
      <c r="DVP7" s="1"/>
      <c r="DVQ7" s="1"/>
      <c r="DVR7" s="1"/>
      <c r="DVS7" s="1"/>
      <c r="DVT7" s="1"/>
      <c r="DVU7" s="1"/>
      <c r="DVV7" s="1"/>
      <c r="DVW7" s="1"/>
      <c r="DVX7" s="1"/>
      <c r="DVY7" s="1"/>
      <c r="DVZ7" s="1"/>
      <c r="DWA7" s="1"/>
      <c r="DWB7" s="1"/>
      <c r="DWC7" s="1"/>
      <c r="DWD7" s="1"/>
      <c r="DWE7" s="1"/>
      <c r="DWF7" s="1"/>
      <c r="DWG7" s="1"/>
      <c r="DWH7" s="1"/>
      <c r="DWI7" s="1"/>
      <c r="DWJ7" s="1"/>
      <c r="DWK7" s="1"/>
      <c r="DWL7" s="1"/>
      <c r="DWM7" s="1"/>
      <c r="DWN7" s="1"/>
      <c r="DWO7" s="1"/>
      <c r="DWP7" s="1"/>
      <c r="DWQ7" s="1"/>
      <c r="DWR7" s="1"/>
      <c r="DWS7" s="1"/>
      <c r="DWT7" s="1"/>
      <c r="DWU7" s="1"/>
      <c r="DWV7" s="1"/>
      <c r="DWW7" s="1"/>
      <c r="DWX7" s="1"/>
      <c r="DWY7" s="1"/>
      <c r="DWZ7" s="1"/>
      <c r="DXA7" s="1"/>
      <c r="DXB7" s="1"/>
      <c r="DXC7" s="1"/>
      <c r="DXD7" s="1"/>
      <c r="DXE7" s="1"/>
      <c r="DXF7" s="1"/>
      <c r="DXG7" s="1"/>
      <c r="DXH7" s="1"/>
      <c r="DXI7" s="1"/>
      <c r="DXJ7" s="1"/>
      <c r="DXK7" s="1"/>
      <c r="DXL7" s="1"/>
      <c r="DXM7" s="1"/>
      <c r="DXN7" s="1"/>
      <c r="DXO7" s="1"/>
      <c r="DXP7" s="1"/>
      <c r="DXQ7" s="1"/>
      <c r="DXR7" s="1"/>
      <c r="DXS7" s="1"/>
      <c r="DXT7" s="1"/>
      <c r="DXU7" s="1"/>
      <c r="DXV7" s="1"/>
      <c r="DXW7" s="1"/>
      <c r="DXX7" s="1"/>
      <c r="DXY7" s="1"/>
      <c r="DXZ7" s="1"/>
      <c r="DYA7" s="1"/>
      <c r="DYB7" s="1"/>
      <c r="DYC7" s="1"/>
      <c r="DYD7" s="1"/>
      <c r="DYE7" s="1"/>
      <c r="DYF7" s="1"/>
      <c r="DYG7" s="1"/>
      <c r="DYH7" s="1"/>
      <c r="DYI7" s="1"/>
      <c r="DYJ7" s="1"/>
      <c r="DYK7" s="1"/>
      <c r="DYL7" s="1"/>
      <c r="DYM7" s="1"/>
      <c r="DYN7" s="1"/>
      <c r="DYO7" s="1"/>
      <c r="DYP7" s="1"/>
      <c r="DYQ7" s="1"/>
      <c r="DYR7" s="1"/>
      <c r="DYS7" s="1"/>
      <c r="DYT7" s="1"/>
      <c r="DYU7" s="1"/>
      <c r="DYV7" s="1"/>
      <c r="DYW7" s="1"/>
      <c r="DYX7" s="1"/>
      <c r="DYY7" s="1"/>
      <c r="DYZ7" s="1"/>
      <c r="DZA7" s="1"/>
      <c r="DZB7" s="1"/>
      <c r="DZC7" s="1"/>
      <c r="DZD7" s="1"/>
      <c r="DZE7" s="1"/>
      <c r="DZF7" s="1"/>
      <c r="DZG7" s="1"/>
      <c r="DZH7" s="1"/>
      <c r="DZI7" s="1"/>
      <c r="DZJ7" s="1"/>
      <c r="DZK7" s="1"/>
      <c r="DZL7" s="1"/>
      <c r="DZM7" s="1"/>
      <c r="DZN7" s="1"/>
      <c r="DZO7" s="1"/>
      <c r="DZP7" s="1"/>
      <c r="DZQ7" s="1"/>
      <c r="DZR7" s="1"/>
      <c r="DZS7" s="1"/>
      <c r="DZT7" s="1"/>
      <c r="DZU7" s="1"/>
      <c r="DZV7" s="1"/>
      <c r="DZW7" s="1"/>
      <c r="DZX7" s="1"/>
      <c r="DZY7" s="1"/>
      <c r="DZZ7" s="1"/>
      <c r="EAA7" s="1"/>
      <c r="EAB7" s="1"/>
      <c r="EAC7" s="1"/>
      <c r="EAD7" s="1"/>
      <c r="EAE7" s="1"/>
      <c r="EAF7" s="1"/>
      <c r="EAG7" s="1"/>
      <c r="EAH7" s="1"/>
      <c r="EAI7" s="1"/>
      <c r="EAJ7" s="1"/>
      <c r="EAK7" s="1"/>
      <c r="EAL7" s="1"/>
      <c r="EAM7" s="1"/>
      <c r="EAN7" s="1"/>
      <c r="EAO7" s="1"/>
      <c r="EAP7" s="1"/>
      <c r="EAQ7" s="1"/>
      <c r="EAR7" s="1"/>
      <c r="EAS7" s="1"/>
      <c r="EAT7" s="1"/>
      <c r="EAU7" s="1"/>
      <c r="EAV7" s="1"/>
      <c r="EAW7" s="1"/>
      <c r="EAX7" s="1"/>
      <c r="EAY7" s="1"/>
      <c r="EAZ7" s="1"/>
      <c r="EBA7" s="1"/>
      <c r="EBB7" s="1"/>
      <c r="EBC7" s="1"/>
      <c r="EBD7" s="1"/>
      <c r="EBE7" s="1"/>
      <c r="EBF7" s="1"/>
      <c r="EBG7" s="1"/>
      <c r="EBH7" s="1"/>
      <c r="EBI7" s="1"/>
      <c r="EBJ7" s="1"/>
      <c r="EBK7" s="1"/>
      <c r="EBL7" s="1"/>
      <c r="EBM7" s="1"/>
      <c r="EBN7" s="1"/>
      <c r="EBO7" s="1"/>
      <c r="EBP7" s="1"/>
      <c r="EBQ7" s="1"/>
      <c r="EBR7" s="1"/>
      <c r="EBS7" s="1"/>
      <c r="EBT7" s="1"/>
      <c r="EBU7" s="1"/>
      <c r="EBV7" s="1"/>
      <c r="EBW7" s="1"/>
      <c r="EBX7" s="1"/>
      <c r="EBY7" s="1"/>
      <c r="EBZ7" s="1"/>
      <c r="ECA7" s="1"/>
      <c r="ECB7" s="1"/>
      <c r="ECC7" s="1"/>
      <c r="ECD7" s="1"/>
      <c r="ECE7" s="1"/>
      <c r="ECF7" s="1"/>
      <c r="ECG7" s="1"/>
      <c r="ECH7" s="1"/>
      <c r="ECI7" s="1"/>
      <c r="ECJ7" s="1"/>
      <c r="ECK7" s="1"/>
      <c r="ECL7" s="1"/>
      <c r="ECM7" s="1"/>
      <c r="ECN7" s="1"/>
      <c r="ECO7" s="1"/>
      <c r="ECP7" s="1"/>
      <c r="ECQ7" s="1"/>
      <c r="ECR7" s="1"/>
      <c r="ECS7" s="1"/>
      <c r="ECT7" s="1"/>
      <c r="ECU7" s="1"/>
      <c r="ECV7" s="1"/>
      <c r="ECW7" s="1"/>
      <c r="ECX7" s="1"/>
      <c r="ECY7" s="1"/>
      <c r="ECZ7" s="1"/>
      <c r="EDA7" s="1"/>
      <c r="EDB7" s="1"/>
      <c r="EDC7" s="1"/>
      <c r="EDD7" s="1"/>
      <c r="EDE7" s="1"/>
      <c r="EDF7" s="1"/>
      <c r="EDG7" s="1"/>
      <c r="EDH7" s="1"/>
      <c r="EDI7" s="1"/>
      <c r="EDJ7" s="1"/>
      <c r="EDK7" s="1"/>
      <c r="EDL7" s="1"/>
      <c r="EDM7" s="1"/>
      <c r="EDN7" s="1"/>
      <c r="EDO7" s="1"/>
      <c r="EDP7" s="1"/>
      <c r="EDQ7" s="1"/>
      <c r="EDR7" s="1"/>
      <c r="EDS7" s="1"/>
      <c r="EDT7" s="1"/>
      <c r="EDU7" s="1"/>
      <c r="EDV7" s="1"/>
      <c r="EDW7" s="1"/>
      <c r="EDX7" s="1"/>
      <c r="EDY7" s="1"/>
      <c r="EDZ7" s="1"/>
      <c r="EEA7" s="1"/>
      <c r="EEB7" s="1"/>
      <c r="EEC7" s="1"/>
      <c r="EED7" s="1"/>
      <c r="EEE7" s="1"/>
      <c r="EEF7" s="1"/>
      <c r="EEG7" s="1"/>
      <c r="EEH7" s="1"/>
      <c r="EEI7" s="1"/>
      <c r="EEJ7" s="1"/>
      <c r="EEK7" s="1"/>
      <c r="EEL7" s="1"/>
      <c r="EEM7" s="1"/>
      <c r="EEN7" s="1"/>
      <c r="EEO7" s="1"/>
      <c r="EEP7" s="1"/>
      <c r="EEQ7" s="1"/>
      <c r="EER7" s="1"/>
      <c r="EES7" s="1"/>
      <c r="EET7" s="1"/>
      <c r="EEU7" s="1"/>
      <c r="EEV7" s="1"/>
      <c r="EEW7" s="1"/>
      <c r="EEX7" s="1"/>
      <c r="EEY7" s="1"/>
      <c r="EEZ7" s="1"/>
      <c r="EFA7" s="1"/>
      <c r="EFB7" s="1"/>
      <c r="EFC7" s="1"/>
      <c r="EFD7" s="1"/>
      <c r="EFE7" s="1"/>
      <c r="EFF7" s="1"/>
      <c r="EFG7" s="1"/>
      <c r="EFH7" s="1"/>
      <c r="EFI7" s="1"/>
      <c r="EFJ7" s="1"/>
      <c r="EFK7" s="1"/>
      <c r="EFL7" s="1"/>
      <c r="EFM7" s="1"/>
      <c r="EFN7" s="1"/>
      <c r="EFO7" s="1"/>
      <c r="EFP7" s="1"/>
      <c r="EFQ7" s="1"/>
      <c r="EFR7" s="1"/>
      <c r="EFS7" s="1"/>
      <c r="EFT7" s="1"/>
      <c r="EFU7" s="1"/>
      <c r="EFV7" s="1"/>
      <c r="EFW7" s="1"/>
      <c r="EFX7" s="1"/>
      <c r="EFY7" s="1"/>
      <c r="EFZ7" s="1"/>
      <c r="EGA7" s="1"/>
      <c r="EGB7" s="1"/>
      <c r="EGC7" s="1"/>
      <c r="EGD7" s="1"/>
      <c r="EGE7" s="1"/>
      <c r="EGF7" s="1"/>
      <c r="EGG7" s="1"/>
      <c r="EGH7" s="1"/>
      <c r="EGI7" s="1"/>
      <c r="EGJ7" s="1"/>
      <c r="EGK7" s="1"/>
      <c r="EGL7" s="1"/>
      <c r="EGM7" s="1"/>
      <c r="EGN7" s="1"/>
      <c r="EGO7" s="1"/>
      <c r="EGP7" s="1"/>
      <c r="EGQ7" s="1"/>
      <c r="EGR7" s="1"/>
      <c r="EGS7" s="1"/>
      <c r="EGT7" s="1"/>
      <c r="EGU7" s="1"/>
      <c r="EGV7" s="1"/>
      <c r="EGW7" s="1"/>
      <c r="EGX7" s="1"/>
      <c r="EGY7" s="1"/>
      <c r="EGZ7" s="1"/>
      <c r="EHA7" s="1"/>
      <c r="EHB7" s="1"/>
      <c r="EHC7" s="1"/>
      <c r="EHD7" s="1"/>
      <c r="EHE7" s="1"/>
      <c r="EHF7" s="1"/>
      <c r="EHG7" s="1"/>
      <c r="EHH7" s="1"/>
      <c r="EHI7" s="1"/>
      <c r="EHJ7" s="1"/>
      <c r="EHK7" s="1"/>
      <c r="EHL7" s="1"/>
      <c r="EHM7" s="1"/>
      <c r="EHN7" s="1"/>
      <c r="EHO7" s="1"/>
      <c r="EHP7" s="1"/>
      <c r="EHQ7" s="1"/>
      <c r="EHR7" s="1"/>
      <c r="EHS7" s="1"/>
      <c r="EHT7" s="1"/>
      <c r="EHU7" s="1"/>
      <c r="EHV7" s="1"/>
      <c r="EHW7" s="1"/>
      <c r="EHX7" s="1"/>
      <c r="EHY7" s="1"/>
      <c r="EHZ7" s="1"/>
      <c r="EIA7" s="1"/>
      <c r="EIB7" s="1"/>
      <c r="EIC7" s="1"/>
      <c r="EID7" s="1"/>
      <c r="EIE7" s="1"/>
      <c r="EIF7" s="1"/>
      <c r="EIG7" s="1"/>
      <c r="EIH7" s="1"/>
      <c r="EII7" s="1"/>
      <c r="EIJ7" s="1"/>
      <c r="EIK7" s="1"/>
      <c r="EIL7" s="1"/>
      <c r="EIM7" s="1"/>
      <c r="EIN7" s="1"/>
      <c r="EIO7" s="1"/>
      <c r="EIP7" s="1"/>
      <c r="EIQ7" s="1"/>
      <c r="EIR7" s="1"/>
      <c r="EIS7" s="1"/>
      <c r="EIT7" s="1"/>
      <c r="EIU7" s="1"/>
      <c r="EIV7" s="1"/>
      <c r="EIW7" s="1"/>
      <c r="EIX7" s="1"/>
      <c r="EIY7" s="1"/>
      <c r="EIZ7" s="1"/>
      <c r="EJA7" s="1"/>
      <c r="EJB7" s="1"/>
      <c r="EJC7" s="1"/>
      <c r="EJD7" s="1"/>
      <c r="EJE7" s="1"/>
      <c r="EJF7" s="1"/>
      <c r="EJG7" s="1"/>
      <c r="EJH7" s="1"/>
      <c r="EJI7" s="1"/>
      <c r="EJJ7" s="1"/>
      <c r="EJK7" s="1"/>
      <c r="EJL7" s="1"/>
      <c r="EJM7" s="1"/>
      <c r="EJN7" s="1"/>
      <c r="EJO7" s="1"/>
      <c r="EJP7" s="1"/>
      <c r="EJQ7" s="1"/>
      <c r="EJR7" s="1"/>
      <c r="EJS7" s="1"/>
      <c r="EJT7" s="1"/>
      <c r="EJU7" s="1"/>
      <c r="EJV7" s="1"/>
      <c r="EJW7" s="1"/>
      <c r="EJX7" s="1"/>
      <c r="EJY7" s="1"/>
      <c r="EJZ7" s="1"/>
      <c r="EKA7" s="1"/>
      <c r="EKB7" s="1"/>
      <c r="EKC7" s="1"/>
      <c r="EKD7" s="1"/>
      <c r="EKE7" s="1"/>
      <c r="EKF7" s="1"/>
      <c r="EKG7" s="1"/>
      <c r="EKH7" s="1"/>
      <c r="EKI7" s="1"/>
      <c r="EKJ7" s="1"/>
      <c r="EKK7" s="1"/>
      <c r="EKL7" s="1"/>
      <c r="EKM7" s="1"/>
      <c r="EKN7" s="1"/>
      <c r="EKO7" s="1"/>
      <c r="EKP7" s="1"/>
      <c r="EKQ7" s="1"/>
      <c r="EKR7" s="1"/>
      <c r="EKS7" s="1"/>
      <c r="EKT7" s="1"/>
      <c r="EKU7" s="1"/>
      <c r="EKV7" s="1"/>
      <c r="EKW7" s="1"/>
      <c r="EKX7" s="1"/>
      <c r="EKY7" s="1"/>
      <c r="EKZ7" s="1"/>
      <c r="ELA7" s="1"/>
      <c r="ELB7" s="1"/>
      <c r="ELC7" s="1"/>
      <c r="ELD7" s="1"/>
      <c r="ELE7" s="1"/>
      <c r="ELF7" s="1"/>
      <c r="ELG7" s="1"/>
      <c r="ELH7" s="1"/>
      <c r="ELI7" s="1"/>
      <c r="ELJ7" s="1"/>
      <c r="ELK7" s="1"/>
      <c r="ELL7" s="1"/>
      <c r="ELM7" s="1"/>
      <c r="ELN7" s="1"/>
      <c r="ELO7" s="1"/>
      <c r="ELP7" s="1"/>
      <c r="ELQ7" s="1"/>
      <c r="ELR7" s="1"/>
      <c r="ELS7" s="1"/>
      <c r="ELT7" s="1"/>
      <c r="ELU7" s="1"/>
      <c r="ELV7" s="1"/>
      <c r="ELW7" s="1"/>
      <c r="ELX7" s="1"/>
      <c r="ELY7" s="1"/>
      <c r="ELZ7" s="1"/>
      <c r="EMA7" s="1"/>
      <c r="EMB7" s="1"/>
      <c r="EMC7" s="1"/>
      <c r="EMD7" s="1"/>
      <c r="EME7" s="1"/>
      <c r="EMF7" s="1"/>
      <c r="EMG7" s="1"/>
      <c r="EMH7" s="1"/>
      <c r="EMI7" s="1"/>
      <c r="EMJ7" s="1"/>
      <c r="EMK7" s="1"/>
      <c r="EML7" s="1"/>
      <c r="EMM7" s="1"/>
      <c r="EMN7" s="1"/>
      <c r="EMO7" s="1"/>
      <c r="EMP7" s="1"/>
      <c r="EMQ7" s="1"/>
      <c r="EMR7" s="1"/>
      <c r="EMS7" s="1"/>
      <c r="EMT7" s="1"/>
      <c r="EMU7" s="1"/>
      <c r="EMV7" s="1"/>
      <c r="EMW7" s="1"/>
      <c r="EMX7" s="1"/>
      <c r="EMY7" s="1"/>
      <c r="EMZ7" s="1"/>
      <c r="ENA7" s="1"/>
      <c r="ENB7" s="1"/>
      <c r="ENC7" s="1"/>
      <c r="END7" s="1"/>
      <c r="ENE7" s="1"/>
      <c r="ENF7" s="1"/>
      <c r="ENG7" s="1"/>
      <c r="ENH7" s="1"/>
      <c r="ENI7" s="1"/>
      <c r="ENJ7" s="1"/>
      <c r="ENK7" s="1"/>
      <c r="ENL7" s="1"/>
      <c r="ENM7" s="1"/>
      <c r="ENN7" s="1"/>
      <c r="ENO7" s="1"/>
      <c r="ENP7" s="1"/>
      <c r="ENQ7" s="1"/>
      <c r="ENR7" s="1"/>
      <c r="ENS7" s="1"/>
      <c r="ENT7" s="1"/>
      <c r="ENU7" s="1"/>
      <c r="ENV7" s="1"/>
      <c r="ENW7" s="1"/>
      <c r="ENX7" s="1"/>
      <c r="ENY7" s="1"/>
      <c r="ENZ7" s="1"/>
      <c r="EOA7" s="1"/>
      <c r="EOB7" s="1"/>
      <c r="EOC7" s="1"/>
      <c r="EOD7" s="1"/>
      <c r="EOE7" s="1"/>
      <c r="EOF7" s="1"/>
      <c r="EOG7" s="1"/>
      <c r="EOH7" s="1"/>
      <c r="EOI7" s="1"/>
      <c r="EOJ7" s="1"/>
      <c r="EOK7" s="1"/>
      <c r="EOL7" s="1"/>
      <c r="EOM7" s="1"/>
      <c r="EON7" s="1"/>
      <c r="EOO7" s="1"/>
      <c r="EOP7" s="1"/>
      <c r="EOQ7" s="1"/>
      <c r="EOR7" s="1"/>
      <c r="EOS7" s="1"/>
      <c r="EOT7" s="1"/>
      <c r="EOU7" s="1"/>
      <c r="EOV7" s="1"/>
      <c r="EOW7" s="1"/>
      <c r="EOX7" s="1"/>
      <c r="EOY7" s="1"/>
      <c r="EOZ7" s="1"/>
      <c r="EPA7" s="1"/>
      <c r="EPB7" s="1"/>
      <c r="EPC7" s="1"/>
      <c r="EPD7" s="1"/>
      <c r="EPE7" s="1"/>
      <c r="EPF7" s="1"/>
      <c r="EPG7" s="1"/>
      <c r="EPH7" s="1"/>
      <c r="EPI7" s="1"/>
      <c r="EPJ7" s="1"/>
      <c r="EPK7" s="1"/>
      <c r="EPL7" s="1"/>
      <c r="EPM7" s="1"/>
      <c r="EPN7" s="1"/>
      <c r="EPO7" s="1"/>
      <c r="EPP7" s="1"/>
      <c r="EPQ7" s="1"/>
      <c r="EPR7" s="1"/>
      <c r="EPS7" s="1"/>
      <c r="EPT7" s="1"/>
      <c r="EPU7" s="1"/>
      <c r="EPV7" s="1"/>
      <c r="EPW7" s="1"/>
      <c r="EPX7" s="1"/>
      <c r="EPY7" s="1"/>
      <c r="EPZ7" s="1"/>
      <c r="EQA7" s="1"/>
      <c r="EQB7" s="1"/>
      <c r="EQC7" s="1"/>
      <c r="EQD7" s="1"/>
      <c r="EQE7" s="1"/>
      <c r="EQF7" s="1"/>
      <c r="EQG7" s="1"/>
      <c r="EQH7" s="1"/>
      <c r="EQI7" s="1"/>
      <c r="EQJ7" s="1"/>
      <c r="EQK7" s="1"/>
      <c r="EQL7" s="1"/>
      <c r="EQM7" s="1"/>
      <c r="EQN7" s="1"/>
      <c r="EQO7" s="1"/>
      <c r="EQP7" s="1"/>
      <c r="EQQ7" s="1"/>
      <c r="EQR7" s="1"/>
      <c r="EQS7" s="1"/>
      <c r="EQT7" s="1"/>
      <c r="EQU7" s="1"/>
      <c r="EQV7" s="1"/>
      <c r="EQW7" s="1"/>
      <c r="EQX7" s="1"/>
      <c r="EQY7" s="1"/>
      <c r="EQZ7" s="1"/>
      <c r="ERA7" s="1"/>
      <c r="ERB7" s="1"/>
      <c r="ERC7" s="1"/>
      <c r="ERD7" s="1"/>
      <c r="ERE7" s="1"/>
      <c r="ERF7" s="1"/>
      <c r="ERG7" s="1"/>
      <c r="ERH7" s="1"/>
      <c r="ERI7" s="1"/>
      <c r="ERJ7" s="1"/>
      <c r="ERK7" s="1"/>
      <c r="ERL7" s="1"/>
      <c r="ERM7" s="1"/>
      <c r="ERN7" s="1"/>
      <c r="ERO7" s="1"/>
      <c r="ERP7" s="1"/>
      <c r="ERQ7" s="1"/>
      <c r="ERR7" s="1"/>
      <c r="ERS7" s="1"/>
      <c r="ERT7" s="1"/>
      <c r="ERU7" s="1"/>
      <c r="ERV7" s="1"/>
      <c r="ERW7" s="1"/>
      <c r="ERX7" s="1"/>
      <c r="ERY7" s="1"/>
      <c r="ERZ7" s="1"/>
      <c r="ESA7" s="1"/>
      <c r="ESB7" s="1"/>
      <c r="ESC7" s="1"/>
      <c r="ESD7" s="1"/>
      <c r="ESE7" s="1"/>
      <c r="ESF7" s="1"/>
      <c r="ESG7" s="1"/>
      <c r="ESH7" s="1"/>
      <c r="ESI7" s="1"/>
      <c r="ESJ7" s="1"/>
      <c r="ESK7" s="1"/>
      <c r="ESL7" s="1"/>
      <c r="ESM7" s="1"/>
      <c r="ESN7" s="1"/>
      <c r="ESO7" s="1"/>
      <c r="ESP7" s="1"/>
      <c r="ESQ7" s="1"/>
      <c r="ESR7" s="1"/>
      <c r="ESS7" s="1"/>
      <c r="EST7" s="1"/>
      <c r="ESU7" s="1"/>
      <c r="ESV7" s="1"/>
      <c r="ESW7" s="1"/>
      <c r="ESX7" s="1"/>
      <c r="ESY7" s="1"/>
      <c r="ESZ7" s="1"/>
      <c r="ETA7" s="1"/>
      <c r="ETB7" s="1"/>
      <c r="ETC7" s="1"/>
      <c r="ETD7" s="1"/>
      <c r="ETE7" s="1"/>
      <c r="ETF7" s="1"/>
      <c r="ETG7" s="1"/>
      <c r="ETH7" s="1"/>
      <c r="ETI7" s="1"/>
      <c r="ETJ7" s="1"/>
      <c r="ETK7" s="1"/>
      <c r="ETL7" s="1"/>
      <c r="ETM7" s="1"/>
      <c r="ETN7" s="1"/>
      <c r="ETO7" s="1"/>
      <c r="ETP7" s="1"/>
      <c r="ETQ7" s="1"/>
      <c r="ETR7" s="1"/>
      <c r="ETS7" s="1"/>
      <c r="ETT7" s="1"/>
      <c r="ETU7" s="1"/>
      <c r="ETV7" s="1"/>
      <c r="ETW7" s="1"/>
      <c r="ETX7" s="1"/>
      <c r="ETY7" s="1"/>
      <c r="ETZ7" s="1"/>
      <c r="EUA7" s="1"/>
      <c r="EUB7" s="1"/>
      <c r="EUC7" s="1"/>
      <c r="EUD7" s="1"/>
      <c r="EUE7" s="1"/>
      <c r="EUF7" s="1"/>
      <c r="EUG7" s="1"/>
      <c r="EUH7" s="1"/>
      <c r="EUI7" s="1"/>
      <c r="EUJ7" s="1"/>
      <c r="EUK7" s="1"/>
      <c r="EUL7" s="1"/>
      <c r="EUM7" s="1"/>
      <c r="EUN7" s="1"/>
      <c r="EUO7" s="1"/>
      <c r="EUP7" s="1"/>
      <c r="EUQ7" s="1"/>
      <c r="EUR7" s="1"/>
      <c r="EUS7" s="1"/>
      <c r="EUT7" s="1"/>
      <c r="EUU7" s="1"/>
      <c r="EUV7" s="1"/>
      <c r="EUW7" s="1"/>
      <c r="EUX7" s="1"/>
      <c r="EUY7" s="1"/>
      <c r="EUZ7" s="1"/>
      <c r="EVA7" s="1"/>
      <c r="EVB7" s="1"/>
      <c r="EVC7" s="1"/>
      <c r="EVD7" s="1"/>
      <c r="EVE7" s="1"/>
      <c r="EVF7" s="1"/>
      <c r="EVG7" s="1"/>
      <c r="EVH7" s="1"/>
      <c r="EVI7" s="1"/>
      <c r="EVJ7" s="1"/>
      <c r="EVK7" s="1"/>
      <c r="EVL7" s="1"/>
      <c r="EVM7" s="1"/>
      <c r="EVN7" s="1"/>
      <c r="EVO7" s="1"/>
      <c r="EVP7" s="1"/>
      <c r="EVQ7" s="1"/>
      <c r="EVR7" s="1"/>
      <c r="EVS7" s="1"/>
      <c r="EVT7" s="1"/>
      <c r="EVU7" s="1"/>
      <c r="EVV7" s="1"/>
      <c r="EVW7" s="1"/>
      <c r="EVX7" s="1"/>
      <c r="EVY7" s="1"/>
      <c r="EVZ7" s="1"/>
      <c r="EWA7" s="1"/>
      <c r="EWB7" s="1"/>
      <c r="EWC7" s="1"/>
      <c r="EWD7" s="1"/>
      <c r="EWE7" s="1"/>
      <c r="EWF7" s="1"/>
      <c r="EWG7" s="1"/>
      <c r="EWH7" s="1"/>
      <c r="EWI7" s="1"/>
      <c r="EWJ7" s="1"/>
      <c r="EWK7" s="1"/>
      <c r="EWL7" s="1"/>
      <c r="EWM7" s="1"/>
      <c r="EWN7" s="1"/>
      <c r="EWO7" s="1"/>
      <c r="EWP7" s="1"/>
      <c r="EWQ7" s="1"/>
      <c r="EWR7" s="1"/>
      <c r="EWS7" s="1"/>
      <c r="EWT7" s="1"/>
      <c r="EWU7" s="1"/>
      <c r="EWV7" s="1"/>
      <c r="EWW7" s="1"/>
      <c r="EWX7" s="1"/>
      <c r="EWY7" s="1"/>
      <c r="EWZ7" s="1"/>
      <c r="EXA7" s="1"/>
      <c r="EXB7" s="1"/>
      <c r="EXC7" s="1"/>
      <c r="EXD7" s="1"/>
      <c r="EXE7" s="1"/>
      <c r="EXF7" s="1"/>
      <c r="EXG7" s="1"/>
      <c r="EXH7" s="1"/>
      <c r="EXI7" s="1"/>
      <c r="EXJ7" s="1"/>
      <c r="EXK7" s="1"/>
      <c r="EXL7" s="1"/>
      <c r="EXM7" s="1"/>
      <c r="EXN7" s="1"/>
      <c r="EXO7" s="1"/>
      <c r="EXP7" s="1"/>
      <c r="EXQ7" s="1"/>
      <c r="EXR7" s="1"/>
      <c r="EXS7" s="1"/>
      <c r="EXT7" s="1"/>
      <c r="EXU7" s="1"/>
      <c r="EXV7" s="1"/>
      <c r="EXW7" s="1"/>
      <c r="EXX7" s="1"/>
      <c r="EXY7" s="1"/>
      <c r="EXZ7" s="1"/>
      <c r="EYA7" s="1"/>
      <c r="EYB7" s="1"/>
      <c r="EYC7" s="1"/>
      <c r="EYD7" s="1"/>
      <c r="EYE7" s="1"/>
      <c r="EYF7" s="1"/>
      <c r="EYG7" s="1"/>
      <c r="EYH7" s="1"/>
      <c r="EYI7" s="1"/>
      <c r="EYJ7" s="1"/>
      <c r="EYK7" s="1"/>
      <c r="EYL7" s="1"/>
      <c r="EYM7" s="1"/>
      <c r="EYN7" s="1"/>
      <c r="EYO7" s="1"/>
      <c r="EYP7" s="1"/>
      <c r="EYQ7" s="1"/>
      <c r="EYR7" s="1"/>
      <c r="EYS7" s="1"/>
      <c r="EYT7" s="1"/>
      <c r="EYU7" s="1"/>
      <c r="EYV7" s="1"/>
      <c r="EYW7" s="1"/>
      <c r="EYX7" s="1"/>
      <c r="EYY7" s="1"/>
      <c r="EYZ7" s="1"/>
      <c r="EZA7" s="1"/>
      <c r="EZB7" s="1"/>
      <c r="EZC7" s="1"/>
      <c r="EZD7" s="1"/>
      <c r="EZE7" s="1"/>
      <c r="EZF7" s="1"/>
      <c r="EZG7" s="1"/>
      <c r="EZH7" s="1"/>
      <c r="EZI7" s="1"/>
      <c r="EZJ7" s="1"/>
      <c r="EZK7" s="1"/>
      <c r="EZL7" s="1"/>
      <c r="EZM7" s="1"/>
      <c r="EZN7" s="1"/>
      <c r="EZO7" s="1"/>
      <c r="EZP7" s="1"/>
      <c r="EZQ7" s="1"/>
      <c r="EZR7" s="1"/>
      <c r="EZS7" s="1"/>
      <c r="EZT7" s="1"/>
      <c r="EZU7" s="1"/>
      <c r="EZV7" s="1"/>
      <c r="EZW7" s="1"/>
      <c r="EZX7" s="1"/>
      <c r="EZY7" s="1"/>
      <c r="EZZ7" s="1"/>
      <c r="FAA7" s="1"/>
      <c r="FAB7" s="1"/>
      <c r="FAC7" s="1"/>
      <c r="FAD7" s="1"/>
      <c r="FAE7" s="1"/>
      <c r="FAF7" s="1"/>
      <c r="FAG7" s="1"/>
      <c r="FAH7" s="1"/>
      <c r="FAI7" s="1"/>
      <c r="FAJ7" s="1"/>
      <c r="FAK7" s="1"/>
      <c r="FAL7" s="1"/>
      <c r="FAM7" s="1"/>
      <c r="FAN7" s="1"/>
      <c r="FAO7" s="1"/>
      <c r="FAP7" s="1"/>
      <c r="FAQ7" s="1"/>
      <c r="FAR7" s="1"/>
      <c r="FAS7" s="1"/>
      <c r="FAT7" s="1"/>
      <c r="FAU7" s="1"/>
      <c r="FAV7" s="1"/>
      <c r="FAW7" s="1"/>
      <c r="FAX7" s="1"/>
      <c r="FAY7" s="1"/>
      <c r="FAZ7" s="1"/>
      <c r="FBA7" s="1"/>
      <c r="FBB7" s="1"/>
      <c r="FBC7" s="1"/>
      <c r="FBD7" s="1"/>
      <c r="FBE7" s="1"/>
      <c r="FBF7" s="1"/>
      <c r="FBG7" s="1"/>
      <c r="FBH7" s="1"/>
      <c r="FBI7" s="1"/>
      <c r="FBJ7" s="1"/>
      <c r="FBK7" s="1"/>
      <c r="FBL7" s="1"/>
      <c r="FBM7" s="1"/>
      <c r="FBN7" s="1"/>
      <c r="FBO7" s="1"/>
      <c r="FBP7" s="1"/>
      <c r="FBQ7" s="1"/>
      <c r="FBR7" s="1"/>
      <c r="FBS7" s="1"/>
      <c r="FBT7" s="1"/>
      <c r="FBU7" s="1"/>
      <c r="FBV7" s="1"/>
      <c r="FBW7" s="1"/>
      <c r="FBX7" s="1"/>
      <c r="FBY7" s="1"/>
      <c r="FBZ7" s="1"/>
      <c r="FCA7" s="1"/>
      <c r="FCB7" s="1"/>
      <c r="FCC7" s="1"/>
      <c r="FCD7" s="1"/>
      <c r="FCE7" s="1"/>
      <c r="FCF7" s="1"/>
      <c r="FCG7" s="1"/>
      <c r="FCH7" s="1"/>
      <c r="FCI7" s="1"/>
      <c r="FCJ7" s="1"/>
      <c r="FCK7" s="1"/>
      <c r="FCL7" s="1"/>
      <c r="FCM7" s="1"/>
      <c r="FCN7" s="1"/>
      <c r="FCO7" s="1"/>
      <c r="FCP7" s="1"/>
      <c r="FCQ7" s="1"/>
      <c r="FCR7" s="1"/>
      <c r="FCS7" s="1"/>
      <c r="FCT7" s="1"/>
      <c r="FCU7" s="1"/>
      <c r="FCV7" s="1"/>
      <c r="FCW7" s="1"/>
      <c r="FCX7" s="1"/>
      <c r="FCY7" s="1"/>
      <c r="FCZ7" s="1"/>
      <c r="FDA7" s="1"/>
      <c r="FDB7" s="1"/>
      <c r="FDC7" s="1"/>
      <c r="FDD7" s="1"/>
      <c r="FDE7" s="1"/>
      <c r="FDF7" s="1"/>
      <c r="FDG7" s="1"/>
      <c r="FDH7" s="1"/>
      <c r="FDI7" s="1"/>
      <c r="FDJ7" s="1"/>
      <c r="FDK7" s="1"/>
      <c r="FDL7" s="1"/>
      <c r="FDM7" s="1"/>
      <c r="FDN7" s="1"/>
      <c r="FDO7" s="1"/>
      <c r="FDP7" s="1"/>
      <c r="FDQ7" s="1"/>
      <c r="FDR7" s="1"/>
      <c r="FDS7" s="1"/>
      <c r="FDT7" s="1"/>
      <c r="FDU7" s="1"/>
      <c r="FDV7" s="1"/>
      <c r="FDW7" s="1"/>
      <c r="FDX7" s="1"/>
      <c r="FDY7" s="1"/>
      <c r="FDZ7" s="1"/>
      <c r="FEA7" s="1"/>
      <c r="FEB7" s="1"/>
      <c r="FEC7" s="1"/>
      <c r="FED7" s="1"/>
      <c r="FEE7" s="1"/>
      <c r="FEF7" s="1"/>
      <c r="FEG7" s="1"/>
      <c r="FEH7" s="1"/>
      <c r="FEI7" s="1"/>
      <c r="FEJ7" s="1"/>
      <c r="FEK7" s="1"/>
      <c r="FEL7" s="1"/>
      <c r="FEM7" s="1"/>
      <c r="FEN7" s="1"/>
      <c r="FEO7" s="1"/>
      <c r="FEP7" s="1"/>
      <c r="FEQ7" s="1"/>
      <c r="FER7" s="1"/>
      <c r="FES7" s="1"/>
      <c r="FET7" s="1"/>
      <c r="FEU7" s="1"/>
      <c r="FEV7" s="1"/>
      <c r="FEW7" s="1"/>
      <c r="FEX7" s="1"/>
      <c r="FEY7" s="1"/>
      <c r="FEZ7" s="1"/>
      <c r="FFA7" s="1"/>
      <c r="FFB7" s="1"/>
      <c r="FFC7" s="1"/>
      <c r="FFD7" s="1"/>
      <c r="FFE7" s="1"/>
      <c r="FFF7" s="1"/>
      <c r="FFG7" s="1"/>
      <c r="FFH7" s="1"/>
      <c r="FFI7" s="1"/>
      <c r="FFJ7" s="1"/>
      <c r="FFK7" s="1"/>
      <c r="FFL7" s="1"/>
      <c r="FFM7" s="1"/>
      <c r="FFN7" s="1"/>
      <c r="FFO7" s="1"/>
      <c r="FFP7" s="1"/>
      <c r="FFQ7" s="1"/>
      <c r="FFR7" s="1"/>
      <c r="FFS7" s="1"/>
      <c r="FFT7" s="1"/>
      <c r="FFU7" s="1"/>
      <c r="FFV7" s="1"/>
      <c r="FFW7" s="1"/>
      <c r="FFX7" s="1"/>
      <c r="FFY7" s="1"/>
      <c r="FFZ7" s="1"/>
      <c r="FGA7" s="1"/>
      <c r="FGB7" s="1"/>
      <c r="FGC7" s="1"/>
      <c r="FGD7" s="1"/>
      <c r="FGE7" s="1"/>
      <c r="FGF7" s="1"/>
      <c r="FGG7" s="1"/>
      <c r="FGH7" s="1"/>
      <c r="FGI7" s="1"/>
      <c r="FGJ7" s="1"/>
      <c r="FGK7" s="1"/>
      <c r="FGL7" s="1"/>
      <c r="FGM7" s="1"/>
      <c r="FGN7" s="1"/>
      <c r="FGO7" s="1"/>
      <c r="FGP7" s="1"/>
      <c r="FGQ7" s="1"/>
      <c r="FGR7" s="1"/>
      <c r="FGS7" s="1"/>
      <c r="FGT7" s="1"/>
      <c r="FGU7" s="1"/>
      <c r="FGV7" s="1"/>
      <c r="FGW7" s="1"/>
      <c r="FGX7" s="1"/>
      <c r="FGY7" s="1"/>
      <c r="FGZ7" s="1"/>
      <c r="FHA7" s="1"/>
      <c r="FHB7" s="1"/>
      <c r="FHC7" s="1"/>
      <c r="FHD7" s="1"/>
      <c r="FHE7" s="1"/>
      <c r="FHF7" s="1"/>
      <c r="FHG7" s="1"/>
      <c r="FHH7" s="1"/>
      <c r="FHI7" s="1"/>
      <c r="FHJ7" s="1"/>
      <c r="FHK7" s="1"/>
      <c r="FHL7" s="1"/>
      <c r="FHM7" s="1"/>
      <c r="FHN7" s="1"/>
      <c r="FHO7" s="1"/>
      <c r="FHP7" s="1"/>
      <c r="FHQ7" s="1"/>
      <c r="FHR7" s="1"/>
      <c r="FHS7" s="1"/>
      <c r="FHT7" s="1"/>
      <c r="FHU7" s="1"/>
      <c r="FHV7" s="1"/>
      <c r="FHW7" s="1"/>
      <c r="FHX7" s="1"/>
      <c r="FHY7" s="1"/>
      <c r="FHZ7" s="1"/>
      <c r="FIA7" s="1"/>
      <c r="FIB7" s="1"/>
      <c r="FIC7" s="1"/>
      <c r="FID7" s="1"/>
      <c r="FIE7" s="1"/>
      <c r="FIF7" s="1"/>
      <c r="FIG7" s="1"/>
      <c r="FIH7" s="1"/>
      <c r="FII7" s="1"/>
      <c r="FIJ7" s="1"/>
      <c r="FIK7" s="1"/>
      <c r="FIL7" s="1"/>
      <c r="FIM7" s="1"/>
      <c r="FIN7" s="1"/>
      <c r="FIO7" s="1"/>
      <c r="FIP7" s="1"/>
      <c r="FIQ7" s="1"/>
      <c r="FIR7" s="1"/>
      <c r="FIS7" s="1"/>
      <c r="FIT7" s="1"/>
      <c r="FIU7" s="1"/>
      <c r="FIV7" s="1"/>
      <c r="FIW7" s="1"/>
      <c r="FIX7" s="1"/>
      <c r="FIY7" s="1"/>
      <c r="FIZ7" s="1"/>
      <c r="FJA7" s="1"/>
      <c r="FJB7" s="1"/>
      <c r="FJC7" s="1"/>
      <c r="FJD7" s="1"/>
      <c r="FJE7" s="1"/>
      <c r="FJF7" s="1"/>
      <c r="FJG7" s="1"/>
      <c r="FJH7" s="1"/>
      <c r="FJI7" s="1"/>
      <c r="FJJ7" s="1"/>
      <c r="FJK7" s="1"/>
      <c r="FJL7" s="1"/>
      <c r="FJM7" s="1"/>
      <c r="FJN7" s="1"/>
      <c r="FJO7" s="1"/>
      <c r="FJP7" s="1"/>
      <c r="FJQ7" s="1"/>
      <c r="FJR7" s="1"/>
      <c r="FJS7" s="1"/>
      <c r="FJT7" s="1"/>
      <c r="FJU7" s="1"/>
      <c r="FJV7" s="1"/>
      <c r="FJW7" s="1"/>
      <c r="FJX7" s="1"/>
      <c r="FJY7" s="1"/>
      <c r="FJZ7" s="1"/>
      <c r="FKA7" s="1"/>
      <c r="FKB7" s="1"/>
      <c r="FKC7" s="1"/>
      <c r="FKD7" s="1"/>
      <c r="FKE7" s="1"/>
      <c r="FKF7" s="1"/>
      <c r="FKG7" s="1"/>
      <c r="FKH7" s="1"/>
      <c r="FKI7" s="1"/>
      <c r="FKJ7" s="1"/>
      <c r="FKK7" s="1"/>
      <c r="FKL7" s="1"/>
      <c r="FKM7" s="1"/>
      <c r="FKN7" s="1"/>
      <c r="FKO7" s="1"/>
      <c r="FKP7" s="1"/>
      <c r="FKQ7" s="1"/>
      <c r="FKR7" s="1"/>
      <c r="FKS7" s="1"/>
      <c r="FKT7" s="1"/>
      <c r="FKU7" s="1"/>
      <c r="FKV7" s="1"/>
      <c r="FKW7" s="1"/>
      <c r="FKX7" s="1"/>
      <c r="FKY7" s="1"/>
      <c r="FKZ7" s="1"/>
      <c r="FLA7" s="1"/>
      <c r="FLB7" s="1"/>
      <c r="FLC7" s="1"/>
      <c r="FLD7" s="1"/>
      <c r="FLE7" s="1"/>
      <c r="FLF7" s="1"/>
      <c r="FLG7" s="1"/>
      <c r="FLH7" s="1"/>
      <c r="FLI7" s="1"/>
      <c r="FLJ7" s="1"/>
      <c r="FLK7" s="1"/>
      <c r="FLL7" s="1"/>
      <c r="FLM7" s="1"/>
      <c r="FLN7" s="1"/>
      <c r="FLO7" s="1"/>
      <c r="FLP7" s="1"/>
      <c r="FLQ7" s="1"/>
      <c r="FLR7" s="1"/>
      <c r="FLS7" s="1"/>
      <c r="FLT7" s="1"/>
      <c r="FLU7" s="1"/>
      <c r="FLV7" s="1"/>
      <c r="FLW7" s="1"/>
      <c r="FLX7" s="1"/>
      <c r="FLY7" s="1"/>
      <c r="FLZ7" s="1"/>
      <c r="FMA7" s="1"/>
      <c r="FMB7" s="1"/>
      <c r="FMC7" s="1"/>
      <c r="FMD7" s="1"/>
      <c r="FME7" s="1"/>
      <c r="FMF7" s="1"/>
      <c r="FMG7" s="1"/>
      <c r="FMH7" s="1"/>
      <c r="FMI7" s="1"/>
      <c r="FMJ7" s="1"/>
      <c r="FMK7" s="1"/>
      <c r="FML7" s="1"/>
      <c r="FMM7" s="1"/>
      <c r="FMN7" s="1"/>
      <c r="FMO7" s="1"/>
      <c r="FMP7" s="1"/>
      <c r="FMQ7" s="1"/>
      <c r="FMR7" s="1"/>
      <c r="FMS7" s="1"/>
      <c r="FMT7" s="1"/>
      <c r="FMU7" s="1"/>
      <c r="FMV7" s="1"/>
      <c r="FMW7" s="1"/>
      <c r="FMX7" s="1"/>
      <c r="FMY7" s="1"/>
      <c r="FMZ7" s="1"/>
      <c r="FNA7" s="1"/>
      <c r="FNB7" s="1"/>
      <c r="FNC7" s="1"/>
      <c r="FND7" s="1"/>
      <c r="FNE7" s="1"/>
      <c r="FNF7" s="1"/>
      <c r="FNG7" s="1"/>
      <c r="FNH7" s="1"/>
      <c r="FNI7" s="1"/>
      <c r="FNJ7" s="1"/>
      <c r="FNK7" s="1"/>
      <c r="FNL7" s="1"/>
      <c r="FNM7" s="1"/>
      <c r="FNN7" s="1"/>
      <c r="FNO7" s="1"/>
      <c r="FNP7" s="1"/>
      <c r="FNQ7" s="1"/>
      <c r="FNR7" s="1"/>
      <c r="FNS7" s="1"/>
      <c r="FNT7" s="1"/>
      <c r="FNU7" s="1"/>
      <c r="FNV7" s="1"/>
      <c r="FNW7" s="1"/>
      <c r="FNX7" s="1"/>
      <c r="FNY7" s="1"/>
      <c r="FNZ7" s="1"/>
      <c r="FOA7" s="1"/>
      <c r="FOB7" s="1"/>
      <c r="FOC7" s="1"/>
      <c r="FOD7" s="1"/>
      <c r="FOE7" s="1"/>
      <c r="FOF7" s="1"/>
      <c r="FOG7" s="1"/>
      <c r="FOH7" s="1"/>
      <c r="FOI7" s="1"/>
      <c r="FOJ7" s="1"/>
      <c r="FOK7" s="1"/>
      <c r="FOL7" s="1"/>
      <c r="FOM7" s="1"/>
      <c r="FON7" s="1"/>
      <c r="FOO7" s="1"/>
      <c r="FOP7" s="1"/>
      <c r="FOQ7" s="1"/>
      <c r="FOR7" s="1"/>
      <c r="FOS7" s="1"/>
      <c r="FOT7" s="1"/>
      <c r="FOU7" s="1"/>
      <c r="FOV7" s="1"/>
      <c r="FOW7" s="1"/>
      <c r="FOX7" s="1"/>
      <c r="FOY7" s="1"/>
      <c r="FOZ7" s="1"/>
      <c r="FPA7" s="1"/>
      <c r="FPB7" s="1"/>
      <c r="FPC7" s="1"/>
      <c r="FPD7" s="1"/>
      <c r="FPE7" s="1"/>
      <c r="FPF7" s="1"/>
      <c r="FPG7" s="1"/>
      <c r="FPH7" s="1"/>
      <c r="FPI7" s="1"/>
      <c r="FPJ7" s="1"/>
      <c r="FPK7" s="1"/>
      <c r="FPL7" s="1"/>
      <c r="FPM7" s="1"/>
      <c r="FPN7" s="1"/>
      <c r="FPO7" s="1"/>
      <c r="FPP7" s="1"/>
      <c r="FPQ7" s="1"/>
      <c r="FPR7" s="1"/>
      <c r="FPS7" s="1"/>
      <c r="FPT7" s="1"/>
      <c r="FPU7" s="1"/>
      <c r="FPV7" s="1"/>
      <c r="FPW7" s="1"/>
      <c r="FPX7" s="1"/>
      <c r="FPY7" s="1"/>
      <c r="FPZ7" s="1"/>
      <c r="FQA7" s="1"/>
      <c r="FQB7" s="1"/>
      <c r="FQC7" s="1"/>
      <c r="FQD7" s="1"/>
      <c r="FQE7" s="1"/>
      <c r="FQF7" s="1"/>
      <c r="FQG7" s="1"/>
      <c r="FQH7" s="1"/>
      <c r="FQI7" s="1"/>
      <c r="FQJ7" s="1"/>
      <c r="FQK7" s="1"/>
      <c r="FQL7" s="1"/>
      <c r="FQM7" s="1"/>
      <c r="FQN7" s="1"/>
      <c r="FQO7" s="1"/>
      <c r="FQP7" s="1"/>
      <c r="FQQ7" s="1"/>
      <c r="FQR7" s="1"/>
      <c r="FQS7" s="1"/>
      <c r="FQT7" s="1"/>
      <c r="FQU7" s="1"/>
      <c r="FQV7" s="1"/>
      <c r="FQW7" s="1"/>
      <c r="FQX7" s="1"/>
      <c r="FQY7" s="1"/>
      <c r="FQZ7" s="1"/>
      <c r="FRA7" s="1"/>
      <c r="FRB7" s="1"/>
      <c r="FRC7" s="1"/>
      <c r="FRD7" s="1"/>
      <c r="FRE7" s="1"/>
      <c r="FRF7" s="1"/>
      <c r="FRG7" s="1"/>
      <c r="FRH7" s="1"/>
      <c r="FRI7" s="1"/>
      <c r="FRJ7" s="1"/>
      <c r="FRK7" s="1"/>
      <c r="FRL7" s="1"/>
      <c r="FRM7" s="1"/>
      <c r="FRN7" s="1"/>
      <c r="FRO7" s="1"/>
      <c r="FRP7" s="1"/>
      <c r="FRQ7" s="1"/>
      <c r="FRR7" s="1"/>
      <c r="FRS7" s="1"/>
      <c r="FRT7" s="1"/>
      <c r="FRU7" s="1"/>
      <c r="FRV7" s="1"/>
      <c r="FRW7" s="1"/>
      <c r="FRX7" s="1"/>
      <c r="FRY7" s="1"/>
      <c r="FRZ7" s="1"/>
      <c r="FSA7" s="1"/>
      <c r="FSB7" s="1"/>
      <c r="FSC7" s="1"/>
      <c r="FSD7" s="1"/>
      <c r="FSE7" s="1"/>
      <c r="FSF7" s="1"/>
      <c r="FSG7" s="1"/>
      <c r="FSH7" s="1"/>
      <c r="FSI7" s="1"/>
      <c r="FSJ7" s="1"/>
      <c r="FSK7" s="1"/>
      <c r="FSL7" s="1"/>
      <c r="FSM7" s="1"/>
      <c r="FSN7" s="1"/>
      <c r="FSO7" s="1"/>
      <c r="FSP7" s="1"/>
      <c r="FSQ7" s="1"/>
      <c r="FSR7" s="1"/>
      <c r="FSS7" s="1"/>
      <c r="FST7" s="1"/>
      <c r="FSU7" s="1"/>
      <c r="FSV7" s="1"/>
      <c r="FSW7" s="1"/>
      <c r="FSX7" s="1"/>
      <c r="FSY7" s="1"/>
      <c r="FSZ7" s="1"/>
      <c r="FTA7" s="1"/>
      <c r="FTB7" s="1"/>
      <c r="FTC7" s="1"/>
      <c r="FTD7" s="1"/>
      <c r="FTE7" s="1"/>
      <c r="FTF7" s="1"/>
      <c r="FTG7" s="1"/>
      <c r="FTH7" s="1"/>
      <c r="FTI7" s="1"/>
      <c r="FTJ7" s="1"/>
      <c r="FTK7" s="1"/>
      <c r="FTL7" s="1"/>
      <c r="FTM7" s="1"/>
      <c r="FTN7" s="1"/>
      <c r="FTO7" s="1"/>
      <c r="FTP7" s="1"/>
      <c r="FTQ7" s="1"/>
      <c r="FTR7" s="1"/>
      <c r="FTS7" s="1"/>
      <c r="FTT7" s="1"/>
      <c r="FTU7" s="1"/>
      <c r="FTV7" s="1"/>
      <c r="FTW7" s="1"/>
      <c r="FTX7" s="1"/>
      <c r="FTY7" s="1"/>
      <c r="FTZ7" s="1"/>
      <c r="FUA7" s="1"/>
      <c r="FUB7" s="1"/>
      <c r="FUC7" s="1"/>
      <c r="FUD7" s="1"/>
      <c r="FUE7" s="1"/>
      <c r="FUF7" s="1"/>
      <c r="FUG7" s="1"/>
      <c r="FUH7" s="1"/>
      <c r="FUI7" s="1"/>
      <c r="FUJ7" s="1"/>
      <c r="FUK7" s="1"/>
      <c r="FUL7" s="1"/>
      <c r="FUM7" s="1"/>
      <c r="FUN7" s="1"/>
      <c r="FUO7" s="1"/>
      <c r="FUP7" s="1"/>
      <c r="FUQ7" s="1"/>
      <c r="FUR7" s="1"/>
      <c r="FUS7" s="1"/>
      <c r="FUT7" s="1"/>
      <c r="FUU7" s="1"/>
      <c r="FUV7" s="1"/>
      <c r="FUW7" s="1"/>
      <c r="FUX7" s="1"/>
      <c r="FUY7" s="1"/>
      <c r="FUZ7" s="1"/>
      <c r="FVA7" s="1"/>
      <c r="FVB7" s="1"/>
      <c r="FVC7" s="1"/>
      <c r="FVD7" s="1"/>
      <c r="FVE7" s="1"/>
      <c r="FVF7" s="1"/>
      <c r="FVG7" s="1"/>
      <c r="FVH7" s="1"/>
      <c r="FVI7" s="1"/>
      <c r="FVJ7" s="1"/>
      <c r="FVK7" s="1"/>
      <c r="FVL7" s="1"/>
      <c r="FVM7" s="1"/>
      <c r="FVN7" s="1"/>
      <c r="FVO7" s="1"/>
      <c r="FVP7" s="1"/>
      <c r="FVQ7" s="1"/>
      <c r="FVR7" s="1"/>
      <c r="FVS7" s="1"/>
      <c r="FVT7" s="1"/>
      <c r="FVU7" s="1"/>
      <c r="FVV7" s="1"/>
      <c r="FVW7" s="1"/>
      <c r="FVX7" s="1"/>
      <c r="FVY7" s="1"/>
      <c r="FVZ7" s="1"/>
      <c r="FWA7" s="1"/>
      <c r="FWB7" s="1"/>
      <c r="FWC7" s="1"/>
      <c r="FWD7" s="1"/>
      <c r="FWE7" s="1"/>
      <c r="FWF7" s="1"/>
      <c r="FWG7" s="1"/>
      <c r="FWH7" s="1"/>
      <c r="FWI7" s="1"/>
      <c r="FWJ7" s="1"/>
      <c r="FWK7" s="1"/>
      <c r="FWL7" s="1"/>
      <c r="FWM7" s="1"/>
      <c r="FWN7" s="1"/>
      <c r="FWO7" s="1"/>
      <c r="FWP7" s="1"/>
      <c r="FWQ7" s="1"/>
      <c r="FWR7" s="1"/>
      <c r="FWS7" s="1"/>
      <c r="FWT7" s="1"/>
      <c r="FWU7" s="1"/>
      <c r="FWV7" s="1"/>
      <c r="FWW7" s="1"/>
      <c r="FWX7" s="1"/>
      <c r="FWY7" s="1"/>
      <c r="FWZ7" s="1"/>
      <c r="FXA7" s="1"/>
      <c r="FXB7" s="1"/>
      <c r="FXC7" s="1"/>
      <c r="FXD7" s="1"/>
      <c r="FXE7" s="1"/>
      <c r="FXF7" s="1"/>
      <c r="FXG7" s="1"/>
      <c r="FXH7" s="1"/>
      <c r="FXI7" s="1"/>
      <c r="FXJ7" s="1"/>
      <c r="FXK7" s="1"/>
      <c r="FXL7" s="1"/>
      <c r="FXM7" s="1"/>
      <c r="FXN7" s="1"/>
      <c r="FXO7" s="1"/>
      <c r="FXP7" s="1"/>
      <c r="FXQ7" s="1"/>
      <c r="FXR7" s="1"/>
      <c r="FXS7" s="1"/>
      <c r="FXT7" s="1"/>
      <c r="FXU7" s="1"/>
      <c r="FXV7" s="1"/>
      <c r="FXW7" s="1"/>
      <c r="FXX7" s="1"/>
      <c r="FXY7" s="1"/>
      <c r="FXZ7" s="1"/>
      <c r="FYA7" s="1"/>
      <c r="FYB7" s="1"/>
      <c r="FYC7" s="1"/>
      <c r="FYD7" s="1"/>
      <c r="FYE7" s="1"/>
      <c r="FYF7" s="1"/>
      <c r="FYG7" s="1"/>
      <c r="FYH7" s="1"/>
      <c r="FYI7" s="1"/>
      <c r="FYJ7" s="1"/>
      <c r="FYK7" s="1"/>
      <c r="FYL7" s="1"/>
      <c r="FYM7" s="1"/>
      <c r="FYN7" s="1"/>
      <c r="FYO7" s="1"/>
      <c r="FYP7" s="1"/>
      <c r="FYQ7" s="1"/>
      <c r="FYR7" s="1"/>
      <c r="FYS7" s="1"/>
      <c r="FYT7" s="1"/>
      <c r="FYU7" s="1"/>
      <c r="FYV7" s="1"/>
      <c r="FYW7" s="1"/>
      <c r="FYX7" s="1"/>
      <c r="FYY7" s="1"/>
      <c r="FYZ7" s="1"/>
      <c r="FZA7" s="1"/>
      <c r="FZB7" s="1"/>
      <c r="FZC7" s="1"/>
      <c r="FZD7" s="1"/>
      <c r="FZE7" s="1"/>
      <c r="FZF7" s="1"/>
      <c r="FZG7" s="1"/>
      <c r="FZH7" s="1"/>
      <c r="FZI7" s="1"/>
      <c r="FZJ7" s="1"/>
      <c r="FZK7" s="1"/>
      <c r="FZL7" s="1"/>
      <c r="FZM7" s="1"/>
      <c r="FZN7" s="1"/>
      <c r="FZO7" s="1"/>
      <c r="FZP7" s="1"/>
      <c r="FZQ7" s="1"/>
      <c r="FZR7" s="1"/>
      <c r="FZS7" s="1"/>
      <c r="FZT7" s="1"/>
      <c r="FZU7" s="1"/>
      <c r="FZV7" s="1"/>
      <c r="FZW7" s="1"/>
      <c r="FZX7" s="1"/>
      <c r="FZY7" s="1"/>
      <c r="FZZ7" s="1"/>
      <c r="GAA7" s="1"/>
      <c r="GAB7" s="1"/>
      <c r="GAC7" s="1"/>
      <c r="GAD7" s="1"/>
      <c r="GAE7" s="1"/>
      <c r="GAF7" s="1"/>
      <c r="GAG7" s="1"/>
      <c r="GAH7" s="1"/>
      <c r="GAI7" s="1"/>
      <c r="GAJ7" s="1"/>
      <c r="GAK7" s="1"/>
      <c r="GAL7" s="1"/>
      <c r="GAM7" s="1"/>
      <c r="GAN7" s="1"/>
      <c r="GAO7" s="1"/>
      <c r="GAP7" s="1"/>
      <c r="GAQ7" s="1"/>
      <c r="GAR7" s="1"/>
      <c r="GAS7" s="1"/>
      <c r="GAT7" s="1"/>
      <c r="GAU7" s="1"/>
      <c r="GAV7" s="1"/>
      <c r="GAW7" s="1"/>
      <c r="GAX7" s="1"/>
      <c r="GAY7" s="1"/>
      <c r="GAZ7" s="1"/>
      <c r="GBA7" s="1"/>
      <c r="GBB7" s="1"/>
      <c r="GBC7" s="1"/>
      <c r="GBD7" s="1"/>
      <c r="GBE7" s="1"/>
      <c r="GBF7" s="1"/>
      <c r="GBG7" s="1"/>
      <c r="GBH7" s="1"/>
      <c r="GBI7" s="1"/>
      <c r="GBJ7" s="1"/>
      <c r="GBK7" s="1"/>
      <c r="GBL7" s="1"/>
      <c r="GBM7" s="1"/>
      <c r="GBN7" s="1"/>
      <c r="GBO7" s="1"/>
      <c r="GBP7" s="1"/>
      <c r="GBQ7" s="1"/>
      <c r="GBR7" s="1"/>
      <c r="GBS7" s="1"/>
      <c r="GBT7" s="1"/>
      <c r="GBU7" s="1"/>
      <c r="GBV7" s="1"/>
      <c r="GBW7" s="1"/>
      <c r="GBX7" s="1"/>
      <c r="GBY7" s="1"/>
      <c r="GBZ7" s="1"/>
      <c r="GCA7" s="1"/>
      <c r="GCB7" s="1"/>
      <c r="GCC7" s="1"/>
      <c r="GCD7" s="1"/>
      <c r="GCE7" s="1"/>
      <c r="GCF7" s="1"/>
      <c r="GCG7" s="1"/>
      <c r="GCH7" s="1"/>
      <c r="GCI7" s="1"/>
      <c r="GCJ7" s="1"/>
      <c r="GCK7" s="1"/>
      <c r="GCL7" s="1"/>
      <c r="GCM7" s="1"/>
      <c r="GCN7" s="1"/>
      <c r="GCO7" s="1"/>
      <c r="GCP7" s="1"/>
      <c r="GCQ7" s="1"/>
      <c r="GCR7" s="1"/>
      <c r="GCS7" s="1"/>
      <c r="GCT7" s="1"/>
      <c r="GCU7" s="1"/>
      <c r="GCV7" s="1"/>
      <c r="GCW7" s="1"/>
      <c r="GCX7" s="1"/>
      <c r="GCY7" s="1"/>
      <c r="GCZ7" s="1"/>
      <c r="GDA7" s="1"/>
      <c r="GDB7" s="1"/>
      <c r="GDC7" s="1"/>
      <c r="GDD7" s="1"/>
      <c r="GDE7" s="1"/>
      <c r="GDF7" s="1"/>
      <c r="GDG7" s="1"/>
      <c r="GDH7" s="1"/>
      <c r="GDI7" s="1"/>
      <c r="GDJ7" s="1"/>
      <c r="GDK7" s="1"/>
      <c r="GDL7" s="1"/>
      <c r="GDM7" s="1"/>
      <c r="GDN7" s="1"/>
      <c r="GDO7" s="1"/>
      <c r="GDP7" s="1"/>
      <c r="GDQ7" s="1"/>
      <c r="GDR7" s="1"/>
      <c r="GDS7" s="1"/>
      <c r="GDT7" s="1"/>
      <c r="GDU7" s="1"/>
      <c r="GDV7" s="1"/>
      <c r="GDW7" s="1"/>
      <c r="GDX7" s="1"/>
      <c r="GDY7" s="1"/>
      <c r="GDZ7" s="1"/>
      <c r="GEA7" s="1"/>
      <c r="GEB7" s="1"/>
      <c r="GEC7" s="1"/>
      <c r="GED7" s="1"/>
      <c r="GEE7" s="1"/>
      <c r="GEF7" s="1"/>
      <c r="GEG7" s="1"/>
      <c r="GEH7" s="1"/>
      <c r="GEI7" s="1"/>
      <c r="GEJ7" s="1"/>
      <c r="GEK7" s="1"/>
      <c r="GEL7" s="1"/>
      <c r="GEM7" s="1"/>
      <c r="GEN7" s="1"/>
      <c r="GEO7" s="1"/>
      <c r="GEP7" s="1"/>
      <c r="GEQ7" s="1"/>
      <c r="GER7" s="1"/>
      <c r="GES7" s="1"/>
      <c r="GET7" s="1"/>
      <c r="GEU7" s="1"/>
      <c r="GEV7" s="1"/>
      <c r="GEW7" s="1"/>
      <c r="GEX7" s="1"/>
      <c r="GEY7" s="1"/>
      <c r="GEZ7" s="1"/>
      <c r="GFA7" s="1"/>
      <c r="GFB7" s="1"/>
      <c r="GFC7" s="1"/>
      <c r="GFD7" s="1"/>
      <c r="GFE7" s="1"/>
      <c r="GFF7" s="1"/>
      <c r="GFG7" s="1"/>
      <c r="GFH7" s="1"/>
      <c r="GFI7" s="1"/>
      <c r="GFJ7" s="1"/>
      <c r="GFK7" s="1"/>
      <c r="GFL7" s="1"/>
      <c r="GFM7" s="1"/>
      <c r="GFN7" s="1"/>
      <c r="GFO7" s="1"/>
      <c r="GFP7" s="1"/>
      <c r="GFQ7" s="1"/>
      <c r="GFR7" s="1"/>
      <c r="GFS7" s="1"/>
      <c r="GFT7" s="1"/>
      <c r="GFU7" s="1"/>
      <c r="GFV7" s="1"/>
      <c r="GFW7" s="1"/>
      <c r="GFX7" s="1"/>
      <c r="GFY7" s="1"/>
      <c r="GFZ7" s="1"/>
      <c r="GGA7" s="1"/>
      <c r="GGB7" s="1"/>
      <c r="GGC7" s="1"/>
      <c r="GGD7" s="1"/>
      <c r="GGE7" s="1"/>
      <c r="GGF7" s="1"/>
      <c r="GGG7" s="1"/>
      <c r="GGH7" s="1"/>
      <c r="GGI7" s="1"/>
      <c r="GGJ7" s="1"/>
      <c r="GGK7" s="1"/>
      <c r="GGL7" s="1"/>
      <c r="GGM7" s="1"/>
      <c r="GGN7" s="1"/>
      <c r="GGO7" s="1"/>
      <c r="GGP7" s="1"/>
      <c r="GGQ7" s="1"/>
      <c r="GGR7" s="1"/>
      <c r="GGS7" s="1"/>
      <c r="GGT7" s="1"/>
      <c r="GGU7" s="1"/>
      <c r="GGV7" s="1"/>
      <c r="GGW7" s="1"/>
      <c r="GGX7" s="1"/>
      <c r="GGY7" s="1"/>
      <c r="GGZ7" s="1"/>
      <c r="GHA7" s="1"/>
      <c r="GHB7" s="1"/>
      <c r="GHC7" s="1"/>
      <c r="GHD7" s="1"/>
      <c r="GHE7" s="1"/>
      <c r="GHF7" s="1"/>
      <c r="GHG7" s="1"/>
      <c r="GHH7" s="1"/>
      <c r="GHI7" s="1"/>
      <c r="GHJ7" s="1"/>
      <c r="GHK7" s="1"/>
      <c r="GHL7" s="1"/>
      <c r="GHM7" s="1"/>
      <c r="GHN7" s="1"/>
      <c r="GHO7" s="1"/>
      <c r="GHP7" s="1"/>
      <c r="GHQ7" s="1"/>
      <c r="GHR7" s="1"/>
      <c r="GHS7" s="1"/>
      <c r="GHT7" s="1"/>
      <c r="GHU7" s="1"/>
      <c r="GHV7" s="1"/>
      <c r="GHW7" s="1"/>
      <c r="GHX7" s="1"/>
      <c r="GHY7" s="1"/>
      <c r="GHZ7" s="1"/>
      <c r="GIA7" s="1"/>
      <c r="GIB7" s="1"/>
      <c r="GIC7" s="1"/>
      <c r="GID7" s="1"/>
      <c r="GIE7" s="1"/>
      <c r="GIF7" s="1"/>
      <c r="GIG7" s="1"/>
      <c r="GIH7" s="1"/>
      <c r="GII7" s="1"/>
      <c r="GIJ7" s="1"/>
      <c r="GIK7" s="1"/>
      <c r="GIL7" s="1"/>
      <c r="GIM7" s="1"/>
      <c r="GIN7" s="1"/>
      <c r="GIO7" s="1"/>
      <c r="GIP7" s="1"/>
      <c r="GIQ7" s="1"/>
      <c r="GIR7" s="1"/>
      <c r="GIS7" s="1"/>
      <c r="GIT7" s="1"/>
      <c r="GIU7" s="1"/>
      <c r="GIV7" s="1"/>
      <c r="GIW7" s="1"/>
      <c r="GIX7" s="1"/>
      <c r="GIY7" s="1"/>
      <c r="GIZ7" s="1"/>
      <c r="GJA7" s="1"/>
      <c r="GJB7" s="1"/>
      <c r="GJC7" s="1"/>
      <c r="GJD7" s="1"/>
      <c r="GJE7" s="1"/>
      <c r="GJF7" s="1"/>
      <c r="GJG7" s="1"/>
      <c r="GJH7" s="1"/>
      <c r="GJI7" s="1"/>
      <c r="GJJ7" s="1"/>
      <c r="GJK7" s="1"/>
      <c r="GJL7" s="1"/>
      <c r="GJM7" s="1"/>
      <c r="GJN7" s="1"/>
      <c r="GJO7" s="1"/>
      <c r="GJP7" s="1"/>
      <c r="GJQ7" s="1"/>
      <c r="GJR7" s="1"/>
      <c r="GJS7" s="1"/>
      <c r="GJT7" s="1"/>
      <c r="GJU7" s="1"/>
      <c r="GJV7" s="1"/>
      <c r="GJW7" s="1"/>
      <c r="GJX7" s="1"/>
      <c r="GJY7" s="1"/>
      <c r="GJZ7" s="1"/>
      <c r="GKA7" s="1"/>
      <c r="GKB7" s="1"/>
      <c r="GKC7" s="1"/>
      <c r="GKD7" s="1"/>
      <c r="GKE7" s="1"/>
      <c r="GKF7" s="1"/>
      <c r="GKG7" s="1"/>
      <c r="GKH7" s="1"/>
      <c r="GKI7" s="1"/>
      <c r="GKJ7" s="1"/>
      <c r="GKK7" s="1"/>
      <c r="GKL7" s="1"/>
      <c r="GKM7" s="1"/>
      <c r="GKN7" s="1"/>
      <c r="GKO7" s="1"/>
      <c r="GKP7" s="1"/>
      <c r="GKQ7" s="1"/>
      <c r="GKR7" s="1"/>
      <c r="GKS7" s="1"/>
      <c r="GKT7" s="1"/>
      <c r="GKU7" s="1"/>
      <c r="GKV7" s="1"/>
      <c r="GKW7" s="1"/>
      <c r="GKX7" s="1"/>
      <c r="GKY7" s="1"/>
      <c r="GKZ7" s="1"/>
      <c r="GLA7" s="1"/>
      <c r="GLB7" s="1"/>
      <c r="GLC7" s="1"/>
      <c r="GLD7" s="1"/>
      <c r="GLE7" s="1"/>
      <c r="GLF7" s="1"/>
      <c r="GLG7" s="1"/>
      <c r="GLH7" s="1"/>
      <c r="GLI7" s="1"/>
      <c r="GLJ7" s="1"/>
      <c r="GLK7" s="1"/>
      <c r="GLL7" s="1"/>
      <c r="GLM7" s="1"/>
      <c r="GLN7" s="1"/>
      <c r="GLO7" s="1"/>
      <c r="GLP7" s="1"/>
      <c r="GLQ7" s="1"/>
      <c r="GLR7" s="1"/>
      <c r="GLS7" s="1"/>
      <c r="GLT7" s="1"/>
      <c r="GLU7" s="1"/>
      <c r="GLV7" s="1"/>
      <c r="GLW7" s="1"/>
      <c r="GLX7" s="1"/>
      <c r="GLY7" s="1"/>
      <c r="GLZ7" s="1"/>
      <c r="GMA7" s="1"/>
      <c r="GMB7" s="1"/>
      <c r="GMC7" s="1"/>
      <c r="GMD7" s="1"/>
      <c r="GME7" s="1"/>
      <c r="GMF7" s="1"/>
      <c r="GMG7" s="1"/>
      <c r="GMH7" s="1"/>
      <c r="GMI7" s="1"/>
      <c r="GMJ7" s="1"/>
      <c r="GMK7" s="1"/>
      <c r="GML7" s="1"/>
      <c r="GMM7" s="1"/>
      <c r="GMN7" s="1"/>
      <c r="GMO7" s="1"/>
      <c r="GMP7" s="1"/>
      <c r="GMQ7" s="1"/>
      <c r="GMR7" s="1"/>
      <c r="GMS7" s="1"/>
      <c r="GMT7" s="1"/>
      <c r="GMU7" s="1"/>
      <c r="GMV7" s="1"/>
      <c r="GMW7" s="1"/>
      <c r="GMX7" s="1"/>
      <c r="GMY7" s="1"/>
      <c r="GMZ7" s="1"/>
      <c r="GNA7" s="1"/>
      <c r="GNB7" s="1"/>
      <c r="GNC7" s="1"/>
      <c r="GND7" s="1"/>
      <c r="GNE7" s="1"/>
      <c r="GNF7" s="1"/>
      <c r="GNG7" s="1"/>
      <c r="GNH7" s="1"/>
      <c r="GNI7" s="1"/>
      <c r="GNJ7" s="1"/>
      <c r="GNK7" s="1"/>
      <c r="GNL7" s="1"/>
      <c r="GNM7" s="1"/>
      <c r="GNN7" s="1"/>
      <c r="GNO7" s="1"/>
      <c r="GNP7" s="1"/>
      <c r="GNQ7" s="1"/>
      <c r="GNR7" s="1"/>
      <c r="GNS7" s="1"/>
      <c r="GNT7" s="1"/>
      <c r="GNU7" s="1"/>
      <c r="GNV7" s="1"/>
      <c r="GNW7" s="1"/>
      <c r="GNX7" s="1"/>
      <c r="GNY7" s="1"/>
      <c r="GNZ7" s="1"/>
      <c r="GOA7" s="1"/>
      <c r="GOB7" s="1"/>
      <c r="GOC7" s="1"/>
      <c r="GOD7" s="1"/>
      <c r="GOE7" s="1"/>
      <c r="GOF7" s="1"/>
      <c r="GOG7" s="1"/>
      <c r="GOH7" s="1"/>
      <c r="GOI7" s="1"/>
      <c r="GOJ7" s="1"/>
      <c r="GOK7" s="1"/>
      <c r="GOL7" s="1"/>
      <c r="GOM7" s="1"/>
      <c r="GON7" s="1"/>
      <c r="GOO7" s="1"/>
      <c r="GOP7" s="1"/>
      <c r="GOQ7" s="1"/>
      <c r="GOR7" s="1"/>
      <c r="GOS7" s="1"/>
      <c r="GOT7" s="1"/>
      <c r="GOU7" s="1"/>
      <c r="GOV7" s="1"/>
      <c r="GOW7" s="1"/>
      <c r="GOX7" s="1"/>
      <c r="GOY7" s="1"/>
      <c r="GOZ7" s="1"/>
      <c r="GPA7" s="1"/>
      <c r="GPB7" s="1"/>
      <c r="GPC7" s="1"/>
      <c r="GPD7" s="1"/>
      <c r="GPE7" s="1"/>
      <c r="GPF7" s="1"/>
      <c r="GPG7" s="1"/>
      <c r="GPH7" s="1"/>
      <c r="GPI7" s="1"/>
      <c r="GPJ7" s="1"/>
      <c r="GPK7" s="1"/>
      <c r="GPL7" s="1"/>
      <c r="GPM7" s="1"/>
      <c r="GPN7" s="1"/>
      <c r="GPO7" s="1"/>
      <c r="GPP7" s="1"/>
      <c r="GPQ7" s="1"/>
      <c r="GPR7" s="1"/>
      <c r="GPS7" s="1"/>
      <c r="GPT7" s="1"/>
      <c r="GPU7" s="1"/>
      <c r="GPV7" s="1"/>
      <c r="GPW7" s="1"/>
      <c r="GPX7" s="1"/>
      <c r="GPY7" s="1"/>
      <c r="GPZ7" s="1"/>
      <c r="GQA7" s="1"/>
      <c r="GQB7" s="1"/>
      <c r="GQC7" s="1"/>
      <c r="GQD7" s="1"/>
      <c r="GQE7" s="1"/>
      <c r="GQF7" s="1"/>
      <c r="GQG7" s="1"/>
      <c r="GQH7" s="1"/>
      <c r="GQI7" s="1"/>
      <c r="GQJ7" s="1"/>
      <c r="GQK7" s="1"/>
      <c r="GQL7" s="1"/>
      <c r="GQM7" s="1"/>
      <c r="GQN7" s="1"/>
      <c r="GQO7" s="1"/>
      <c r="GQP7" s="1"/>
      <c r="GQQ7" s="1"/>
      <c r="GQR7" s="1"/>
      <c r="GQS7" s="1"/>
      <c r="GQT7" s="1"/>
      <c r="GQU7" s="1"/>
      <c r="GQV7" s="1"/>
      <c r="GQW7" s="1"/>
      <c r="GQX7" s="1"/>
      <c r="GQY7" s="1"/>
      <c r="GQZ7" s="1"/>
      <c r="GRA7" s="1"/>
      <c r="GRB7" s="1"/>
      <c r="GRC7" s="1"/>
      <c r="GRD7" s="1"/>
      <c r="GRE7" s="1"/>
      <c r="GRF7" s="1"/>
      <c r="GRG7" s="1"/>
      <c r="GRH7" s="1"/>
      <c r="GRI7" s="1"/>
      <c r="GRJ7" s="1"/>
      <c r="GRK7" s="1"/>
      <c r="GRL7" s="1"/>
      <c r="GRM7" s="1"/>
      <c r="GRN7" s="1"/>
      <c r="GRO7" s="1"/>
      <c r="GRP7" s="1"/>
      <c r="GRQ7" s="1"/>
      <c r="GRR7" s="1"/>
      <c r="GRS7" s="1"/>
      <c r="GRT7" s="1"/>
      <c r="GRU7" s="1"/>
      <c r="GRV7" s="1"/>
      <c r="GRW7" s="1"/>
      <c r="GRX7" s="1"/>
      <c r="GRY7" s="1"/>
      <c r="GRZ7" s="1"/>
      <c r="GSA7" s="1"/>
      <c r="GSB7" s="1"/>
      <c r="GSC7" s="1"/>
      <c r="GSD7" s="1"/>
      <c r="GSE7" s="1"/>
      <c r="GSF7" s="1"/>
      <c r="GSG7" s="1"/>
      <c r="GSH7" s="1"/>
      <c r="GSI7" s="1"/>
      <c r="GSJ7" s="1"/>
      <c r="GSK7" s="1"/>
      <c r="GSL7" s="1"/>
      <c r="GSM7" s="1"/>
      <c r="GSN7" s="1"/>
      <c r="GSO7" s="1"/>
      <c r="GSP7" s="1"/>
      <c r="GSQ7" s="1"/>
      <c r="GSR7" s="1"/>
      <c r="GSS7" s="1"/>
      <c r="GST7" s="1"/>
      <c r="GSU7" s="1"/>
      <c r="GSV7" s="1"/>
      <c r="GSW7" s="1"/>
      <c r="GSX7" s="1"/>
      <c r="GSY7" s="1"/>
      <c r="GSZ7" s="1"/>
      <c r="GTA7" s="1"/>
      <c r="GTB7" s="1"/>
      <c r="GTC7" s="1"/>
      <c r="GTD7" s="1"/>
      <c r="GTE7" s="1"/>
      <c r="GTF7" s="1"/>
      <c r="GTG7" s="1"/>
      <c r="GTH7" s="1"/>
      <c r="GTI7" s="1"/>
      <c r="GTJ7" s="1"/>
      <c r="GTK7" s="1"/>
      <c r="GTL7" s="1"/>
      <c r="GTM7" s="1"/>
      <c r="GTN7" s="1"/>
      <c r="GTO7" s="1"/>
      <c r="GTP7" s="1"/>
      <c r="GTQ7" s="1"/>
      <c r="GTR7" s="1"/>
      <c r="GTS7" s="1"/>
      <c r="GTT7" s="1"/>
      <c r="GTU7" s="1"/>
      <c r="GTV7" s="1"/>
      <c r="GTW7" s="1"/>
      <c r="GTX7" s="1"/>
      <c r="GTY7" s="1"/>
      <c r="GTZ7" s="1"/>
      <c r="GUA7" s="1"/>
      <c r="GUB7" s="1"/>
      <c r="GUC7" s="1"/>
      <c r="GUD7" s="1"/>
      <c r="GUE7" s="1"/>
      <c r="GUF7" s="1"/>
      <c r="GUG7" s="1"/>
      <c r="GUH7" s="1"/>
      <c r="GUI7" s="1"/>
      <c r="GUJ7" s="1"/>
      <c r="GUK7" s="1"/>
      <c r="GUL7" s="1"/>
      <c r="GUM7" s="1"/>
      <c r="GUN7" s="1"/>
      <c r="GUO7" s="1"/>
      <c r="GUP7" s="1"/>
      <c r="GUQ7" s="1"/>
      <c r="GUR7" s="1"/>
      <c r="GUS7" s="1"/>
      <c r="GUT7" s="1"/>
      <c r="GUU7" s="1"/>
      <c r="GUV7" s="1"/>
      <c r="GUW7" s="1"/>
      <c r="GUX7" s="1"/>
      <c r="GUY7" s="1"/>
      <c r="GUZ7" s="1"/>
      <c r="GVA7" s="1"/>
      <c r="GVB7" s="1"/>
      <c r="GVC7" s="1"/>
      <c r="GVD7" s="1"/>
      <c r="GVE7" s="1"/>
      <c r="GVF7" s="1"/>
      <c r="GVG7" s="1"/>
      <c r="GVH7" s="1"/>
      <c r="GVI7" s="1"/>
      <c r="GVJ7" s="1"/>
      <c r="GVK7" s="1"/>
      <c r="GVL7" s="1"/>
      <c r="GVM7" s="1"/>
      <c r="GVN7" s="1"/>
      <c r="GVO7" s="1"/>
      <c r="GVP7" s="1"/>
      <c r="GVQ7" s="1"/>
      <c r="GVR7" s="1"/>
      <c r="GVS7" s="1"/>
      <c r="GVT7" s="1"/>
      <c r="GVU7" s="1"/>
      <c r="GVV7" s="1"/>
      <c r="GVW7" s="1"/>
      <c r="GVX7" s="1"/>
      <c r="GVY7" s="1"/>
      <c r="GVZ7" s="1"/>
      <c r="GWA7" s="1"/>
      <c r="GWB7" s="1"/>
      <c r="GWC7" s="1"/>
      <c r="GWD7" s="1"/>
      <c r="GWE7" s="1"/>
      <c r="GWF7" s="1"/>
      <c r="GWG7" s="1"/>
      <c r="GWH7" s="1"/>
      <c r="GWI7" s="1"/>
      <c r="GWJ7" s="1"/>
      <c r="GWK7" s="1"/>
      <c r="GWL7" s="1"/>
      <c r="GWM7" s="1"/>
      <c r="GWN7" s="1"/>
      <c r="GWO7" s="1"/>
      <c r="GWP7" s="1"/>
      <c r="GWQ7" s="1"/>
      <c r="GWR7" s="1"/>
      <c r="GWS7" s="1"/>
      <c r="GWT7" s="1"/>
      <c r="GWU7" s="1"/>
      <c r="GWV7" s="1"/>
      <c r="GWW7" s="1"/>
      <c r="GWX7" s="1"/>
      <c r="GWY7" s="1"/>
      <c r="GWZ7" s="1"/>
      <c r="GXA7" s="1"/>
      <c r="GXB7" s="1"/>
      <c r="GXC7" s="1"/>
      <c r="GXD7" s="1"/>
      <c r="GXE7" s="1"/>
      <c r="GXF7" s="1"/>
      <c r="GXG7" s="1"/>
      <c r="GXH7" s="1"/>
      <c r="GXI7" s="1"/>
      <c r="GXJ7" s="1"/>
      <c r="GXK7" s="1"/>
      <c r="GXL7" s="1"/>
      <c r="GXM7" s="1"/>
      <c r="GXN7" s="1"/>
      <c r="GXO7" s="1"/>
      <c r="GXP7" s="1"/>
      <c r="GXQ7" s="1"/>
      <c r="GXR7" s="1"/>
      <c r="GXS7" s="1"/>
      <c r="GXT7" s="1"/>
      <c r="GXU7" s="1"/>
      <c r="GXV7" s="1"/>
      <c r="GXW7" s="1"/>
      <c r="GXX7" s="1"/>
      <c r="GXY7" s="1"/>
      <c r="GXZ7" s="1"/>
      <c r="GYA7" s="1"/>
      <c r="GYB7" s="1"/>
      <c r="GYC7" s="1"/>
      <c r="GYD7" s="1"/>
      <c r="GYE7" s="1"/>
      <c r="GYF7" s="1"/>
      <c r="GYG7" s="1"/>
      <c r="GYH7" s="1"/>
      <c r="GYI7" s="1"/>
      <c r="GYJ7" s="1"/>
      <c r="GYK7" s="1"/>
      <c r="GYL7" s="1"/>
      <c r="GYM7" s="1"/>
      <c r="GYN7" s="1"/>
      <c r="GYO7" s="1"/>
      <c r="GYP7" s="1"/>
      <c r="GYQ7" s="1"/>
      <c r="GYR7" s="1"/>
      <c r="GYS7" s="1"/>
      <c r="GYT7" s="1"/>
      <c r="GYU7" s="1"/>
      <c r="GYV7" s="1"/>
      <c r="GYW7" s="1"/>
      <c r="GYX7" s="1"/>
      <c r="GYY7" s="1"/>
      <c r="GYZ7" s="1"/>
      <c r="GZA7" s="1"/>
      <c r="GZB7" s="1"/>
      <c r="GZC7" s="1"/>
      <c r="GZD7" s="1"/>
      <c r="GZE7" s="1"/>
      <c r="GZF7" s="1"/>
      <c r="GZG7" s="1"/>
      <c r="GZH7" s="1"/>
      <c r="GZI7" s="1"/>
      <c r="GZJ7" s="1"/>
      <c r="GZK7" s="1"/>
      <c r="GZL7" s="1"/>
      <c r="GZM7" s="1"/>
      <c r="GZN7" s="1"/>
      <c r="GZO7" s="1"/>
      <c r="GZP7" s="1"/>
      <c r="GZQ7" s="1"/>
      <c r="GZR7" s="1"/>
      <c r="GZS7" s="1"/>
      <c r="GZT7" s="1"/>
      <c r="GZU7" s="1"/>
      <c r="GZV7" s="1"/>
      <c r="GZW7" s="1"/>
      <c r="GZX7" s="1"/>
      <c r="GZY7" s="1"/>
      <c r="GZZ7" s="1"/>
      <c r="HAA7" s="1"/>
      <c r="HAB7" s="1"/>
      <c r="HAC7" s="1"/>
      <c r="HAD7" s="1"/>
      <c r="HAE7" s="1"/>
      <c r="HAF7" s="1"/>
      <c r="HAG7" s="1"/>
      <c r="HAH7" s="1"/>
      <c r="HAI7" s="1"/>
      <c r="HAJ7" s="1"/>
      <c r="HAK7" s="1"/>
      <c r="HAL7" s="1"/>
      <c r="HAM7" s="1"/>
      <c r="HAN7" s="1"/>
      <c r="HAO7" s="1"/>
      <c r="HAP7" s="1"/>
      <c r="HAQ7" s="1"/>
      <c r="HAR7" s="1"/>
      <c r="HAS7" s="1"/>
      <c r="HAT7" s="1"/>
      <c r="HAU7" s="1"/>
      <c r="HAV7" s="1"/>
      <c r="HAW7" s="1"/>
      <c r="HAX7" s="1"/>
      <c r="HAY7" s="1"/>
      <c r="HAZ7" s="1"/>
      <c r="HBA7" s="1"/>
      <c r="HBB7" s="1"/>
      <c r="HBC7" s="1"/>
      <c r="HBD7" s="1"/>
      <c r="HBE7" s="1"/>
      <c r="HBF7" s="1"/>
      <c r="HBG7" s="1"/>
      <c r="HBH7" s="1"/>
      <c r="HBI7" s="1"/>
      <c r="HBJ7" s="1"/>
      <c r="HBK7" s="1"/>
      <c r="HBL7" s="1"/>
      <c r="HBM7" s="1"/>
      <c r="HBN7" s="1"/>
      <c r="HBO7" s="1"/>
      <c r="HBP7" s="1"/>
      <c r="HBQ7" s="1"/>
      <c r="HBR7" s="1"/>
      <c r="HBS7" s="1"/>
      <c r="HBT7" s="1"/>
      <c r="HBU7" s="1"/>
      <c r="HBV7" s="1"/>
      <c r="HBW7" s="1"/>
      <c r="HBX7" s="1"/>
      <c r="HBY7" s="1"/>
      <c r="HBZ7" s="1"/>
      <c r="HCA7" s="1"/>
      <c r="HCB7" s="1"/>
      <c r="HCC7" s="1"/>
      <c r="HCD7" s="1"/>
      <c r="HCE7" s="1"/>
      <c r="HCF7" s="1"/>
      <c r="HCG7" s="1"/>
      <c r="HCH7" s="1"/>
      <c r="HCI7" s="1"/>
      <c r="HCJ7" s="1"/>
      <c r="HCK7" s="1"/>
      <c r="HCL7" s="1"/>
      <c r="HCM7" s="1"/>
      <c r="HCN7" s="1"/>
      <c r="HCO7" s="1"/>
      <c r="HCP7" s="1"/>
      <c r="HCQ7" s="1"/>
      <c r="HCR7" s="1"/>
      <c r="HCS7" s="1"/>
      <c r="HCT7" s="1"/>
      <c r="HCU7" s="1"/>
      <c r="HCV7" s="1"/>
      <c r="HCW7" s="1"/>
      <c r="HCX7" s="1"/>
      <c r="HCY7" s="1"/>
      <c r="HCZ7" s="1"/>
      <c r="HDA7" s="1"/>
      <c r="HDB7" s="1"/>
      <c r="HDC7" s="1"/>
      <c r="HDD7" s="1"/>
      <c r="HDE7" s="1"/>
      <c r="HDF7" s="1"/>
      <c r="HDG7" s="1"/>
      <c r="HDH7" s="1"/>
      <c r="HDI7" s="1"/>
      <c r="HDJ7" s="1"/>
      <c r="HDK7" s="1"/>
      <c r="HDL7" s="1"/>
      <c r="HDM7" s="1"/>
      <c r="HDN7" s="1"/>
      <c r="HDO7" s="1"/>
      <c r="HDP7" s="1"/>
      <c r="HDQ7" s="1"/>
      <c r="HDR7" s="1"/>
      <c r="HDS7" s="1"/>
      <c r="HDT7" s="1"/>
      <c r="HDU7" s="1"/>
      <c r="HDV7" s="1"/>
      <c r="HDW7" s="1"/>
      <c r="HDX7" s="1"/>
      <c r="HDY7" s="1"/>
      <c r="HDZ7" s="1"/>
      <c r="HEA7" s="1"/>
      <c r="HEB7" s="1"/>
      <c r="HEC7" s="1"/>
      <c r="HED7" s="1"/>
      <c r="HEE7" s="1"/>
      <c r="HEF7" s="1"/>
      <c r="HEG7" s="1"/>
      <c r="HEH7" s="1"/>
      <c r="HEI7" s="1"/>
      <c r="HEJ7" s="1"/>
      <c r="HEK7" s="1"/>
      <c r="HEL7" s="1"/>
      <c r="HEM7" s="1"/>
      <c r="HEN7" s="1"/>
      <c r="HEO7" s="1"/>
      <c r="HEP7" s="1"/>
      <c r="HEQ7" s="1"/>
      <c r="HER7" s="1"/>
      <c r="HES7" s="1"/>
      <c r="HET7" s="1"/>
      <c r="HEU7" s="1"/>
      <c r="HEV7" s="1"/>
      <c r="HEW7" s="1"/>
      <c r="HEX7" s="1"/>
      <c r="HEY7" s="1"/>
      <c r="HEZ7" s="1"/>
      <c r="HFA7" s="1"/>
      <c r="HFB7" s="1"/>
      <c r="HFC7" s="1"/>
      <c r="HFD7" s="1"/>
      <c r="HFE7" s="1"/>
      <c r="HFF7" s="1"/>
      <c r="HFG7" s="1"/>
      <c r="HFH7" s="1"/>
      <c r="HFI7" s="1"/>
      <c r="HFJ7" s="1"/>
      <c r="HFK7" s="1"/>
      <c r="HFL7" s="1"/>
      <c r="HFM7" s="1"/>
      <c r="HFN7" s="1"/>
      <c r="HFO7" s="1"/>
      <c r="HFP7" s="1"/>
      <c r="HFQ7" s="1"/>
      <c r="HFR7" s="1"/>
      <c r="HFS7" s="1"/>
      <c r="HFT7" s="1"/>
      <c r="HFU7" s="1"/>
      <c r="HFV7" s="1"/>
      <c r="HFW7" s="1"/>
      <c r="HFX7" s="1"/>
      <c r="HFY7" s="1"/>
      <c r="HFZ7" s="1"/>
      <c r="HGA7" s="1"/>
      <c r="HGB7" s="1"/>
      <c r="HGC7" s="1"/>
      <c r="HGD7" s="1"/>
      <c r="HGE7" s="1"/>
      <c r="HGF7" s="1"/>
      <c r="HGG7" s="1"/>
      <c r="HGH7" s="1"/>
      <c r="HGI7" s="1"/>
      <c r="HGJ7" s="1"/>
      <c r="HGK7" s="1"/>
      <c r="HGL7" s="1"/>
      <c r="HGM7" s="1"/>
      <c r="HGN7" s="1"/>
      <c r="HGO7" s="1"/>
      <c r="HGP7" s="1"/>
      <c r="HGQ7" s="1"/>
      <c r="HGR7" s="1"/>
      <c r="HGS7" s="1"/>
      <c r="HGT7" s="1"/>
      <c r="HGU7" s="1"/>
      <c r="HGV7" s="1"/>
      <c r="HGW7" s="1"/>
      <c r="HGX7" s="1"/>
      <c r="HGY7" s="1"/>
      <c r="HGZ7" s="1"/>
      <c r="HHA7" s="1"/>
      <c r="HHB7" s="1"/>
      <c r="HHC7" s="1"/>
      <c r="HHD7" s="1"/>
      <c r="HHE7" s="1"/>
      <c r="HHF7" s="1"/>
      <c r="HHG7" s="1"/>
      <c r="HHH7" s="1"/>
      <c r="HHI7" s="1"/>
      <c r="HHJ7" s="1"/>
      <c r="HHK7" s="1"/>
      <c r="HHL7" s="1"/>
      <c r="HHM7" s="1"/>
      <c r="HHN7" s="1"/>
      <c r="HHO7" s="1"/>
      <c r="HHP7" s="1"/>
      <c r="HHQ7" s="1"/>
      <c r="HHR7" s="1"/>
      <c r="HHS7" s="1"/>
      <c r="HHT7" s="1"/>
      <c r="HHU7" s="1"/>
      <c r="HHV7" s="1"/>
      <c r="HHW7" s="1"/>
      <c r="HHX7" s="1"/>
      <c r="HHY7" s="1"/>
      <c r="HHZ7" s="1"/>
      <c r="HIA7" s="1"/>
      <c r="HIB7" s="1"/>
      <c r="HIC7" s="1"/>
      <c r="HID7" s="1"/>
      <c r="HIE7" s="1"/>
      <c r="HIF7" s="1"/>
      <c r="HIG7" s="1"/>
      <c r="HIH7" s="1"/>
      <c r="HII7" s="1"/>
      <c r="HIJ7" s="1"/>
      <c r="HIK7" s="1"/>
      <c r="HIL7" s="1"/>
      <c r="HIM7" s="1"/>
      <c r="HIN7" s="1"/>
      <c r="HIO7" s="1"/>
      <c r="HIP7" s="1"/>
      <c r="HIQ7" s="1"/>
      <c r="HIR7" s="1"/>
      <c r="HIS7" s="1"/>
      <c r="HIT7" s="1"/>
      <c r="HIU7" s="1"/>
      <c r="HIV7" s="1"/>
      <c r="HIW7" s="1"/>
      <c r="HIX7" s="1"/>
      <c r="HIY7" s="1"/>
      <c r="HIZ7" s="1"/>
      <c r="HJA7" s="1"/>
      <c r="HJB7" s="1"/>
      <c r="HJC7" s="1"/>
      <c r="HJD7" s="1"/>
      <c r="HJE7" s="1"/>
      <c r="HJF7" s="1"/>
      <c r="HJG7" s="1"/>
      <c r="HJH7" s="1"/>
      <c r="HJI7" s="1"/>
      <c r="HJJ7" s="1"/>
      <c r="HJK7" s="1"/>
      <c r="HJL7" s="1"/>
      <c r="HJM7" s="1"/>
      <c r="HJN7" s="1"/>
      <c r="HJO7" s="1"/>
      <c r="HJP7" s="1"/>
      <c r="HJQ7" s="1"/>
      <c r="HJR7" s="1"/>
      <c r="HJS7" s="1"/>
      <c r="HJT7" s="1"/>
      <c r="HJU7" s="1"/>
      <c r="HJV7" s="1"/>
      <c r="HJW7" s="1"/>
      <c r="HJX7" s="1"/>
      <c r="HJY7" s="1"/>
      <c r="HJZ7" s="1"/>
      <c r="HKA7" s="1"/>
      <c r="HKB7" s="1"/>
      <c r="HKC7" s="1"/>
      <c r="HKD7" s="1"/>
      <c r="HKE7" s="1"/>
      <c r="HKF7" s="1"/>
      <c r="HKG7" s="1"/>
      <c r="HKH7" s="1"/>
      <c r="HKI7" s="1"/>
      <c r="HKJ7" s="1"/>
      <c r="HKK7" s="1"/>
      <c r="HKL7" s="1"/>
      <c r="HKM7" s="1"/>
      <c r="HKN7" s="1"/>
      <c r="HKO7" s="1"/>
      <c r="HKP7" s="1"/>
      <c r="HKQ7" s="1"/>
      <c r="HKR7" s="1"/>
      <c r="HKS7" s="1"/>
      <c r="HKT7" s="1"/>
      <c r="HKU7" s="1"/>
      <c r="HKV7" s="1"/>
      <c r="HKW7" s="1"/>
      <c r="HKX7" s="1"/>
      <c r="HKY7" s="1"/>
      <c r="HKZ7" s="1"/>
      <c r="HLA7" s="1"/>
      <c r="HLB7" s="1"/>
      <c r="HLC7" s="1"/>
      <c r="HLD7" s="1"/>
      <c r="HLE7" s="1"/>
      <c r="HLF7" s="1"/>
      <c r="HLG7" s="1"/>
      <c r="HLH7" s="1"/>
      <c r="HLI7" s="1"/>
      <c r="HLJ7" s="1"/>
      <c r="HLK7" s="1"/>
      <c r="HLL7" s="1"/>
      <c r="HLM7" s="1"/>
      <c r="HLN7" s="1"/>
      <c r="HLO7" s="1"/>
      <c r="HLP7" s="1"/>
      <c r="HLQ7" s="1"/>
      <c r="HLR7" s="1"/>
      <c r="HLS7" s="1"/>
      <c r="HLT7" s="1"/>
      <c r="HLU7" s="1"/>
      <c r="HLV7" s="1"/>
      <c r="HLW7" s="1"/>
      <c r="HLX7" s="1"/>
      <c r="HLY7" s="1"/>
      <c r="HLZ7" s="1"/>
      <c r="HMA7" s="1"/>
      <c r="HMB7" s="1"/>
      <c r="HMC7" s="1"/>
      <c r="HMD7" s="1"/>
      <c r="HME7" s="1"/>
      <c r="HMF7" s="1"/>
      <c r="HMG7" s="1"/>
      <c r="HMH7" s="1"/>
      <c r="HMI7" s="1"/>
      <c r="HMJ7" s="1"/>
      <c r="HMK7" s="1"/>
      <c r="HML7" s="1"/>
      <c r="HMM7" s="1"/>
      <c r="HMN7" s="1"/>
      <c r="HMO7" s="1"/>
      <c r="HMP7" s="1"/>
      <c r="HMQ7" s="1"/>
      <c r="HMR7" s="1"/>
      <c r="HMS7" s="1"/>
      <c r="HMT7" s="1"/>
      <c r="HMU7" s="1"/>
      <c r="HMV7" s="1"/>
      <c r="HMW7" s="1"/>
      <c r="HMX7" s="1"/>
      <c r="HMY7" s="1"/>
      <c r="HMZ7" s="1"/>
      <c r="HNA7" s="1"/>
      <c r="HNB7" s="1"/>
      <c r="HNC7" s="1"/>
      <c r="HND7" s="1"/>
      <c r="HNE7" s="1"/>
      <c r="HNF7" s="1"/>
      <c r="HNG7" s="1"/>
      <c r="HNH7" s="1"/>
      <c r="HNI7" s="1"/>
      <c r="HNJ7" s="1"/>
      <c r="HNK7" s="1"/>
      <c r="HNL7" s="1"/>
      <c r="HNM7" s="1"/>
      <c r="HNN7" s="1"/>
      <c r="HNO7" s="1"/>
      <c r="HNP7" s="1"/>
      <c r="HNQ7" s="1"/>
      <c r="HNR7" s="1"/>
      <c r="HNS7" s="1"/>
      <c r="HNT7" s="1"/>
      <c r="HNU7" s="1"/>
      <c r="HNV7" s="1"/>
      <c r="HNW7" s="1"/>
      <c r="HNX7" s="1"/>
      <c r="HNY7" s="1"/>
      <c r="HNZ7" s="1"/>
      <c r="HOA7" s="1"/>
      <c r="HOB7" s="1"/>
      <c r="HOC7" s="1"/>
      <c r="HOD7" s="1"/>
      <c r="HOE7" s="1"/>
      <c r="HOF7" s="1"/>
      <c r="HOG7" s="1"/>
      <c r="HOH7" s="1"/>
      <c r="HOI7" s="1"/>
      <c r="HOJ7" s="1"/>
      <c r="HOK7" s="1"/>
      <c r="HOL7" s="1"/>
      <c r="HOM7" s="1"/>
      <c r="HON7" s="1"/>
      <c r="HOO7" s="1"/>
      <c r="HOP7" s="1"/>
      <c r="HOQ7" s="1"/>
      <c r="HOR7" s="1"/>
      <c r="HOS7" s="1"/>
      <c r="HOT7" s="1"/>
      <c r="HOU7" s="1"/>
      <c r="HOV7" s="1"/>
      <c r="HOW7" s="1"/>
      <c r="HOX7" s="1"/>
      <c r="HOY7" s="1"/>
      <c r="HOZ7" s="1"/>
      <c r="HPA7" s="1"/>
      <c r="HPB7" s="1"/>
      <c r="HPC7" s="1"/>
      <c r="HPD7" s="1"/>
      <c r="HPE7" s="1"/>
      <c r="HPF7" s="1"/>
      <c r="HPG7" s="1"/>
      <c r="HPH7" s="1"/>
      <c r="HPI7" s="1"/>
      <c r="HPJ7" s="1"/>
      <c r="HPK7" s="1"/>
      <c r="HPL7" s="1"/>
      <c r="HPM7" s="1"/>
      <c r="HPN7" s="1"/>
      <c r="HPO7" s="1"/>
      <c r="HPP7" s="1"/>
      <c r="HPQ7" s="1"/>
      <c r="HPR7" s="1"/>
      <c r="HPS7" s="1"/>
      <c r="HPT7" s="1"/>
      <c r="HPU7" s="1"/>
      <c r="HPV7" s="1"/>
      <c r="HPW7" s="1"/>
      <c r="HPX7" s="1"/>
      <c r="HPY7" s="1"/>
      <c r="HPZ7" s="1"/>
      <c r="HQA7" s="1"/>
      <c r="HQB7" s="1"/>
      <c r="HQC7" s="1"/>
      <c r="HQD7" s="1"/>
      <c r="HQE7" s="1"/>
      <c r="HQF7" s="1"/>
      <c r="HQG7" s="1"/>
      <c r="HQH7" s="1"/>
      <c r="HQI7" s="1"/>
      <c r="HQJ7" s="1"/>
      <c r="HQK7" s="1"/>
      <c r="HQL7" s="1"/>
      <c r="HQM7" s="1"/>
      <c r="HQN7" s="1"/>
      <c r="HQO7" s="1"/>
      <c r="HQP7" s="1"/>
      <c r="HQQ7" s="1"/>
      <c r="HQR7" s="1"/>
      <c r="HQS7" s="1"/>
      <c r="HQT7" s="1"/>
      <c r="HQU7" s="1"/>
      <c r="HQV7" s="1"/>
      <c r="HQW7" s="1"/>
      <c r="HQX7" s="1"/>
      <c r="HQY7" s="1"/>
      <c r="HQZ7" s="1"/>
      <c r="HRA7" s="1"/>
      <c r="HRB7" s="1"/>
      <c r="HRC7" s="1"/>
      <c r="HRD7" s="1"/>
      <c r="HRE7" s="1"/>
      <c r="HRF7" s="1"/>
      <c r="HRG7" s="1"/>
      <c r="HRH7" s="1"/>
      <c r="HRI7" s="1"/>
      <c r="HRJ7" s="1"/>
      <c r="HRK7" s="1"/>
      <c r="HRL7" s="1"/>
      <c r="HRM7" s="1"/>
      <c r="HRN7" s="1"/>
      <c r="HRO7" s="1"/>
      <c r="HRP7" s="1"/>
      <c r="HRQ7" s="1"/>
      <c r="HRR7" s="1"/>
      <c r="HRS7" s="1"/>
      <c r="HRT7" s="1"/>
      <c r="HRU7" s="1"/>
      <c r="HRV7" s="1"/>
      <c r="HRW7" s="1"/>
      <c r="HRX7" s="1"/>
      <c r="HRY7" s="1"/>
      <c r="HRZ7" s="1"/>
      <c r="HSA7" s="1"/>
      <c r="HSB7" s="1"/>
      <c r="HSC7" s="1"/>
      <c r="HSD7" s="1"/>
      <c r="HSE7" s="1"/>
      <c r="HSF7" s="1"/>
      <c r="HSG7" s="1"/>
      <c r="HSH7" s="1"/>
      <c r="HSI7" s="1"/>
      <c r="HSJ7" s="1"/>
      <c r="HSK7" s="1"/>
      <c r="HSL7" s="1"/>
      <c r="HSM7" s="1"/>
      <c r="HSN7" s="1"/>
      <c r="HSO7" s="1"/>
      <c r="HSP7" s="1"/>
      <c r="HSQ7" s="1"/>
      <c r="HSR7" s="1"/>
      <c r="HSS7" s="1"/>
      <c r="HST7" s="1"/>
      <c r="HSU7" s="1"/>
      <c r="HSV7" s="1"/>
      <c r="HSW7" s="1"/>
      <c r="HSX7" s="1"/>
      <c r="HSY7" s="1"/>
      <c r="HSZ7" s="1"/>
      <c r="HTA7" s="1"/>
      <c r="HTB7" s="1"/>
      <c r="HTC7" s="1"/>
      <c r="HTD7" s="1"/>
      <c r="HTE7" s="1"/>
      <c r="HTF7" s="1"/>
      <c r="HTG7" s="1"/>
      <c r="HTH7" s="1"/>
      <c r="HTI7" s="1"/>
      <c r="HTJ7" s="1"/>
      <c r="HTK7" s="1"/>
      <c r="HTL7" s="1"/>
      <c r="HTM7" s="1"/>
      <c r="HTN7" s="1"/>
      <c r="HTO7" s="1"/>
      <c r="HTP7" s="1"/>
      <c r="HTQ7" s="1"/>
      <c r="HTR7" s="1"/>
      <c r="HTS7" s="1"/>
      <c r="HTT7" s="1"/>
      <c r="HTU7" s="1"/>
      <c r="HTV7" s="1"/>
      <c r="HTW7" s="1"/>
      <c r="HTX7" s="1"/>
      <c r="HTY7" s="1"/>
      <c r="HTZ7" s="1"/>
      <c r="HUA7" s="1"/>
      <c r="HUB7" s="1"/>
      <c r="HUC7" s="1"/>
      <c r="HUD7" s="1"/>
      <c r="HUE7" s="1"/>
      <c r="HUF7" s="1"/>
      <c r="HUG7" s="1"/>
      <c r="HUH7" s="1"/>
      <c r="HUI7" s="1"/>
      <c r="HUJ7" s="1"/>
      <c r="HUK7" s="1"/>
      <c r="HUL7" s="1"/>
      <c r="HUM7" s="1"/>
      <c r="HUN7" s="1"/>
      <c r="HUO7" s="1"/>
      <c r="HUP7" s="1"/>
      <c r="HUQ7" s="1"/>
      <c r="HUR7" s="1"/>
      <c r="HUS7" s="1"/>
      <c r="HUT7" s="1"/>
      <c r="HUU7" s="1"/>
      <c r="HUV7" s="1"/>
      <c r="HUW7" s="1"/>
      <c r="HUX7" s="1"/>
      <c r="HUY7" s="1"/>
      <c r="HUZ7" s="1"/>
      <c r="HVA7" s="1"/>
      <c r="HVB7" s="1"/>
      <c r="HVC7" s="1"/>
      <c r="HVD7" s="1"/>
      <c r="HVE7" s="1"/>
      <c r="HVF7" s="1"/>
      <c r="HVG7" s="1"/>
      <c r="HVH7" s="1"/>
      <c r="HVI7" s="1"/>
      <c r="HVJ7" s="1"/>
      <c r="HVK7" s="1"/>
      <c r="HVL7" s="1"/>
      <c r="HVM7" s="1"/>
      <c r="HVN7" s="1"/>
      <c r="HVO7" s="1"/>
      <c r="HVP7" s="1"/>
      <c r="HVQ7" s="1"/>
      <c r="HVR7" s="1"/>
      <c r="HVS7" s="1"/>
      <c r="HVT7" s="1"/>
      <c r="HVU7" s="1"/>
      <c r="HVV7" s="1"/>
      <c r="HVW7" s="1"/>
      <c r="HVX7" s="1"/>
      <c r="HVY7" s="1"/>
      <c r="HVZ7" s="1"/>
      <c r="HWA7" s="1"/>
      <c r="HWB7" s="1"/>
      <c r="HWC7" s="1"/>
      <c r="HWD7" s="1"/>
      <c r="HWE7" s="1"/>
      <c r="HWF7" s="1"/>
      <c r="HWG7" s="1"/>
      <c r="HWH7" s="1"/>
      <c r="HWI7" s="1"/>
      <c r="HWJ7" s="1"/>
      <c r="HWK7" s="1"/>
      <c r="HWL7" s="1"/>
      <c r="HWM7" s="1"/>
      <c r="HWN7" s="1"/>
      <c r="HWO7" s="1"/>
      <c r="HWP7" s="1"/>
      <c r="HWQ7" s="1"/>
      <c r="HWR7" s="1"/>
      <c r="HWS7" s="1"/>
      <c r="HWT7" s="1"/>
      <c r="HWU7" s="1"/>
      <c r="HWV7" s="1"/>
      <c r="HWW7" s="1"/>
      <c r="HWX7" s="1"/>
      <c r="HWY7" s="1"/>
      <c r="HWZ7" s="1"/>
      <c r="HXA7" s="1"/>
      <c r="HXB7" s="1"/>
      <c r="HXC7" s="1"/>
      <c r="HXD7" s="1"/>
      <c r="HXE7" s="1"/>
      <c r="HXF7" s="1"/>
      <c r="HXG7" s="1"/>
      <c r="HXH7" s="1"/>
      <c r="HXI7" s="1"/>
      <c r="HXJ7" s="1"/>
      <c r="HXK7" s="1"/>
      <c r="HXL7" s="1"/>
      <c r="HXM7" s="1"/>
      <c r="HXN7" s="1"/>
      <c r="HXO7" s="1"/>
      <c r="HXP7" s="1"/>
      <c r="HXQ7" s="1"/>
      <c r="HXR7" s="1"/>
      <c r="HXS7" s="1"/>
      <c r="HXT7" s="1"/>
      <c r="HXU7" s="1"/>
      <c r="HXV7" s="1"/>
      <c r="HXW7" s="1"/>
      <c r="HXX7" s="1"/>
      <c r="HXY7" s="1"/>
      <c r="HXZ7" s="1"/>
      <c r="HYA7" s="1"/>
      <c r="HYB7" s="1"/>
      <c r="HYC7" s="1"/>
      <c r="HYD7" s="1"/>
      <c r="HYE7" s="1"/>
      <c r="HYF7" s="1"/>
      <c r="HYG7" s="1"/>
      <c r="HYH7" s="1"/>
      <c r="HYI7" s="1"/>
      <c r="HYJ7" s="1"/>
      <c r="HYK7" s="1"/>
      <c r="HYL7" s="1"/>
      <c r="HYM7" s="1"/>
      <c r="HYN7" s="1"/>
      <c r="HYO7" s="1"/>
      <c r="HYP7" s="1"/>
      <c r="HYQ7" s="1"/>
      <c r="HYR7" s="1"/>
      <c r="HYS7" s="1"/>
      <c r="HYT7" s="1"/>
      <c r="HYU7" s="1"/>
      <c r="HYV7" s="1"/>
      <c r="HYW7" s="1"/>
      <c r="HYX7" s="1"/>
      <c r="HYY7" s="1"/>
      <c r="HYZ7" s="1"/>
      <c r="HZA7" s="1"/>
      <c r="HZB7" s="1"/>
      <c r="HZC7" s="1"/>
      <c r="HZD7" s="1"/>
      <c r="HZE7" s="1"/>
      <c r="HZF7" s="1"/>
      <c r="HZG7" s="1"/>
      <c r="HZH7" s="1"/>
      <c r="HZI7" s="1"/>
      <c r="HZJ7" s="1"/>
      <c r="HZK7" s="1"/>
      <c r="HZL7" s="1"/>
      <c r="HZM7" s="1"/>
      <c r="HZN7" s="1"/>
      <c r="HZO7" s="1"/>
      <c r="HZP7" s="1"/>
      <c r="HZQ7" s="1"/>
      <c r="HZR7" s="1"/>
      <c r="HZS7" s="1"/>
      <c r="HZT7" s="1"/>
      <c r="HZU7" s="1"/>
      <c r="HZV7" s="1"/>
      <c r="HZW7" s="1"/>
      <c r="HZX7" s="1"/>
      <c r="HZY7" s="1"/>
      <c r="HZZ7" s="1"/>
      <c r="IAA7" s="1"/>
      <c r="IAB7" s="1"/>
      <c r="IAC7" s="1"/>
      <c r="IAD7" s="1"/>
      <c r="IAE7" s="1"/>
      <c r="IAF7" s="1"/>
      <c r="IAG7" s="1"/>
      <c r="IAH7" s="1"/>
      <c r="IAI7" s="1"/>
      <c r="IAJ7" s="1"/>
      <c r="IAK7" s="1"/>
      <c r="IAL7" s="1"/>
      <c r="IAM7" s="1"/>
      <c r="IAN7" s="1"/>
      <c r="IAO7" s="1"/>
      <c r="IAP7" s="1"/>
      <c r="IAQ7" s="1"/>
      <c r="IAR7" s="1"/>
      <c r="IAS7" s="1"/>
      <c r="IAT7" s="1"/>
      <c r="IAU7" s="1"/>
      <c r="IAV7" s="1"/>
      <c r="IAW7" s="1"/>
      <c r="IAX7" s="1"/>
      <c r="IAY7" s="1"/>
      <c r="IAZ7" s="1"/>
      <c r="IBA7" s="1"/>
      <c r="IBB7" s="1"/>
      <c r="IBC7" s="1"/>
      <c r="IBD7" s="1"/>
      <c r="IBE7" s="1"/>
      <c r="IBF7" s="1"/>
      <c r="IBG7" s="1"/>
      <c r="IBH7" s="1"/>
      <c r="IBI7" s="1"/>
      <c r="IBJ7" s="1"/>
      <c r="IBK7" s="1"/>
      <c r="IBL7" s="1"/>
      <c r="IBM7" s="1"/>
      <c r="IBN7" s="1"/>
      <c r="IBO7" s="1"/>
      <c r="IBP7" s="1"/>
      <c r="IBQ7" s="1"/>
      <c r="IBR7" s="1"/>
      <c r="IBS7" s="1"/>
      <c r="IBT7" s="1"/>
      <c r="IBU7" s="1"/>
      <c r="IBV7" s="1"/>
      <c r="IBW7" s="1"/>
      <c r="IBX7" s="1"/>
      <c r="IBY7" s="1"/>
      <c r="IBZ7" s="1"/>
      <c r="ICA7" s="1"/>
      <c r="ICB7" s="1"/>
      <c r="ICC7" s="1"/>
      <c r="ICD7" s="1"/>
      <c r="ICE7" s="1"/>
      <c r="ICF7" s="1"/>
      <c r="ICG7" s="1"/>
      <c r="ICH7" s="1"/>
      <c r="ICI7" s="1"/>
      <c r="ICJ7" s="1"/>
      <c r="ICK7" s="1"/>
      <c r="ICL7" s="1"/>
      <c r="ICM7" s="1"/>
      <c r="ICN7" s="1"/>
      <c r="ICO7" s="1"/>
      <c r="ICP7" s="1"/>
      <c r="ICQ7" s="1"/>
      <c r="ICR7" s="1"/>
      <c r="ICS7" s="1"/>
      <c r="ICT7" s="1"/>
      <c r="ICU7" s="1"/>
      <c r="ICV7" s="1"/>
      <c r="ICW7" s="1"/>
      <c r="ICX7" s="1"/>
      <c r="ICY7" s="1"/>
      <c r="ICZ7" s="1"/>
      <c r="IDA7" s="1"/>
      <c r="IDB7" s="1"/>
      <c r="IDC7" s="1"/>
      <c r="IDD7" s="1"/>
      <c r="IDE7" s="1"/>
      <c r="IDF7" s="1"/>
      <c r="IDG7" s="1"/>
      <c r="IDH7" s="1"/>
      <c r="IDI7" s="1"/>
      <c r="IDJ7" s="1"/>
      <c r="IDK7" s="1"/>
      <c r="IDL7" s="1"/>
      <c r="IDM7" s="1"/>
      <c r="IDN7" s="1"/>
      <c r="IDO7" s="1"/>
      <c r="IDP7" s="1"/>
      <c r="IDQ7" s="1"/>
      <c r="IDR7" s="1"/>
      <c r="IDS7" s="1"/>
      <c r="IDT7" s="1"/>
      <c r="IDU7" s="1"/>
      <c r="IDV7" s="1"/>
      <c r="IDW7" s="1"/>
      <c r="IDX7" s="1"/>
      <c r="IDY7" s="1"/>
      <c r="IDZ7" s="1"/>
      <c r="IEA7" s="1"/>
      <c r="IEB7" s="1"/>
      <c r="IEC7" s="1"/>
      <c r="IED7" s="1"/>
      <c r="IEE7" s="1"/>
      <c r="IEF7" s="1"/>
      <c r="IEG7" s="1"/>
      <c r="IEH7" s="1"/>
      <c r="IEI7" s="1"/>
      <c r="IEJ7" s="1"/>
      <c r="IEK7" s="1"/>
      <c r="IEL7" s="1"/>
      <c r="IEM7" s="1"/>
      <c r="IEN7" s="1"/>
      <c r="IEO7" s="1"/>
      <c r="IEP7" s="1"/>
      <c r="IEQ7" s="1"/>
      <c r="IER7" s="1"/>
      <c r="IES7" s="1"/>
      <c r="IET7" s="1"/>
      <c r="IEU7" s="1"/>
      <c r="IEV7" s="1"/>
      <c r="IEW7" s="1"/>
      <c r="IEX7" s="1"/>
      <c r="IEY7" s="1"/>
      <c r="IEZ7" s="1"/>
      <c r="IFA7" s="1"/>
      <c r="IFB7" s="1"/>
      <c r="IFC7" s="1"/>
      <c r="IFD7" s="1"/>
      <c r="IFE7" s="1"/>
      <c r="IFF7" s="1"/>
      <c r="IFG7" s="1"/>
      <c r="IFH7" s="1"/>
      <c r="IFI7" s="1"/>
      <c r="IFJ7" s="1"/>
      <c r="IFK7" s="1"/>
      <c r="IFL7" s="1"/>
      <c r="IFM7" s="1"/>
      <c r="IFN7" s="1"/>
      <c r="IFO7" s="1"/>
      <c r="IFP7" s="1"/>
      <c r="IFQ7" s="1"/>
      <c r="IFR7" s="1"/>
      <c r="IFS7" s="1"/>
      <c r="IFT7" s="1"/>
      <c r="IFU7" s="1"/>
      <c r="IFV7" s="1"/>
      <c r="IFW7" s="1"/>
      <c r="IFX7" s="1"/>
      <c r="IFY7" s="1"/>
      <c r="IFZ7" s="1"/>
      <c r="IGA7" s="1"/>
      <c r="IGB7" s="1"/>
      <c r="IGC7" s="1"/>
      <c r="IGD7" s="1"/>
      <c r="IGE7" s="1"/>
      <c r="IGF7" s="1"/>
      <c r="IGG7" s="1"/>
      <c r="IGH7" s="1"/>
      <c r="IGI7" s="1"/>
      <c r="IGJ7" s="1"/>
      <c r="IGK7" s="1"/>
      <c r="IGL7" s="1"/>
      <c r="IGM7" s="1"/>
      <c r="IGN7" s="1"/>
      <c r="IGO7" s="1"/>
      <c r="IGP7" s="1"/>
      <c r="IGQ7" s="1"/>
      <c r="IGR7" s="1"/>
      <c r="IGS7" s="1"/>
      <c r="IGT7" s="1"/>
      <c r="IGU7" s="1"/>
      <c r="IGV7" s="1"/>
      <c r="IGW7" s="1"/>
      <c r="IGX7" s="1"/>
      <c r="IGY7" s="1"/>
      <c r="IGZ7" s="1"/>
      <c r="IHA7" s="1"/>
      <c r="IHB7" s="1"/>
      <c r="IHC7" s="1"/>
      <c r="IHD7" s="1"/>
      <c r="IHE7" s="1"/>
      <c r="IHF7" s="1"/>
      <c r="IHG7" s="1"/>
      <c r="IHH7" s="1"/>
      <c r="IHI7" s="1"/>
      <c r="IHJ7" s="1"/>
      <c r="IHK7" s="1"/>
      <c r="IHL7" s="1"/>
      <c r="IHM7" s="1"/>
      <c r="IHN7" s="1"/>
      <c r="IHO7" s="1"/>
      <c r="IHP7" s="1"/>
      <c r="IHQ7" s="1"/>
      <c r="IHR7" s="1"/>
      <c r="IHS7" s="1"/>
      <c r="IHT7" s="1"/>
      <c r="IHU7" s="1"/>
      <c r="IHV7" s="1"/>
      <c r="IHW7" s="1"/>
      <c r="IHX7" s="1"/>
      <c r="IHY7" s="1"/>
      <c r="IHZ7" s="1"/>
      <c r="IIA7" s="1"/>
      <c r="IIB7" s="1"/>
      <c r="IIC7" s="1"/>
      <c r="IID7" s="1"/>
      <c r="IIE7" s="1"/>
      <c r="IIF7" s="1"/>
      <c r="IIG7" s="1"/>
      <c r="IIH7" s="1"/>
      <c r="III7" s="1"/>
      <c r="IIJ7" s="1"/>
      <c r="IIK7" s="1"/>
      <c r="IIL7" s="1"/>
      <c r="IIM7" s="1"/>
      <c r="IIN7" s="1"/>
      <c r="IIO7" s="1"/>
      <c r="IIP7" s="1"/>
      <c r="IIQ7" s="1"/>
      <c r="IIR7" s="1"/>
      <c r="IIS7" s="1"/>
      <c r="IIT7" s="1"/>
      <c r="IIU7" s="1"/>
      <c r="IIV7" s="1"/>
      <c r="IIW7" s="1"/>
      <c r="IIX7" s="1"/>
      <c r="IIY7" s="1"/>
      <c r="IIZ7" s="1"/>
      <c r="IJA7" s="1"/>
      <c r="IJB7" s="1"/>
      <c r="IJC7" s="1"/>
      <c r="IJD7" s="1"/>
      <c r="IJE7" s="1"/>
      <c r="IJF7" s="1"/>
      <c r="IJG7" s="1"/>
      <c r="IJH7" s="1"/>
      <c r="IJI7" s="1"/>
      <c r="IJJ7" s="1"/>
      <c r="IJK7" s="1"/>
      <c r="IJL7" s="1"/>
      <c r="IJM7" s="1"/>
      <c r="IJN7" s="1"/>
      <c r="IJO7" s="1"/>
      <c r="IJP7" s="1"/>
      <c r="IJQ7" s="1"/>
      <c r="IJR7" s="1"/>
      <c r="IJS7" s="1"/>
      <c r="IJT7" s="1"/>
      <c r="IJU7" s="1"/>
      <c r="IJV7" s="1"/>
      <c r="IJW7" s="1"/>
      <c r="IJX7" s="1"/>
      <c r="IJY7" s="1"/>
      <c r="IJZ7" s="1"/>
      <c r="IKA7" s="1"/>
      <c r="IKB7" s="1"/>
      <c r="IKC7" s="1"/>
      <c r="IKD7" s="1"/>
      <c r="IKE7" s="1"/>
      <c r="IKF7" s="1"/>
      <c r="IKG7" s="1"/>
      <c r="IKH7" s="1"/>
      <c r="IKI7" s="1"/>
      <c r="IKJ7" s="1"/>
      <c r="IKK7" s="1"/>
      <c r="IKL7" s="1"/>
      <c r="IKM7" s="1"/>
      <c r="IKN7" s="1"/>
      <c r="IKO7" s="1"/>
      <c r="IKP7" s="1"/>
      <c r="IKQ7" s="1"/>
      <c r="IKR7" s="1"/>
      <c r="IKS7" s="1"/>
      <c r="IKT7" s="1"/>
      <c r="IKU7" s="1"/>
      <c r="IKV7" s="1"/>
      <c r="IKW7" s="1"/>
      <c r="IKX7" s="1"/>
      <c r="IKY7" s="1"/>
      <c r="IKZ7" s="1"/>
      <c r="ILA7" s="1"/>
      <c r="ILB7" s="1"/>
      <c r="ILC7" s="1"/>
      <c r="ILD7" s="1"/>
      <c r="ILE7" s="1"/>
      <c r="ILF7" s="1"/>
      <c r="ILG7" s="1"/>
      <c r="ILH7" s="1"/>
      <c r="ILI7" s="1"/>
      <c r="ILJ7" s="1"/>
      <c r="ILK7" s="1"/>
      <c r="ILL7" s="1"/>
      <c r="ILM7" s="1"/>
      <c r="ILN7" s="1"/>
      <c r="ILO7" s="1"/>
      <c r="ILP7" s="1"/>
      <c r="ILQ7" s="1"/>
      <c r="ILR7" s="1"/>
      <c r="ILS7" s="1"/>
      <c r="ILT7" s="1"/>
      <c r="ILU7" s="1"/>
      <c r="ILV7" s="1"/>
      <c r="ILW7" s="1"/>
      <c r="ILX7" s="1"/>
      <c r="ILY7" s="1"/>
      <c r="ILZ7" s="1"/>
      <c r="IMA7" s="1"/>
      <c r="IMB7" s="1"/>
      <c r="IMC7" s="1"/>
      <c r="IMD7" s="1"/>
      <c r="IME7" s="1"/>
      <c r="IMF7" s="1"/>
      <c r="IMG7" s="1"/>
      <c r="IMH7" s="1"/>
      <c r="IMI7" s="1"/>
      <c r="IMJ7" s="1"/>
      <c r="IMK7" s="1"/>
      <c r="IML7" s="1"/>
      <c r="IMM7" s="1"/>
      <c r="IMN7" s="1"/>
      <c r="IMO7" s="1"/>
      <c r="IMP7" s="1"/>
      <c r="IMQ7" s="1"/>
      <c r="IMR7" s="1"/>
      <c r="IMS7" s="1"/>
      <c r="IMT7" s="1"/>
      <c r="IMU7" s="1"/>
      <c r="IMV7" s="1"/>
      <c r="IMW7" s="1"/>
      <c r="IMX7" s="1"/>
      <c r="IMY7" s="1"/>
      <c r="IMZ7" s="1"/>
      <c r="INA7" s="1"/>
      <c r="INB7" s="1"/>
      <c r="INC7" s="1"/>
      <c r="IND7" s="1"/>
      <c r="INE7" s="1"/>
      <c r="INF7" s="1"/>
      <c r="ING7" s="1"/>
      <c r="INH7" s="1"/>
      <c r="INI7" s="1"/>
      <c r="INJ7" s="1"/>
      <c r="INK7" s="1"/>
      <c r="INL7" s="1"/>
      <c r="INM7" s="1"/>
      <c r="INN7" s="1"/>
      <c r="INO7" s="1"/>
      <c r="INP7" s="1"/>
      <c r="INQ7" s="1"/>
      <c r="INR7" s="1"/>
      <c r="INS7" s="1"/>
      <c r="INT7" s="1"/>
      <c r="INU7" s="1"/>
      <c r="INV7" s="1"/>
      <c r="INW7" s="1"/>
      <c r="INX7" s="1"/>
      <c r="INY7" s="1"/>
      <c r="INZ7" s="1"/>
      <c r="IOA7" s="1"/>
      <c r="IOB7" s="1"/>
      <c r="IOC7" s="1"/>
      <c r="IOD7" s="1"/>
      <c r="IOE7" s="1"/>
      <c r="IOF7" s="1"/>
      <c r="IOG7" s="1"/>
      <c r="IOH7" s="1"/>
      <c r="IOI7" s="1"/>
      <c r="IOJ7" s="1"/>
      <c r="IOK7" s="1"/>
      <c r="IOL7" s="1"/>
      <c r="IOM7" s="1"/>
      <c r="ION7" s="1"/>
      <c r="IOO7" s="1"/>
      <c r="IOP7" s="1"/>
      <c r="IOQ7" s="1"/>
      <c r="IOR7" s="1"/>
      <c r="IOS7" s="1"/>
      <c r="IOT7" s="1"/>
      <c r="IOU7" s="1"/>
      <c r="IOV7" s="1"/>
      <c r="IOW7" s="1"/>
      <c r="IOX7" s="1"/>
      <c r="IOY7" s="1"/>
      <c r="IOZ7" s="1"/>
      <c r="IPA7" s="1"/>
      <c r="IPB7" s="1"/>
      <c r="IPC7" s="1"/>
      <c r="IPD7" s="1"/>
      <c r="IPE7" s="1"/>
      <c r="IPF7" s="1"/>
      <c r="IPG7" s="1"/>
      <c r="IPH7" s="1"/>
      <c r="IPI7" s="1"/>
      <c r="IPJ7" s="1"/>
      <c r="IPK7" s="1"/>
      <c r="IPL7" s="1"/>
      <c r="IPM7" s="1"/>
      <c r="IPN7" s="1"/>
      <c r="IPO7" s="1"/>
      <c r="IPP7" s="1"/>
      <c r="IPQ7" s="1"/>
      <c r="IPR7" s="1"/>
      <c r="IPS7" s="1"/>
      <c r="IPT7" s="1"/>
      <c r="IPU7" s="1"/>
      <c r="IPV7" s="1"/>
      <c r="IPW7" s="1"/>
      <c r="IPX7" s="1"/>
      <c r="IPY7" s="1"/>
      <c r="IPZ7" s="1"/>
      <c r="IQA7" s="1"/>
      <c r="IQB7" s="1"/>
      <c r="IQC7" s="1"/>
      <c r="IQD7" s="1"/>
      <c r="IQE7" s="1"/>
      <c r="IQF7" s="1"/>
      <c r="IQG7" s="1"/>
      <c r="IQH7" s="1"/>
      <c r="IQI7" s="1"/>
      <c r="IQJ7" s="1"/>
      <c r="IQK7" s="1"/>
      <c r="IQL7" s="1"/>
      <c r="IQM7" s="1"/>
      <c r="IQN7" s="1"/>
      <c r="IQO7" s="1"/>
      <c r="IQP7" s="1"/>
      <c r="IQQ7" s="1"/>
      <c r="IQR7" s="1"/>
      <c r="IQS7" s="1"/>
      <c r="IQT7" s="1"/>
      <c r="IQU7" s="1"/>
      <c r="IQV7" s="1"/>
      <c r="IQW7" s="1"/>
      <c r="IQX7" s="1"/>
      <c r="IQY7" s="1"/>
      <c r="IQZ7" s="1"/>
      <c r="IRA7" s="1"/>
      <c r="IRB7" s="1"/>
      <c r="IRC7" s="1"/>
      <c r="IRD7" s="1"/>
      <c r="IRE7" s="1"/>
      <c r="IRF7" s="1"/>
      <c r="IRG7" s="1"/>
      <c r="IRH7" s="1"/>
      <c r="IRI7" s="1"/>
      <c r="IRJ7" s="1"/>
      <c r="IRK7" s="1"/>
      <c r="IRL7" s="1"/>
      <c r="IRM7" s="1"/>
      <c r="IRN7" s="1"/>
      <c r="IRO7" s="1"/>
      <c r="IRP7" s="1"/>
      <c r="IRQ7" s="1"/>
      <c r="IRR7" s="1"/>
      <c r="IRS7" s="1"/>
      <c r="IRT7" s="1"/>
      <c r="IRU7" s="1"/>
      <c r="IRV7" s="1"/>
      <c r="IRW7" s="1"/>
      <c r="IRX7" s="1"/>
      <c r="IRY7" s="1"/>
      <c r="IRZ7" s="1"/>
      <c r="ISA7" s="1"/>
      <c r="ISB7" s="1"/>
      <c r="ISC7" s="1"/>
      <c r="ISD7" s="1"/>
      <c r="ISE7" s="1"/>
      <c r="ISF7" s="1"/>
      <c r="ISG7" s="1"/>
      <c r="ISH7" s="1"/>
      <c r="ISI7" s="1"/>
      <c r="ISJ7" s="1"/>
      <c r="ISK7" s="1"/>
      <c r="ISL7" s="1"/>
      <c r="ISM7" s="1"/>
      <c r="ISN7" s="1"/>
      <c r="ISO7" s="1"/>
      <c r="ISP7" s="1"/>
      <c r="ISQ7" s="1"/>
      <c r="ISR7" s="1"/>
      <c r="ISS7" s="1"/>
      <c r="IST7" s="1"/>
      <c r="ISU7" s="1"/>
      <c r="ISV7" s="1"/>
      <c r="ISW7" s="1"/>
      <c r="ISX7" s="1"/>
      <c r="ISY7" s="1"/>
      <c r="ISZ7" s="1"/>
      <c r="ITA7" s="1"/>
      <c r="ITB7" s="1"/>
      <c r="ITC7" s="1"/>
      <c r="ITD7" s="1"/>
      <c r="ITE7" s="1"/>
      <c r="ITF7" s="1"/>
      <c r="ITG7" s="1"/>
      <c r="ITH7" s="1"/>
      <c r="ITI7" s="1"/>
      <c r="ITJ7" s="1"/>
      <c r="ITK7" s="1"/>
      <c r="ITL7" s="1"/>
      <c r="ITM7" s="1"/>
      <c r="ITN7" s="1"/>
      <c r="ITO7" s="1"/>
      <c r="ITP7" s="1"/>
      <c r="ITQ7" s="1"/>
      <c r="ITR7" s="1"/>
      <c r="ITS7" s="1"/>
      <c r="ITT7" s="1"/>
      <c r="ITU7" s="1"/>
      <c r="ITV7" s="1"/>
      <c r="ITW7" s="1"/>
      <c r="ITX7" s="1"/>
      <c r="ITY7" s="1"/>
      <c r="ITZ7" s="1"/>
      <c r="IUA7" s="1"/>
      <c r="IUB7" s="1"/>
      <c r="IUC7" s="1"/>
      <c r="IUD7" s="1"/>
      <c r="IUE7" s="1"/>
      <c r="IUF7" s="1"/>
      <c r="IUG7" s="1"/>
      <c r="IUH7" s="1"/>
      <c r="IUI7" s="1"/>
      <c r="IUJ7" s="1"/>
      <c r="IUK7" s="1"/>
      <c r="IUL7" s="1"/>
      <c r="IUM7" s="1"/>
      <c r="IUN7" s="1"/>
      <c r="IUO7" s="1"/>
      <c r="IUP7" s="1"/>
      <c r="IUQ7" s="1"/>
      <c r="IUR7" s="1"/>
      <c r="IUS7" s="1"/>
      <c r="IUT7" s="1"/>
      <c r="IUU7" s="1"/>
      <c r="IUV7" s="1"/>
      <c r="IUW7" s="1"/>
      <c r="IUX7" s="1"/>
      <c r="IUY7" s="1"/>
      <c r="IUZ7" s="1"/>
      <c r="IVA7" s="1"/>
      <c r="IVB7" s="1"/>
      <c r="IVC7" s="1"/>
      <c r="IVD7" s="1"/>
      <c r="IVE7" s="1"/>
      <c r="IVF7" s="1"/>
      <c r="IVG7" s="1"/>
      <c r="IVH7" s="1"/>
      <c r="IVI7" s="1"/>
      <c r="IVJ7" s="1"/>
      <c r="IVK7" s="1"/>
      <c r="IVL7" s="1"/>
      <c r="IVM7" s="1"/>
      <c r="IVN7" s="1"/>
      <c r="IVO7" s="1"/>
      <c r="IVP7" s="1"/>
      <c r="IVQ7" s="1"/>
      <c r="IVR7" s="1"/>
      <c r="IVS7" s="1"/>
      <c r="IVT7" s="1"/>
      <c r="IVU7" s="1"/>
      <c r="IVV7" s="1"/>
      <c r="IVW7" s="1"/>
      <c r="IVX7" s="1"/>
      <c r="IVY7" s="1"/>
      <c r="IVZ7" s="1"/>
      <c r="IWA7" s="1"/>
      <c r="IWB7" s="1"/>
      <c r="IWC7" s="1"/>
      <c r="IWD7" s="1"/>
      <c r="IWE7" s="1"/>
      <c r="IWF7" s="1"/>
      <c r="IWG7" s="1"/>
      <c r="IWH7" s="1"/>
      <c r="IWI7" s="1"/>
      <c r="IWJ7" s="1"/>
      <c r="IWK7" s="1"/>
      <c r="IWL7" s="1"/>
      <c r="IWM7" s="1"/>
      <c r="IWN7" s="1"/>
      <c r="IWO7" s="1"/>
      <c r="IWP7" s="1"/>
      <c r="IWQ7" s="1"/>
      <c r="IWR7" s="1"/>
      <c r="IWS7" s="1"/>
      <c r="IWT7" s="1"/>
      <c r="IWU7" s="1"/>
      <c r="IWV7" s="1"/>
      <c r="IWW7" s="1"/>
      <c r="IWX7" s="1"/>
      <c r="IWY7" s="1"/>
      <c r="IWZ7" s="1"/>
      <c r="IXA7" s="1"/>
      <c r="IXB7" s="1"/>
      <c r="IXC7" s="1"/>
      <c r="IXD7" s="1"/>
      <c r="IXE7" s="1"/>
      <c r="IXF7" s="1"/>
      <c r="IXG7" s="1"/>
      <c r="IXH7" s="1"/>
      <c r="IXI7" s="1"/>
      <c r="IXJ7" s="1"/>
      <c r="IXK7" s="1"/>
      <c r="IXL7" s="1"/>
      <c r="IXM7" s="1"/>
      <c r="IXN7" s="1"/>
      <c r="IXO7" s="1"/>
      <c r="IXP7" s="1"/>
      <c r="IXQ7" s="1"/>
      <c r="IXR7" s="1"/>
      <c r="IXS7" s="1"/>
      <c r="IXT7" s="1"/>
      <c r="IXU7" s="1"/>
      <c r="IXV7" s="1"/>
      <c r="IXW7" s="1"/>
      <c r="IXX7" s="1"/>
      <c r="IXY7" s="1"/>
      <c r="IXZ7" s="1"/>
      <c r="IYA7" s="1"/>
      <c r="IYB7" s="1"/>
      <c r="IYC7" s="1"/>
      <c r="IYD7" s="1"/>
      <c r="IYE7" s="1"/>
      <c r="IYF7" s="1"/>
      <c r="IYG7" s="1"/>
      <c r="IYH7" s="1"/>
      <c r="IYI7" s="1"/>
      <c r="IYJ7" s="1"/>
      <c r="IYK7" s="1"/>
      <c r="IYL7" s="1"/>
      <c r="IYM7" s="1"/>
      <c r="IYN7" s="1"/>
      <c r="IYO7" s="1"/>
      <c r="IYP7" s="1"/>
      <c r="IYQ7" s="1"/>
      <c r="IYR7" s="1"/>
      <c r="IYS7" s="1"/>
      <c r="IYT7" s="1"/>
      <c r="IYU7" s="1"/>
      <c r="IYV7" s="1"/>
      <c r="IYW7" s="1"/>
      <c r="IYX7" s="1"/>
      <c r="IYY7" s="1"/>
      <c r="IYZ7" s="1"/>
      <c r="IZA7" s="1"/>
      <c r="IZB7" s="1"/>
      <c r="IZC7" s="1"/>
      <c r="IZD7" s="1"/>
      <c r="IZE7" s="1"/>
      <c r="IZF7" s="1"/>
      <c r="IZG7" s="1"/>
      <c r="IZH7" s="1"/>
      <c r="IZI7" s="1"/>
      <c r="IZJ7" s="1"/>
      <c r="IZK7" s="1"/>
      <c r="IZL7" s="1"/>
      <c r="IZM7" s="1"/>
      <c r="IZN7" s="1"/>
      <c r="IZO7" s="1"/>
      <c r="IZP7" s="1"/>
      <c r="IZQ7" s="1"/>
      <c r="IZR7" s="1"/>
      <c r="IZS7" s="1"/>
      <c r="IZT7" s="1"/>
      <c r="IZU7" s="1"/>
      <c r="IZV7" s="1"/>
      <c r="IZW7" s="1"/>
      <c r="IZX7" s="1"/>
      <c r="IZY7" s="1"/>
      <c r="IZZ7" s="1"/>
      <c r="JAA7" s="1"/>
      <c r="JAB7" s="1"/>
      <c r="JAC7" s="1"/>
      <c r="JAD7" s="1"/>
      <c r="JAE7" s="1"/>
      <c r="JAF7" s="1"/>
      <c r="JAG7" s="1"/>
      <c r="JAH7" s="1"/>
      <c r="JAI7" s="1"/>
      <c r="JAJ7" s="1"/>
      <c r="JAK7" s="1"/>
      <c r="JAL7" s="1"/>
      <c r="JAM7" s="1"/>
      <c r="JAN7" s="1"/>
      <c r="JAO7" s="1"/>
      <c r="JAP7" s="1"/>
      <c r="JAQ7" s="1"/>
      <c r="JAR7" s="1"/>
      <c r="JAS7" s="1"/>
      <c r="JAT7" s="1"/>
      <c r="JAU7" s="1"/>
      <c r="JAV7" s="1"/>
      <c r="JAW7" s="1"/>
      <c r="JAX7" s="1"/>
      <c r="JAY7" s="1"/>
      <c r="JAZ7" s="1"/>
      <c r="JBA7" s="1"/>
      <c r="JBB7" s="1"/>
      <c r="JBC7" s="1"/>
      <c r="JBD7" s="1"/>
      <c r="JBE7" s="1"/>
      <c r="JBF7" s="1"/>
      <c r="JBG7" s="1"/>
      <c r="JBH7" s="1"/>
      <c r="JBI7" s="1"/>
      <c r="JBJ7" s="1"/>
      <c r="JBK7" s="1"/>
      <c r="JBL7" s="1"/>
      <c r="JBM7" s="1"/>
      <c r="JBN7" s="1"/>
      <c r="JBO7" s="1"/>
      <c r="JBP7" s="1"/>
      <c r="JBQ7" s="1"/>
      <c r="JBR7" s="1"/>
      <c r="JBS7" s="1"/>
      <c r="JBT7" s="1"/>
      <c r="JBU7" s="1"/>
      <c r="JBV7" s="1"/>
      <c r="JBW7" s="1"/>
      <c r="JBX7" s="1"/>
      <c r="JBY7" s="1"/>
      <c r="JBZ7" s="1"/>
      <c r="JCA7" s="1"/>
      <c r="JCB7" s="1"/>
      <c r="JCC7" s="1"/>
      <c r="JCD7" s="1"/>
      <c r="JCE7" s="1"/>
      <c r="JCF7" s="1"/>
      <c r="JCG7" s="1"/>
      <c r="JCH7" s="1"/>
      <c r="JCI7" s="1"/>
      <c r="JCJ7" s="1"/>
      <c r="JCK7" s="1"/>
      <c r="JCL7" s="1"/>
      <c r="JCM7" s="1"/>
      <c r="JCN7" s="1"/>
      <c r="JCO7" s="1"/>
      <c r="JCP7" s="1"/>
      <c r="JCQ7" s="1"/>
      <c r="JCR7" s="1"/>
      <c r="JCS7" s="1"/>
      <c r="JCT7" s="1"/>
      <c r="JCU7" s="1"/>
      <c r="JCV7" s="1"/>
      <c r="JCW7" s="1"/>
      <c r="JCX7" s="1"/>
      <c r="JCY7" s="1"/>
      <c r="JCZ7" s="1"/>
      <c r="JDA7" s="1"/>
      <c r="JDB7" s="1"/>
      <c r="JDC7" s="1"/>
      <c r="JDD7" s="1"/>
      <c r="JDE7" s="1"/>
      <c r="JDF7" s="1"/>
      <c r="JDG7" s="1"/>
      <c r="JDH7" s="1"/>
      <c r="JDI7" s="1"/>
      <c r="JDJ7" s="1"/>
      <c r="JDK7" s="1"/>
      <c r="JDL7" s="1"/>
      <c r="JDM7" s="1"/>
      <c r="JDN7" s="1"/>
      <c r="JDO7" s="1"/>
      <c r="JDP7" s="1"/>
      <c r="JDQ7" s="1"/>
      <c r="JDR7" s="1"/>
      <c r="JDS7" s="1"/>
      <c r="JDT7" s="1"/>
      <c r="JDU7" s="1"/>
      <c r="JDV7" s="1"/>
      <c r="JDW7" s="1"/>
      <c r="JDX7" s="1"/>
      <c r="JDY7" s="1"/>
      <c r="JDZ7" s="1"/>
      <c r="JEA7" s="1"/>
      <c r="JEB7" s="1"/>
      <c r="JEC7" s="1"/>
      <c r="JED7" s="1"/>
      <c r="JEE7" s="1"/>
      <c r="JEF7" s="1"/>
      <c r="JEG7" s="1"/>
      <c r="JEH7" s="1"/>
      <c r="JEI7" s="1"/>
      <c r="JEJ7" s="1"/>
      <c r="JEK7" s="1"/>
      <c r="JEL7" s="1"/>
      <c r="JEM7" s="1"/>
      <c r="JEN7" s="1"/>
      <c r="JEO7" s="1"/>
      <c r="JEP7" s="1"/>
      <c r="JEQ7" s="1"/>
      <c r="JER7" s="1"/>
      <c r="JES7" s="1"/>
      <c r="JET7" s="1"/>
      <c r="JEU7" s="1"/>
      <c r="JEV7" s="1"/>
      <c r="JEW7" s="1"/>
      <c r="JEX7" s="1"/>
      <c r="JEY7" s="1"/>
      <c r="JEZ7" s="1"/>
      <c r="JFA7" s="1"/>
      <c r="JFB7" s="1"/>
      <c r="JFC7" s="1"/>
      <c r="JFD7" s="1"/>
      <c r="JFE7" s="1"/>
      <c r="JFF7" s="1"/>
      <c r="JFG7" s="1"/>
      <c r="JFH7" s="1"/>
      <c r="JFI7" s="1"/>
      <c r="JFJ7" s="1"/>
      <c r="JFK7" s="1"/>
      <c r="JFL7" s="1"/>
      <c r="JFM7" s="1"/>
      <c r="JFN7" s="1"/>
      <c r="JFO7" s="1"/>
      <c r="JFP7" s="1"/>
      <c r="JFQ7" s="1"/>
      <c r="JFR7" s="1"/>
      <c r="JFS7" s="1"/>
      <c r="JFT7" s="1"/>
      <c r="JFU7" s="1"/>
      <c r="JFV7" s="1"/>
      <c r="JFW7" s="1"/>
      <c r="JFX7" s="1"/>
      <c r="JFY7" s="1"/>
      <c r="JFZ7" s="1"/>
      <c r="JGA7" s="1"/>
      <c r="JGB7" s="1"/>
      <c r="JGC7" s="1"/>
      <c r="JGD7" s="1"/>
      <c r="JGE7" s="1"/>
      <c r="JGF7" s="1"/>
      <c r="JGG7" s="1"/>
      <c r="JGH7" s="1"/>
      <c r="JGI7" s="1"/>
      <c r="JGJ7" s="1"/>
      <c r="JGK7" s="1"/>
      <c r="JGL7" s="1"/>
      <c r="JGM7" s="1"/>
      <c r="JGN7" s="1"/>
      <c r="JGO7" s="1"/>
      <c r="JGP7" s="1"/>
      <c r="JGQ7" s="1"/>
      <c r="JGR7" s="1"/>
      <c r="JGS7" s="1"/>
      <c r="JGT7" s="1"/>
      <c r="JGU7" s="1"/>
      <c r="JGV7" s="1"/>
      <c r="JGW7" s="1"/>
      <c r="JGX7" s="1"/>
      <c r="JGY7" s="1"/>
      <c r="JGZ7" s="1"/>
      <c r="JHA7" s="1"/>
      <c r="JHB7" s="1"/>
      <c r="JHC7" s="1"/>
      <c r="JHD7" s="1"/>
      <c r="JHE7" s="1"/>
      <c r="JHF7" s="1"/>
      <c r="JHG7" s="1"/>
      <c r="JHH7" s="1"/>
      <c r="JHI7" s="1"/>
      <c r="JHJ7" s="1"/>
      <c r="JHK7" s="1"/>
      <c r="JHL7" s="1"/>
      <c r="JHM7" s="1"/>
      <c r="JHN7" s="1"/>
      <c r="JHO7" s="1"/>
      <c r="JHP7" s="1"/>
      <c r="JHQ7" s="1"/>
      <c r="JHR7" s="1"/>
      <c r="JHS7" s="1"/>
      <c r="JHT7" s="1"/>
      <c r="JHU7" s="1"/>
      <c r="JHV7" s="1"/>
      <c r="JHW7" s="1"/>
      <c r="JHX7" s="1"/>
      <c r="JHY7" s="1"/>
      <c r="JHZ7" s="1"/>
      <c r="JIA7" s="1"/>
      <c r="JIB7" s="1"/>
      <c r="JIC7" s="1"/>
      <c r="JID7" s="1"/>
      <c r="JIE7" s="1"/>
      <c r="JIF7" s="1"/>
      <c r="JIG7" s="1"/>
      <c r="JIH7" s="1"/>
      <c r="JII7" s="1"/>
      <c r="JIJ7" s="1"/>
      <c r="JIK7" s="1"/>
      <c r="JIL7" s="1"/>
      <c r="JIM7" s="1"/>
      <c r="JIN7" s="1"/>
      <c r="JIO7" s="1"/>
      <c r="JIP7" s="1"/>
      <c r="JIQ7" s="1"/>
      <c r="JIR7" s="1"/>
      <c r="JIS7" s="1"/>
      <c r="JIT7" s="1"/>
      <c r="JIU7" s="1"/>
      <c r="JIV7" s="1"/>
      <c r="JIW7" s="1"/>
      <c r="JIX7" s="1"/>
      <c r="JIY7" s="1"/>
      <c r="JIZ7" s="1"/>
      <c r="JJA7" s="1"/>
      <c r="JJB7" s="1"/>
      <c r="JJC7" s="1"/>
      <c r="JJD7" s="1"/>
      <c r="JJE7" s="1"/>
      <c r="JJF7" s="1"/>
      <c r="JJG7" s="1"/>
      <c r="JJH7" s="1"/>
      <c r="JJI7" s="1"/>
      <c r="JJJ7" s="1"/>
      <c r="JJK7" s="1"/>
      <c r="JJL7" s="1"/>
      <c r="JJM7" s="1"/>
      <c r="JJN7" s="1"/>
      <c r="JJO7" s="1"/>
      <c r="JJP7" s="1"/>
      <c r="JJQ7" s="1"/>
      <c r="JJR7" s="1"/>
      <c r="JJS7" s="1"/>
      <c r="JJT7" s="1"/>
      <c r="JJU7" s="1"/>
      <c r="JJV7" s="1"/>
      <c r="JJW7" s="1"/>
      <c r="JJX7" s="1"/>
      <c r="JJY7" s="1"/>
      <c r="JJZ7" s="1"/>
      <c r="JKA7" s="1"/>
      <c r="JKB7" s="1"/>
      <c r="JKC7" s="1"/>
      <c r="JKD7" s="1"/>
      <c r="JKE7" s="1"/>
      <c r="JKF7" s="1"/>
      <c r="JKG7" s="1"/>
      <c r="JKH7" s="1"/>
      <c r="JKI7" s="1"/>
      <c r="JKJ7" s="1"/>
      <c r="JKK7" s="1"/>
      <c r="JKL7" s="1"/>
      <c r="JKM7" s="1"/>
      <c r="JKN7" s="1"/>
      <c r="JKO7" s="1"/>
      <c r="JKP7" s="1"/>
      <c r="JKQ7" s="1"/>
      <c r="JKR7" s="1"/>
      <c r="JKS7" s="1"/>
      <c r="JKT7" s="1"/>
      <c r="JKU7" s="1"/>
      <c r="JKV7" s="1"/>
      <c r="JKW7" s="1"/>
      <c r="JKX7" s="1"/>
      <c r="JKY7" s="1"/>
      <c r="JKZ7" s="1"/>
      <c r="JLA7" s="1"/>
      <c r="JLB7" s="1"/>
      <c r="JLC7" s="1"/>
      <c r="JLD7" s="1"/>
      <c r="JLE7" s="1"/>
      <c r="JLF7" s="1"/>
      <c r="JLG7" s="1"/>
      <c r="JLH7" s="1"/>
      <c r="JLI7" s="1"/>
      <c r="JLJ7" s="1"/>
      <c r="JLK7" s="1"/>
      <c r="JLL7" s="1"/>
      <c r="JLM7" s="1"/>
      <c r="JLN7" s="1"/>
      <c r="JLO7" s="1"/>
      <c r="JLP7" s="1"/>
      <c r="JLQ7" s="1"/>
      <c r="JLR7" s="1"/>
      <c r="JLS7" s="1"/>
      <c r="JLT7" s="1"/>
      <c r="JLU7" s="1"/>
      <c r="JLV7" s="1"/>
      <c r="JLW7" s="1"/>
      <c r="JLX7" s="1"/>
      <c r="JLY7" s="1"/>
      <c r="JLZ7" s="1"/>
      <c r="JMA7" s="1"/>
      <c r="JMB7" s="1"/>
      <c r="JMC7" s="1"/>
      <c r="JMD7" s="1"/>
      <c r="JME7" s="1"/>
      <c r="JMF7" s="1"/>
      <c r="JMG7" s="1"/>
      <c r="JMH7" s="1"/>
      <c r="JMI7" s="1"/>
      <c r="JMJ7" s="1"/>
      <c r="JMK7" s="1"/>
      <c r="JML7" s="1"/>
      <c r="JMM7" s="1"/>
      <c r="JMN7" s="1"/>
      <c r="JMO7" s="1"/>
      <c r="JMP7" s="1"/>
      <c r="JMQ7" s="1"/>
      <c r="JMR7" s="1"/>
      <c r="JMS7" s="1"/>
      <c r="JMT7" s="1"/>
      <c r="JMU7" s="1"/>
      <c r="JMV7" s="1"/>
      <c r="JMW7" s="1"/>
      <c r="JMX7" s="1"/>
      <c r="JMY7" s="1"/>
      <c r="JMZ7" s="1"/>
      <c r="JNA7" s="1"/>
      <c r="JNB7" s="1"/>
      <c r="JNC7" s="1"/>
      <c r="JND7" s="1"/>
      <c r="JNE7" s="1"/>
      <c r="JNF7" s="1"/>
      <c r="JNG7" s="1"/>
      <c r="JNH7" s="1"/>
      <c r="JNI7" s="1"/>
      <c r="JNJ7" s="1"/>
      <c r="JNK7" s="1"/>
      <c r="JNL7" s="1"/>
      <c r="JNM7" s="1"/>
      <c r="JNN7" s="1"/>
      <c r="JNO7" s="1"/>
      <c r="JNP7" s="1"/>
      <c r="JNQ7" s="1"/>
      <c r="JNR7" s="1"/>
      <c r="JNS7" s="1"/>
      <c r="JNT7" s="1"/>
      <c r="JNU7" s="1"/>
      <c r="JNV7" s="1"/>
      <c r="JNW7" s="1"/>
      <c r="JNX7" s="1"/>
      <c r="JNY7" s="1"/>
      <c r="JNZ7" s="1"/>
      <c r="JOA7" s="1"/>
      <c r="JOB7" s="1"/>
      <c r="JOC7" s="1"/>
      <c r="JOD7" s="1"/>
      <c r="JOE7" s="1"/>
      <c r="JOF7" s="1"/>
      <c r="JOG7" s="1"/>
      <c r="JOH7" s="1"/>
      <c r="JOI7" s="1"/>
      <c r="JOJ7" s="1"/>
      <c r="JOK7" s="1"/>
      <c r="JOL7" s="1"/>
      <c r="JOM7" s="1"/>
      <c r="JON7" s="1"/>
      <c r="JOO7" s="1"/>
      <c r="JOP7" s="1"/>
      <c r="JOQ7" s="1"/>
      <c r="JOR7" s="1"/>
      <c r="JOS7" s="1"/>
      <c r="JOT7" s="1"/>
      <c r="JOU7" s="1"/>
      <c r="JOV7" s="1"/>
      <c r="JOW7" s="1"/>
      <c r="JOX7" s="1"/>
      <c r="JOY7" s="1"/>
      <c r="JOZ7" s="1"/>
      <c r="JPA7" s="1"/>
      <c r="JPB7" s="1"/>
      <c r="JPC7" s="1"/>
      <c r="JPD7" s="1"/>
      <c r="JPE7" s="1"/>
      <c r="JPF7" s="1"/>
      <c r="JPG7" s="1"/>
      <c r="JPH7" s="1"/>
      <c r="JPI7" s="1"/>
      <c r="JPJ7" s="1"/>
      <c r="JPK7" s="1"/>
      <c r="JPL7" s="1"/>
      <c r="JPM7" s="1"/>
      <c r="JPN7" s="1"/>
      <c r="JPO7" s="1"/>
      <c r="JPP7" s="1"/>
      <c r="JPQ7" s="1"/>
      <c r="JPR7" s="1"/>
      <c r="JPS7" s="1"/>
      <c r="JPT7" s="1"/>
      <c r="JPU7" s="1"/>
      <c r="JPV7" s="1"/>
      <c r="JPW7" s="1"/>
      <c r="JPX7" s="1"/>
      <c r="JPY7" s="1"/>
      <c r="JPZ7" s="1"/>
      <c r="JQA7" s="1"/>
      <c r="JQB7" s="1"/>
      <c r="JQC7" s="1"/>
      <c r="JQD7" s="1"/>
      <c r="JQE7" s="1"/>
      <c r="JQF7" s="1"/>
      <c r="JQG7" s="1"/>
      <c r="JQH7" s="1"/>
      <c r="JQI7" s="1"/>
      <c r="JQJ7" s="1"/>
      <c r="JQK7" s="1"/>
      <c r="JQL7" s="1"/>
      <c r="JQM7" s="1"/>
      <c r="JQN7" s="1"/>
      <c r="JQO7" s="1"/>
      <c r="JQP7" s="1"/>
      <c r="JQQ7" s="1"/>
      <c r="JQR7" s="1"/>
      <c r="JQS7" s="1"/>
      <c r="JQT7" s="1"/>
      <c r="JQU7" s="1"/>
      <c r="JQV7" s="1"/>
      <c r="JQW7" s="1"/>
      <c r="JQX7" s="1"/>
      <c r="JQY7" s="1"/>
      <c r="JQZ7" s="1"/>
      <c r="JRA7" s="1"/>
      <c r="JRB7" s="1"/>
      <c r="JRC7" s="1"/>
      <c r="JRD7" s="1"/>
      <c r="JRE7" s="1"/>
      <c r="JRF7" s="1"/>
      <c r="JRG7" s="1"/>
      <c r="JRH7" s="1"/>
      <c r="JRI7" s="1"/>
      <c r="JRJ7" s="1"/>
      <c r="JRK7" s="1"/>
      <c r="JRL7" s="1"/>
      <c r="JRM7" s="1"/>
      <c r="JRN7" s="1"/>
      <c r="JRO7" s="1"/>
      <c r="JRP7" s="1"/>
      <c r="JRQ7" s="1"/>
      <c r="JRR7" s="1"/>
      <c r="JRS7" s="1"/>
      <c r="JRT7" s="1"/>
      <c r="JRU7" s="1"/>
      <c r="JRV7" s="1"/>
      <c r="JRW7" s="1"/>
      <c r="JRX7" s="1"/>
      <c r="JRY7" s="1"/>
      <c r="JRZ7" s="1"/>
      <c r="JSA7" s="1"/>
      <c r="JSB7" s="1"/>
      <c r="JSC7" s="1"/>
      <c r="JSD7" s="1"/>
      <c r="JSE7" s="1"/>
      <c r="JSF7" s="1"/>
      <c r="JSG7" s="1"/>
      <c r="JSH7" s="1"/>
      <c r="JSI7" s="1"/>
      <c r="JSJ7" s="1"/>
      <c r="JSK7" s="1"/>
      <c r="JSL7" s="1"/>
      <c r="JSM7" s="1"/>
      <c r="JSN7" s="1"/>
      <c r="JSO7" s="1"/>
      <c r="JSP7" s="1"/>
      <c r="JSQ7" s="1"/>
      <c r="JSR7" s="1"/>
      <c r="JSS7" s="1"/>
      <c r="JST7" s="1"/>
      <c r="JSU7" s="1"/>
      <c r="JSV7" s="1"/>
      <c r="JSW7" s="1"/>
      <c r="JSX7" s="1"/>
      <c r="JSY7" s="1"/>
      <c r="JSZ7" s="1"/>
      <c r="JTA7" s="1"/>
      <c r="JTB7" s="1"/>
      <c r="JTC7" s="1"/>
      <c r="JTD7" s="1"/>
      <c r="JTE7" s="1"/>
      <c r="JTF7" s="1"/>
      <c r="JTG7" s="1"/>
      <c r="JTH7" s="1"/>
      <c r="JTI7" s="1"/>
      <c r="JTJ7" s="1"/>
      <c r="JTK7" s="1"/>
      <c r="JTL7" s="1"/>
      <c r="JTM7" s="1"/>
      <c r="JTN7" s="1"/>
      <c r="JTO7" s="1"/>
      <c r="JTP7" s="1"/>
      <c r="JTQ7" s="1"/>
      <c r="JTR7" s="1"/>
      <c r="JTS7" s="1"/>
      <c r="JTT7" s="1"/>
      <c r="JTU7" s="1"/>
      <c r="JTV7" s="1"/>
      <c r="JTW7" s="1"/>
      <c r="JTX7" s="1"/>
      <c r="JTY7" s="1"/>
      <c r="JTZ7" s="1"/>
      <c r="JUA7" s="1"/>
      <c r="JUB7" s="1"/>
      <c r="JUC7" s="1"/>
      <c r="JUD7" s="1"/>
      <c r="JUE7" s="1"/>
      <c r="JUF7" s="1"/>
      <c r="JUG7" s="1"/>
      <c r="JUH7" s="1"/>
      <c r="JUI7" s="1"/>
      <c r="JUJ7" s="1"/>
      <c r="JUK7" s="1"/>
      <c r="JUL7" s="1"/>
      <c r="JUM7" s="1"/>
      <c r="JUN7" s="1"/>
      <c r="JUO7" s="1"/>
      <c r="JUP7" s="1"/>
      <c r="JUQ7" s="1"/>
      <c r="JUR7" s="1"/>
      <c r="JUS7" s="1"/>
      <c r="JUT7" s="1"/>
      <c r="JUU7" s="1"/>
      <c r="JUV7" s="1"/>
      <c r="JUW7" s="1"/>
      <c r="JUX7" s="1"/>
      <c r="JUY7" s="1"/>
      <c r="JUZ7" s="1"/>
      <c r="JVA7" s="1"/>
      <c r="JVB7" s="1"/>
      <c r="JVC7" s="1"/>
      <c r="JVD7" s="1"/>
      <c r="JVE7" s="1"/>
      <c r="JVF7" s="1"/>
      <c r="JVG7" s="1"/>
      <c r="JVH7" s="1"/>
      <c r="JVI7" s="1"/>
      <c r="JVJ7" s="1"/>
      <c r="JVK7" s="1"/>
      <c r="JVL7" s="1"/>
      <c r="JVM7" s="1"/>
      <c r="JVN7" s="1"/>
      <c r="JVO7" s="1"/>
      <c r="JVP7" s="1"/>
      <c r="JVQ7" s="1"/>
      <c r="JVR7" s="1"/>
      <c r="JVS7" s="1"/>
      <c r="JVT7" s="1"/>
      <c r="JVU7" s="1"/>
      <c r="JVV7" s="1"/>
      <c r="JVW7" s="1"/>
      <c r="JVX7" s="1"/>
      <c r="JVY7" s="1"/>
      <c r="JVZ7" s="1"/>
      <c r="JWA7" s="1"/>
      <c r="JWB7" s="1"/>
      <c r="JWC7" s="1"/>
      <c r="JWD7" s="1"/>
      <c r="JWE7" s="1"/>
      <c r="JWF7" s="1"/>
      <c r="JWG7" s="1"/>
      <c r="JWH7" s="1"/>
      <c r="JWI7" s="1"/>
      <c r="JWJ7" s="1"/>
      <c r="JWK7" s="1"/>
      <c r="JWL7" s="1"/>
      <c r="JWM7" s="1"/>
      <c r="JWN7" s="1"/>
      <c r="JWO7" s="1"/>
      <c r="JWP7" s="1"/>
      <c r="JWQ7" s="1"/>
      <c r="JWR7" s="1"/>
      <c r="JWS7" s="1"/>
      <c r="JWT7" s="1"/>
      <c r="JWU7" s="1"/>
      <c r="JWV7" s="1"/>
      <c r="JWW7" s="1"/>
      <c r="JWX7" s="1"/>
      <c r="JWY7" s="1"/>
      <c r="JWZ7" s="1"/>
      <c r="JXA7" s="1"/>
      <c r="JXB7" s="1"/>
      <c r="JXC7" s="1"/>
      <c r="JXD7" s="1"/>
      <c r="JXE7" s="1"/>
      <c r="JXF7" s="1"/>
      <c r="JXG7" s="1"/>
      <c r="JXH7" s="1"/>
      <c r="JXI7" s="1"/>
      <c r="JXJ7" s="1"/>
      <c r="JXK7" s="1"/>
      <c r="JXL7" s="1"/>
      <c r="JXM7" s="1"/>
      <c r="JXN7" s="1"/>
      <c r="JXO7" s="1"/>
      <c r="JXP7" s="1"/>
      <c r="JXQ7" s="1"/>
      <c r="JXR7" s="1"/>
      <c r="JXS7" s="1"/>
      <c r="JXT7" s="1"/>
      <c r="JXU7" s="1"/>
      <c r="JXV7" s="1"/>
      <c r="JXW7" s="1"/>
      <c r="JXX7" s="1"/>
      <c r="JXY7" s="1"/>
      <c r="JXZ7" s="1"/>
      <c r="JYA7" s="1"/>
      <c r="JYB7" s="1"/>
      <c r="JYC7" s="1"/>
      <c r="JYD7" s="1"/>
      <c r="JYE7" s="1"/>
      <c r="JYF7" s="1"/>
      <c r="JYG7" s="1"/>
      <c r="JYH7" s="1"/>
      <c r="JYI7" s="1"/>
      <c r="JYJ7" s="1"/>
      <c r="JYK7" s="1"/>
      <c r="JYL7" s="1"/>
      <c r="JYM7" s="1"/>
      <c r="JYN7" s="1"/>
      <c r="JYO7" s="1"/>
      <c r="JYP7" s="1"/>
      <c r="JYQ7" s="1"/>
      <c r="JYR7" s="1"/>
      <c r="JYS7" s="1"/>
      <c r="JYT7" s="1"/>
      <c r="JYU7" s="1"/>
      <c r="JYV7" s="1"/>
      <c r="JYW7" s="1"/>
      <c r="JYX7" s="1"/>
      <c r="JYY7" s="1"/>
      <c r="JYZ7" s="1"/>
      <c r="JZA7" s="1"/>
      <c r="JZB7" s="1"/>
      <c r="JZC7" s="1"/>
      <c r="JZD7" s="1"/>
      <c r="JZE7" s="1"/>
      <c r="JZF7" s="1"/>
      <c r="JZG7" s="1"/>
      <c r="JZH7" s="1"/>
      <c r="JZI7" s="1"/>
      <c r="JZJ7" s="1"/>
      <c r="JZK7" s="1"/>
      <c r="JZL7" s="1"/>
      <c r="JZM7" s="1"/>
      <c r="JZN7" s="1"/>
      <c r="JZO7" s="1"/>
      <c r="JZP7" s="1"/>
      <c r="JZQ7" s="1"/>
      <c r="JZR7" s="1"/>
      <c r="JZS7" s="1"/>
      <c r="JZT7" s="1"/>
      <c r="JZU7" s="1"/>
      <c r="JZV7" s="1"/>
      <c r="JZW7" s="1"/>
      <c r="JZX7" s="1"/>
      <c r="JZY7" s="1"/>
      <c r="JZZ7" s="1"/>
      <c r="KAA7" s="1"/>
      <c r="KAB7" s="1"/>
      <c r="KAC7" s="1"/>
      <c r="KAD7" s="1"/>
      <c r="KAE7" s="1"/>
      <c r="KAF7" s="1"/>
      <c r="KAG7" s="1"/>
      <c r="KAH7" s="1"/>
      <c r="KAI7" s="1"/>
      <c r="KAJ7" s="1"/>
      <c r="KAK7" s="1"/>
      <c r="KAL7" s="1"/>
      <c r="KAM7" s="1"/>
      <c r="KAN7" s="1"/>
      <c r="KAO7" s="1"/>
      <c r="KAP7" s="1"/>
      <c r="KAQ7" s="1"/>
      <c r="KAR7" s="1"/>
      <c r="KAS7" s="1"/>
      <c r="KAT7" s="1"/>
      <c r="KAU7" s="1"/>
      <c r="KAV7" s="1"/>
      <c r="KAW7" s="1"/>
      <c r="KAX7" s="1"/>
      <c r="KAY7" s="1"/>
      <c r="KAZ7" s="1"/>
      <c r="KBA7" s="1"/>
      <c r="KBB7" s="1"/>
      <c r="KBC7" s="1"/>
      <c r="KBD7" s="1"/>
      <c r="KBE7" s="1"/>
      <c r="KBF7" s="1"/>
      <c r="KBG7" s="1"/>
      <c r="KBH7" s="1"/>
      <c r="KBI7" s="1"/>
      <c r="KBJ7" s="1"/>
      <c r="KBK7" s="1"/>
      <c r="KBL7" s="1"/>
      <c r="KBM7" s="1"/>
      <c r="KBN7" s="1"/>
      <c r="KBO7" s="1"/>
      <c r="KBP7" s="1"/>
      <c r="KBQ7" s="1"/>
      <c r="KBR7" s="1"/>
      <c r="KBS7" s="1"/>
      <c r="KBT7" s="1"/>
      <c r="KBU7" s="1"/>
      <c r="KBV7" s="1"/>
      <c r="KBW7" s="1"/>
      <c r="KBX7" s="1"/>
      <c r="KBY7" s="1"/>
      <c r="KBZ7" s="1"/>
      <c r="KCA7" s="1"/>
      <c r="KCB7" s="1"/>
      <c r="KCC7" s="1"/>
      <c r="KCD7" s="1"/>
      <c r="KCE7" s="1"/>
      <c r="KCF7" s="1"/>
      <c r="KCG7" s="1"/>
      <c r="KCH7" s="1"/>
      <c r="KCI7" s="1"/>
      <c r="KCJ7" s="1"/>
      <c r="KCK7" s="1"/>
      <c r="KCL7" s="1"/>
      <c r="KCM7" s="1"/>
      <c r="KCN7" s="1"/>
      <c r="KCO7" s="1"/>
      <c r="KCP7" s="1"/>
      <c r="KCQ7" s="1"/>
      <c r="KCR7" s="1"/>
      <c r="KCS7" s="1"/>
      <c r="KCT7" s="1"/>
      <c r="KCU7" s="1"/>
      <c r="KCV7" s="1"/>
      <c r="KCW7" s="1"/>
      <c r="KCX7" s="1"/>
      <c r="KCY7" s="1"/>
      <c r="KCZ7" s="1"/>
      <c r="KDA7" s="1"/>
      <c r="KDB7" s="1"/>
      <c r="KDC7" s="1"/>
      <c r="KDD7" s="1"/>
      <c r="KDE7" s="1"/>
      <c r="KDF7" s="1"/>
      <c r="KDG7" s="1"/>
      <c r="KDH7" s="1"/>
      <c r="KDI7" s="1"/>
      <c r="KDJ7" s="1"/>
      <c r="KDK7" s="1"/>
      <c r="KDL7" s="1"/>
      <c r="KDM7" s="1"/>
      <c r="KDN7" s="1"/>
      <c r="KDO7" s="1"/>
      <c r="KDP7" s="1"/>
      <c r="KDQ7" s="1"/>
      <c r="KDR7" s="1"/>
      <c r="KDS7" s="1"/>
      <c r="KDT7" s="1"/>
      <c r="KDU7" s="1"/>
      <c r="KDV7" s="1"/>
      <c r="KDW7" s="1"/>
      <c r="KDX7" s="1"/>
      <c r="KDY7" s="1"/>
      <c r="KDZ7" s="1"/>
      <c r="KEA7" s="1"/>
      <c r="KEB7" s="1"/>
      <c r="KEC7" s="1"/>
      <c r="KED7" s="1"/>
      <c r="KEE7" s="1"/>
      <c r="KEF7" s="1"/>
      <c r="KEG7" s="1"/>
      <c r="KEH7" s="1"/>
      <c r="KEI7" s="1"/>
      <c r="KEJ7" s="1"/>
      <c r="KEK7" s="1"/>
      <c r="KEL7" s="1"/>
      <c r="KEM7" s="1"/>
      <c r="KEN7" s="1"/>
      <c r="KEO7" s="1"/>
      <c r="KEP7" s="1"/>
      <c r="KEQ7" s="1"/>
      <c r="KER7" s="1"/>
      <c r="KES7" s="1"/>
      <c r="KET7" s="1"/>
      <c r="KEU7" s="1"/>
      <c r="KEV7" s="1"/>
      <c r="KEW7" s="1"/>
      <c r="KEX7" s="1"/>
      <c r="KEY7" s="1"/>
      <c r="KEZ7" s="1"/>
      <c r="KFA7" s="1"/>
      <c r="KFB7" s="1"/>
      <c r="KFC7" s="1"/>
      <c r="KFD7" s="1"/>
      <c r="KFE7" s="1"/>
      <c r="KFF7" s="1"/>
      <c r="KFG7" s="1"/>
      <c r="KFH7" s="1"/>
      <c r="KFI7" s="1"/>
      <c r="KFJ7" s="1"/>
      <c r="KFK7" s="1"/>
      <c r="KFL7" s="1"/>
      <c r="KFM7" s="1"/>
      <c r="KFN7" s="1"/>
      <c r="KFO7" s="1"/>
      <c r="KFP7" s="1"/>
      <c r="KFQ7" s="1"/>
      <c r="KFR7" s="1"/>
      <c r="KFS7" s="1"/>
      <c r="KFT7" s="1"/>
      <c r="KFU7" s="1"/>
      <c r="KFV7" s="1"/>
      <c r="KFW7" s="1"/>
      <c r="KFX7" s="1"/>
      <c r="KFY7" s="1"/>
      <c r="KFZ7" s="1"/>
      <c r="KGA7" s="1"/>
      <c r="KGB7" s="1"/>
      <c r="KGC7" s="1"/>
      <c r="KGD7" s="1"/>
      <c r="KGE7" s="1"/>
      <c r="KGF7" s="1"/>
      <c r="KGG7" s="1"/>
      <c r="KGH7" s="1"/>
      <c r="KGI7" s="1"/>
      <c r="KGJ7" s="1"/>
      <c r="KGK7" s="1"/>
      <c r="KGL7" s="1"/>
      <c r="KGM7" s="1"/>
      <c r="KGN7" s="1"/>
      <c r="KGO7" s="1"/>
      <c r="KGP7" s="1"/>
      <c r="KGQ7" s="1"/>
      <c r="KGR7" s="1"/>
      <c r="KGS7" s="1"/>
      <c r="KGT7" s="1"/>
      <c r="KGU7" s="1"/>
      <c r="KGV7" s="1"/>
      <c r="KGW7" s="1"/>
      <c r="KGX7" s="1"/>
      <c r="KGY7" s="1"/>
      <c r="KGZ7" s="1"/>
      <c r="KHA7" s="1"/>
      <c r="KHB7" s="1"/>
      <c r="KHC7" s="1"/>
      <c r="KHD7" s="1"/>
      <c r="KHE7" s="1"/>
      <c r="KHF7" s="1"/>
      <c r="KHG7" s="1"/>
      <c r="KHH7" s="1"/>
      <c r="KHI7" s="1"/>
      <c r="KHJ7" s="1"/>
      <c r="KHK7" s="1"/>
      <c r="KHL7" s="1"/>
      <c r="KHM7" s="1"/>
      <c r="KHN7" s="1"/>
      <c r="KHO7" s="1"/>
      <c r="KHP7" s="1"/>
      <c r="KHQ7" s="1"/>
      <c r="KHR7" s="1"/>
      <c r="KHS7" s="1"/>
      <c r="KHT7" s="1"/>
      <c r="KHU7" s="1"/>
      <c r="KHV7" s="1"/>
      <c r="KHW7" s="1"/>
      <c r="KHX7" s="1"/>
      <c r="KHY7" s="1"/>
      <c r="KHZ7" s="1"/>
      <c r="KIA7" s="1"/>
      <c r="KIB7" s="1"/>
      <c r="KIC7" s="1"/>
      <c r="KID7" s="1"/>
      <c r="KIE7" s="1"/>
      <c r="KIF7" s="1"/>
      <c r="KIG7" s="1"/>
      <c r="KIH7" s="1"/>
      <c r="KII7" s="1"/>
      <c r="KIJ7" s="1"/>
      <c r="KIK7" s="1"/>
      <c r="KIL7" s="1"/>
      <c r="KIM7" s="1"/>
      <c r="KIN7" s="1"/>
      <c r="KIO7" s="1"/>
      <c r="KIP7" s="1"/>
      <c r="KIQ7" s="1"/>
      <c r="KIR7" s="1"/>
      <c r="KIS7" s="1"/>
      <c r="KIT7" s="1"/>
      <c r="KIU7" s="1"/>
      <c r="KIV7" s="1"/>
      <c r="KIW7" s="1"/>
      <c r="KIX7" s="1"/>
      <c r="KIY7" s="1"/>
      <c r="KIZ7" s="1"/>
      <c r="KJA7" s="1"/>
      <c r="KJB7" s="1"/>
      <c r="KJC7" s="1"/>
      <c r="KJD7" s="1"/>
      <c r="KJE7" s="1"/>
      <c r="KJF7" s="1"/>
      <c r="KJG7" s="1"/>
      <c r="KJH7" s="1"/>
      <c r="KJI7" s="1"/>
      <c r="KJJ7" s="1"/>
      <c r="KJK7" s="1"/>
      <c r="KJL7" s="1"/>
      <c r="KJM7" s="1"/>
      <c r="KJN7" s="1"/>
      <c r="KJO7" s="1"/>
      <c r="KJP7" s="1"/>
      <c r="KJQ7" s="1"/>
      <c r="KJR7" s="1"/>
      <c r="KJS7" s="1"/>
      <c r="KJT7" s="1"/>
      <c r="KJU7" s="1"/>
      <c r="KJV7" s="1"/>
      <c r="KJW7" s="1"/>
      <c r="KJX7" s="1"/>
      <c r="KJY7" s="1"/>
      <c r="KJZ7" s="1"/>
      <c r="KKA7" s="1"/>
      <c r="KKB7" s="1"/>
      <c r="KKC7" s="1"/>
      <c r="KKD7" s="1"/>
      <c r="KKE7" s="1"/>
      <c r="KKF7" s="1"/>
      <c r="KKG7" s="1"/>
      <c r="KKH7" s="1"/>
      <c r="KKI7" s="1"/>
      <c r="KKJ7" s="1"/>
      <c r="KKK7" s="1"/>
      <c r="KKL7" s="1"/>
      <c r="KKM7" s="1"/>
      <c r="KKN7" s="1"/>
      <c r="KKO7" s="1"/>
      <c r="KKP7" s="1"/>
      <c r="KKQ7" s="1"/>
      <c r="KKR7" s="1"/>
      <c r="KKS7" s="1"/>
      <c r="KKT7" s="1"/>
      <c r="KKU7" s="1"/>
      <c r="KKV7" s="1"/>
      <c r="KKW7" s="1"/>
      <c r="KKX7" s="1"/>
      <c r="KKY7" s="1"/>
      <c r="KKZ7" s="1"/>
      <c r="KLA7" s="1"/>
      <c r="KLB7" s="1"/>
      <c r="KLC7" s="1"/>
      <c r="KLD7" s="1"/>
      <c r="KLE7" s="1"/>
      <c r="KLF7" s="1"/>
      <c r="KLG7" s="1"/>
      <c r="KLH7" s="1"/>
      <c r="KLI7" s="1"/>
      <c r="KLJ7" s="1"/>
      <c r="KLK7" s="1"/>
      <c r="KLL7" s="1"/>
      <c r="KLM7" s="1"/>
      <c r="KLN7" s="1"/>
      <c r="KLO7" s="1"/>
      <c r="KLP7" s="1"/>
      <c r="KLQ7" s="1"/>
      <c r="KLR7" s="1"/>
      <c r="KLS7" s="1"/>
      <c r="KLT7" s="1"/>
      <c r="KLU7" s="1"/>
      <c r="KLV7" s="1"/>
      <c r="KLW7" s="1"/>
      <c r="KLX7" s="1"/>
      <c r="KLY7" s="1"/>
      <c r="KLZ7" s="1"/>
      <c r="KMA7" s="1"/>
      <c r="KMB7" s="1"/>
      <c r="KMC7" s="1"/>
      <c r="KMD7" s="1"/>
      <c r="KME7" s="1"/>
      <c r="KMF7" s="1"/>
      <c r="KMG7" s="1"/>
      <c r="KMH7" s="1"/>
      <c r="KMI7" s="1"/>
      <c r="KMJ7" s="1"/>
      <c r="KMK7" s="1"/>
      <c r="KML7" s="1"/>
      <c r="KMM7" s="1"/>
      <c r="KMN7" s="1"/>
      <c r="KMO7" s="1"/>
      <c r="KMP7" s="1"/>
      <c r="KMQ7" s="1"/>
      <c r="KMR7" s="1"/>
      <c r="KMS7" s="1"/>
      <c r="KMT7" s="1"/>
      <c r="KMU7" s="1"/>
      <c r="KMV7" s="1"/>
      <c r="KMW7" s="1"/>
      <c r="KMX7" s="1"/>
      <c r="KMY7" s="1"/>
      <c r="KMZ7" s="1"/>
      <c r="KNA7" s="1"/>
      <c r="KNB7" s="1"/>
      <c r="KNC7" s="1"/>
      <c r="KND7" s="1"/>
      <c r="KNE7" s="1"/>
      <c r="KNF7" s="1"/>
      <c r="KNG7" s="1"/>
      <c r="KNH7" s="1"/>
      <c r="KNI7" s="1"/>
      <c r="KNJ7" s="1"/>
      <c r="KNK7" s="1"/>
      <c r="KNL7" s="1"/>
      <c r="KNM7" s="1"/>
      <c r="KNN7" s="1"/>
      <c r="KNO7" s="1"/>
      <c r="KNP7" s="1"/>
      <c r="KNQ7" s="1"/>
      <c r="KNR7" s="1"/>
      <c r="KNS7" s="1"/>
      <c r="KNT7" s="1"/>
      <c r="KNU7" s="1"/>
      <c r="KNV7" s="1"/>
      <c r="KNW7" s="1"/>
      <c r="KNX7" s="1"/>
      <c r="KNY7" s="1"/>
      <c r="KNZ7" s="1"/>
      <c r="KOA7" s="1"/>
      <c r="KOB7" s="1"/>
      <c r="KOC7" s="1"/>
      <c r="KOD7" s="1"/>
      <c r="KOE7" s="1"/>
      <c r="KOF7" s="1"/>
      <c r="KOG7" s="1"/>
      <c r="KOH7" s="1"/>
      <c r="KOI7" s="1"/>
      <c r="KOJ7" s="1"/>
      <c r="KOK7" s="1"/>
      <c r="KOL7" s="1"/>
      <c r="KOM7" s="1"/>
      <c r="KON7" s="1"/>
      <c r="KOO7" s="1"/>
      <c r="KOP7" s="1"/>
      <c r="KOQ7" s="1"/>
      <c r="KOR7" s="1"/>
      <c r="KOS7" s="1"/>
      <c r="KOT7" s="1"/>
      <c r="KOU7" s="1"/>
      <c r="KOV7" s="1"/>
      <c r="KOW7" s="1"/>
      <c r="KOX7" s="1"/>
      <c r="KOY7" s="1"/>
      <c r="KOZ7" s="1"/>
      <c r="KPA7" s="1"/>
      <c r="KPB7" s="1"/>
      <c r="KPC7" s="1"/>
      <c r="KPD7" s="1"/>
      <c r="KPE7" s="1"/>
      <c r="KPF7" s="1"/>
      <c r="KPG7" s="1"/>
      <c r="KPH7" s="1"/>
      <c r="KPI7" s="1"/>
      <c r="KPJ7" s="1"/>
      <c r="KPK7" s="1"/>
      <c r="KPL7" s="1"/>
      <c r="KPM7" s="1"/>
      <c r="KPN7" s="1"/>
      <c r="KPO7" s="1"/>
      <c r="KPP7" s="1"/>
      <c r="KPQ7" s="1"/>
      <c r="KPR7" s="1"/>
      <c r="KPS7" s="1"/>
      <c r="KPT7" s="1"/>
      <c r="KPU7" s="1"/>
      <c r="KPV7" s="1"/>
      <c r="KPW7" s="1"/>
      <c r="KPX7" s="1"/>
      <c r="KPY7" s="1"/>
      <c r="KPZ7" s="1"/>
      <c r="KQA7" s="1"/>
      <c r="KQB7" s="1"/>
      <c r="KQC7" s="1"/>
      <c r="KQD7" s="1"/>
      <c r="KQE7" s="1"/>
      <c r="KQF7" s="1"/>
      <c r="KQG7" s="1"/>
      <c r="KQH7" s="1"/>
      <c r="KQI7" s="1"/>
      <c r="KQJ7" s="1"/>
      <c r="KQK7" s="1"/>
      <c r="KQL7" s="1"/>
      <c r="KQM7" s="1"/>
      <c r="KQN7" s="1"/>
      <c r="KQO7" s="1"/>
      <c r="KQP7" s="1"/>
      <c r="KQQ7" s="1"/>
      <c r="KQR7" s="1"/>
      <c r="KQS7" s="1"/>
      <c r="KQT7" s="1"/>
      <c r="KQU7" s="1"/>
      <c r="KQV7" s="1"/>
      <c r="KQW7" s="1"/>
      <c r="KQX7" s="1"/>
      <c r="KQY7" s="1"/>
      <c r="KQZ7" s="1"/>
      <c r="KRA7" s="1"/>
      <c r="KRB7" s="1"/>
      <c r="KRC7" s="1"/>
      <c r="KRD7" s="1"/>
      <c r="KRE7" s="1"/>
      <c r="KRF7" s="1"/>
      <c r="KRG7" s="1"/>
      <c r="KRH7" s="1"/>
      <c r="KRI7" s="1"/>
      <c r="KRJ7" s="1"/>
      <c r="KRK7" s="1"/>
      <c r="KRL7" s="1"/>
      <c r="KRM7" s="1"/>
      <c r="KRN7" s="1"/>
      <c r="KRO7" s="1"/>
      <c r="KRP7" s="1"/>
      <c r="KRQ7" s="1"/>
      <c r="KRR7" s="1"/>
      <c r="KRS7" s="1"/>
      <c r="KRT7" s="1"/>
      <c r="KRU7" s="1"/>
      <c r="KRV7" s="1"/>
      <c r="KRW7" s="1"/>
      <c r="KRX7" s="1"/>
      <c r="KRY7" s="1"/>
      <c r="KRZ7" s="1"/>
      <c r="KSA7" s="1"/>
      <c r="KSB7" s="1"/>
      <c r="KSC7" s="1"/>
      <c r="KSD7" s="1"/>
      <c r="KSE7" s="1"/>
      <c r="KSF7" s="1"/>
      <c r="KSG7" s="1"/>
      <c r="KSH7" s="1"/>
      <c r="KSI7" s="1"/>
      <c r="KSJ7" s="1"/>
      <c r="KSK7" s="1"/>
      <c r="KSL7" s="1"/>
      <c r="KSM7" s="1"/>
      <c r="KSN7" s="1"/>
      <c r="KSO7" s="1"/>
      <c r="KSP7" s="1"/>
      <c r="KSQ7" s="1"/>
      <c r="KSR7" s="1"/>
      <c r="KSS7" s="1"/>
      <c r="KST7" s="1"/>
      <c r="KSU7" s="1"/>
      <c r="KSV7" s="1"/>
      <c r="KSW7" s="1"/>
      <c r="KSX7" s="1"/>
      <c r="KSY7" s="1"/>
      <c r="KSZ7" s="1"/>
      <c r="KTA7" s="1"/>
      <c r="KTB7" s="1"/>
      <c r="KTC7" s="1"/>
      <c r="KTD7" s="1"/>
      <c r="KTE7" s="1"/>
      <c r="KTF7" s="1"/>
      <c r="KTG7" s="1"/>
      <c r="KTH7" s="1"/>
      <c r="KTI7" s="1"/>
      <c r="KTJ7" s="1"/>
      <c r="KTK7" s="1"/>
      <c r="KTL7" s="1"/>
      <c r="KTM7" s="1"/>
      <c r="KTN7" s="1"/>
      <c r="KTO7" s="1"/>
      <c r="KTP7" s="1"/>
      <c r="KTQ7" s="1"/>
      <c r="KTR7" s="1"/>
      <c r="KTS7" s="1"/>
      <c r="KTT7" s="1"/>
      <c r="KTU7" s="1"/>
      <c r="KTV7" s="1"/>
      <c r="KTW7" s="1"/>
      <c r="KTX7" s="1"/>
      <c r="KTY7" s="1"/>
      <c r="KTZ7" s="1"/>
      <c r="KUA7" s="1"/>
      <c r="KUB7" s="1"/>
      <c r="KUC7" s="1"/>
      <c r="KUD7" s="1"/>
      <c r="KUE7" s="1"/>
      <c r="KUF7" s="1"/>
      <c r="KUG7" s="1"/>
      <c r="KUH7" s="1"/>
      <c r="KUI7" s="1"/>
      <c r="KUJ7" s="1"/>
      <c r="KUK7" s="1"/>
      <c r="KUL7" s="1"/>
      <c r="KUM7" s="1"/>
      <c r="KUN7" s="1"/>
      <c r="KUO7" s="1"/>
      <c r="KUP7" s="1"/>
      <c r="KUQ7" s="1"/>
      <c r="KUR7" s="1"/>
      <c r="KUS7" s="1"/>
      <c r="KUT7" s="1"/>
      <c r="KUU7" s="1"/>
      <c r="KUV7" s="1"/>
      <c r="KUW7" s="1"/>
      <c r="KUX7" s="1"/>
      <c r="KUY7" s="1"/>
      <c r="KUZ7" s="1"/>
      <c r="KVA7" s="1"/>
      <c r="KVB7" s="1"/>
      <c r="KVC7" s="1"/>
      <c r="KVD7" s="1"/>
      <c r="KVE7" s="1"/>
      <c r="KVF7" s="1"/>
      <c r="KVG7" s="1"/>
      <c r="KVH7" s="1"/>
      <c r="KVI7" s="1"/>
      <c r="KVJ7" s="1"/>
      <c r="KVK7" s="1"/>
      <c r="KVL7" s="1"/>
      <c r="KVM7" s="1"/>
      <c r="KVN7" s="1"/>
      <c r="KVO7" s="1"/>
      <c r="KVP7" s="1"/>
      <c r="KVQ7" s="1"/>
      <c r="KVR7" s="1"/>
      <c r="KVS7" s="1"/>
      <c r="KVT7" s="1"/>
      <c r="KVU7" s="1"/>
      <c r="KVV7" s="1"/>
      <c r="KVW7" s="1"/>
      <c r="KVX7" s="1"/>
      <c r="KVY7" s="1"/>
      <c r="KVZ7" s="1"/>
      <c r="KWA7" s="1"/>
      <c r="KWB7" s="1"/>
      <c r="KWC7" s="1"/>
      <c r="KWD7" s="1"/>
      <c r="KWE7" s="1"/>
      <c r="KWF7" s="1"/>
      <c r="KWG7" s="1"/>
      <c r="KWH7" s="1"/>
      <c r="KWI7" s="1"/>
      <c r="KWJ7" s="1"/>
      <c r="KWK7" s="1"/>
      <c r="KWL7" s="1"/>
      <c r="KWM7" s="1"/>
      <c r="KWN7" s="1"/>
      <c r="KWO7" s="1"/>
      <c r="KWP7" s="1"/>
      <c r="KWQ7" s="1"/>
      <c r="KWR7" s="1"/>
      <c r="KWS7" s="1"/>
      <c r="KWT7" s="1"/>
      <c r="KWU7" s="1"/>
      <c r="KWV7" s="1"/>
      <c r="KWW7" s="1"/>
      <c r="KWX7" s="1"/>
      <c r="KWY7" s="1"/>
      <c r="KWZ7" s="1"/>
      <c r="KXA7" s="1"/>
      <c r="KXB7" s="1"/>
      <c r="KXC7" s="1"/>
      <c r="KXD7" s="1"/>
      <c r="KXE7" s="1"/>
      <c r="KXF7" s="1"/>
      <c r="KXG7" s="1"/>
      <c r="KXH7" s="1"/>
      <c r="KXI7" s="1"/>
      <c r="KXJ7" s="1"/>
      <c r="KXK7" s="1"/>
      <c r="KXL7" s="1"/>
      <c r="KXM7" s="1"/>
      <c r="KXN7" s="1"/>
      <c r="KXO7" s="1"/>
      <c r="KXP7" s="1"/>
      <c r="KXQ7" s="1"/>
      <c r="KXR7" s="1"/>
      <c r="KXS7" s="1"/>
      <c r="KXT7" s="1"/>
      <c r="KXU7" s="1"/>
      <c r="KXV7" s="1"/>
      <c r="KXW7" s="1"/>
      <c r="KXX7" s="1"/>
      <c r="KXY7" s="1"/>
      <c r="KXZ7" s="1"/>
      <c r="KYA7" s="1"/>
      <c r="KYB7" s="1"/>
      <c r="KYC7" s="1"/>
      <c r="KYD7" s="1"/>
      <c r="KYE7" s="1"/>
      <c r="KYF7" s="1"/>
      <c r="KYG7" s="1"/>
      <c r="KYH7" s="1"/>
      <c r="KYI7" s="1"/>
      <c r="KYJ7" s="1"/>
      <c r="KYK7" s="1"/>
      <c r="KYL7" s="1"/>
      <c r="KYM7" s="1"/>
      <c r="KYN7" s="1"/>
      <c r="KYO7" s="1"/>
      <c r="KYP7" s="1"/>
      <c r="KYQ7" s="1"/>
      <c r="KYR7" s="1"/>
      <c r="KYS7" s="1"/>
      <c r="KYT7" s="1"/>
      <c r="KYU7" s="1"/>
      <c r="KYV7" s="1"/>
      <c r="KYW7" s="1"/>
      <c r="KYX7" s="1"/>
      <c r="KYY7" s="1"/>
      <c r="KYZ7" s="1"/>
      <c r="KZA7" s="1"/>
      <c r="KZB7" s="1"/>
      <c r="KZC7" s="1"/>
      <c r="KZD7" s="1"/>
      <c r="KZE7" s="1"/>
      <c r="KZF7" s="1"/>
      <c r="KZG7" s="1"/>
      <c r="KZH7" s="1"/>
      <c r="KZI7" s="1"/>
      <c r="KZJ7" s="1"/>
      <c r="KZK7" s="1"/>
      <c r="KZL7" s="1"/>
      <c r="KZM7" s="1"/>
      <c r="KZN7" s="1"/>
      <c r="KZO7" s="1"/>
      <c r="KZP7" s="1"/>
      <c r="KZQ7" s="1"/>
      <c r="KZR7" s="1"/>
      <c r="KZS7" s="1"/>
      <c r="KZT7" s="1"/>
      <c r="KZU7" s="1"/>
      <c r="KZV7" s="1"/>
      <c r="KZW7" s="1"/>
      <c r="KZX7" s="1"/>
      <c r="KZY7" s="1"/>
      <c r="KZZ7" s="1"/>
      <c r="LAA7" s="1"/>
      <c r="LAB7" s="1"/>
      <c r="LAC7" s="1"/>
      <c r="LAD7" s="1"/>
      <c r="LAE7" s="1"/>
      <c r="LAF7" s="1"/>
      <c r="LAG7" s="1"/>
      <c r="LAH7" s="1"/>
      <c r="LAI7" s="1"/>
      <c r="LAJ7" s="1"/>
      <c r="LAK7" s="1"/>
      <c r="LAL7" s="1"/>
      <c r="LAM7" s="1"/>
      <c r="LAN7" s="1"/>
      <c r="LAO7" s="1"/>
      <c r="LAP7" s="1"/>
      <c r="LAQ7" s="1"/>
      <c r="LAR7" s="1"/>
      <c r="LAS7" s="1"/>
      <c r="LAT7" s="1"/>
      <c r="LAU7" s="1"/>
      <c r="LAV7" s="1"/>
      <c r="LAW7" s="1"/>
      <c r="LAX7" s="1"/>
      <c r="LAY7" s="1"/>
      <c r="LAZ7" s="1"/>
      <c r="LBA7" s="1"/>
      <c r="LBB7" s="1"/>
      <c r="LBC7" s="1"/>
      <c r="LBD7" s="1"/>
      <c r="LBE7" s="1"/>
      <c r="LBF7" s="1"/>
      <c r="LBG7" s="1"/>
      <c r="LBH7" s="1"/>
      <c r="LBI7" s="1"/>
      <c r="LBJ7" s="1"/>
      <c r="LBK7" s="1"/>
      <c r="LBL7" s="1"/>
      <c r="LBM7" s="1"/>
      <c r="LBN7" s="1"/>
      <c r="LBO7" s="1"/>
      <c r="LBP7" s="1"/>
      <c r="LBQ7" s="1"/>
      <c r="LBR7" s="1"/>
      <c r="LBS7" s="1"/>
      <c r="LBT7" s="1"/>
      <c r="LBU7" s="1"/>
      <c r="LBV7" s="1"/>
      <c r="LBW7" s="1"/>
      <c r="LBX7" s="1"/>
      <c r="LBY7" s="1"/>
      <c r="LBZ7" s="1"/>
      <c r="LCA7" s="1"/>
      <c r="LCB7" s="1"/>
      <c r="LCC7" s="1"/>
      <c r="LCD7" s="1"/>
      <c r="LCE7" s="1"/>
      <c r="LCF7" s="1"/>
      <c r="LCG7" s="1"/>
      <c r="LCH7" s="1"/>
      <c r="LCI7" s="1"/>
      <c r="LCJ7" s="1"/>
      <c r="LCK7" s="1"/>
      <c r="LCL7" s="1"/>
      <c r="LCM7" s="1"/>
      <c r="LCN7" s="1"/>
      <c r="LCO7" s="1"/>
      <c r="LCP7" s="1"/>
      <c r="LCQ7" s="1"/>
      <c r="LCR7" s="1"/>
      <c r="LCS7" s="1"/>
      <c r="LCT7" s="1"/>
      <c r="LCU7" s="1"/>
      <c r="LCV7" s="1"/>
      <c r="LCW7" s="1"/>
      <c r="LCX7" s="1"/>
      <c r="LCY7" s="1"/>
      <c r="LCZ7" s="1"/>
      <c r="LDA7" s="1"/>
      <c r="LDB7" s="1"/>
      <c r="LDC7" s="1"/>
      <c r="LDD7" s="1"/>
      <c r="LDE7" s="1"/>
      <c r="LDF7" s="1"/>
      <c r="LDG7" s="1"/>
      <c r="LDH7" s="1"/>
      <c r="LDI7" s="1"/>
      <c r="LDJ7" s="1"/>
      <c r="LDK7" s="1"/>
      <c r="LDL7" s="1"/>
      <c r="LDM7" s="1"/>
      <c r="LDN7" s="1"/>
      <c r="LDO7" s="1"/>
      <c r="LDP7" s="1"/>
      <c r="LDQ7" s="1"/>
      <c r="LDR7" s="1"/>
      <c r="LDS7" s="1"/>
      <c r="LDT7" s="1"/>
      <c r="LDU7" s="1"/>
      <c r="LDV7" s="1"/>
      <c r="LDW7" s="1"/>
      <c r="LDX7" s="1"/>
      <c r="LDY7" s="1"/>
      <c r="LDZ7" s="1"/>
      <c r="LEA7" s="1"/>
      <c r="LEB7" s="1"/>
      <c r="LEC7" s="1"/>
      <c r="LED7" s="1"/>
      <c r="LEE7" s="1"/>
      <c r="LEF7" s="1"/>
      <c r="LEG7" s="1"/>
      <c r="LEH7" s="1"/>
      <c r="LEI7" s="1"/>
      <c r="LEJ7" s="1"/>
      <c r="LEK7" s="1"/>
      <c r="LEL7" s="1"/>
      <c r="LEM7" s="1"/>
      <c r="LEN7" s="1"/>
      <c r="LEO7" s="1"/>
      <c r="LEP7" s="1"/>
      <c r="LEQ7" s="1"/>
      <c r="LER7" s="1"/>
      <c r="LES7" s="1"/>
      <c r="LET7" s="1"/>
      <c r="LEU7" s="1"/>
      <c r="LEV7" s="1"/>
      <c r="LEW7" s="1"/>
      <c r="LEX7" s="1"/>
      <c r="LEY7" s="1"/>
      <c r="LEZ7" s="1"/>
      <c r="LFA7" s="1"/>
      <c r="LFB7" s="1"/>
      <c r="LFC7" s="1"/>
      <c r="LFD7" s="1"/>
      <c r="LFE7" s="1"/>
      <c r="LFF7" s="1"/>
      <c r="LFG7" s="1"/>
      <c r="LFH7" s="1"/>
      <c r="LFI7" s="1"/>
      <c r="LFJ7" s="1"/>
      <c r="LFK7" s="1"/>
      <c r="LFL7" s="1"/>
      <c r="LFM7" s="1"/>
      <c r="LFN7" s="1"/>
      <c r="LFO7" s="1"/>
      <c r="LFP7" s="1"/>
      <c r="LFQ7" s="1"/>
      <c r="LFR7" s="1"/>
      <c r="LFS7" s="1"/>
      <c r="LFT7" s="1"/>
      <c r="LFU7" s="1"/>
      <c r="LFV7" s="1"/>
      <c r="LFW7" s="1"/>
      <c r="LFX7" s="1"/>
      <c r="LFY7" s="1"/>
      <c r="LFZ7" s="1"/>
      <c r="LGA7" s="1"/>
      <c r="LGB7" s="1"/>
      <c r="LGC7" s="1"/>
      <c r="LGD7" s="1"/>
      <c r="LGE7" s="1"/>
      <c r="LGF7" s="1"/>
      <c r="LGG7" s="1"/>
      <c r="LGH7" s="1"/>
      <c r="LGI7" s="1"/>
      <c r="LGJ7" s="1"/>
      <c r="LGK7" s="1"/>
      <c r="LGL7" s="1"/>
      <c r="LGM7" s="1"/>
      <c r="LGN7" s="1"/>
      <c r="LGO7" s="1"/>
      <c r="LGP7" s="1"/>
      <c r="LGQ7" s="1"/>
      <c r="LGR7" s="1"/>
      <c r="LGS7" s="1"/>
      <c r="LGT7" s="1"/>
      <c r="LGU7" s="1"/>
      <c r="LGV7" s="1"/>
      <c r="LGW7" s="1"/>
      <c r="LGX7" s="1"/>
      <c r="LGY7" s="1"/>
      <c r="LGZ7" s="1"/>
      <c r="LHA7" s="1"/>
      <c r="LHB7" s="1"/>
      <c r="LHC7" s="1"/>
      <c r="LHD7" s="1"/>
      <c r="LHE7" s="1"/>
      <c r="LHF7" s="1"/>
      <c r="LHG7" s="1"/>
      <c r="LHH7" s="1"/>
      <c r="LHI7" s="1"/>
      <c r="LHJ7" s="1"/>
      <c r="LHK7" s="1"/>
      <c r="LHL7" s="1"/>
      <c r="LHM7" s="1"/>
      <c r="LHN7" s="1"/>
      <c r="LHO7" s="1"/>
      <c r="LHP7" s="1"/>
      <c r="LHQ7" s="1"/>
      <c r="LHR7" s="1"/>
      <c r="LHS7" s="1"/>
      <c r="LHT7" s="1"/>
      <c r="LHU7" s="1"/>
      <c r="LHV7" s="1"/>
      <c r="LHW7" s="1"/>
      <c r="LHX7" s="1"/>
      <c r="LHY7" s="1"/>
      <c r="LHZ7" s="1"/>
      <c r="LIA7" s="1"/>
      <c r="LIB7" s="1"/>
      <c r="LIC7" s="1"/>
      <c r="LID7" s="1"/>
      <c r="LIE7" s="1"/>
      <c r="LIF7" s="1"/>
      <c r="LIG7" s="1"/>
      <c r="LIH7" s="1"/>
      <c r="LII7" s="1"/>
      <c r="LIJ7" s="1"/>
      <c r="LIK7" s="1"/>
      <c r="LIL7" s="1"/>
      <c r="LIM7" s="1"/>
      <c r="LIN7" s="1"/>
      <c r="LIO7" s="1"/>
      <c r="LIP7" s="1"/>
      <c r="LIQ7" s="1"/>
      <c r="LIR7" s="1"/>
      <c r="LIS7" s="1"/>
      <c r="LIT7" s="1"/>
      <c r="LIU7" s="1"/>
      <c r="LIV7" s="1"/>
      <c r="LIW7" s="1"/>
      <c r="LIX7" s="1"/>
      <c r="LIY7" s="1"/>
      <c r="LIZ7" s="1"/>
      <c r="LJA7" s="1"/>
      <c r="LJB7" s="1"/>
      <c r="LJC7" s="1"/>
      <c r="LJD7" s="1"/>
      <c r="LJE7" s="1"/>
      <c r="LJF7" s="1"/>
      <c r="LJG7" s="1"/>
      <c r="LJH7" s="1"/>
      <c r="LJI7" s="1"/>
      <c r="LJJ7" s="1"/>
      <c r="LJK7" s="1"/>
      <c r="LJL7" s="1"/>
      <c r="LJM7" s="1"/>
      <c r="LJN7" s="1"/>
      <c r="LJO7" s="1"/>
      <c r="LJP7" s="1"/>
      <c r="LJQ7" s="1"/>
      <c r="LJR7" s="1"/>
      <c r="LJS7" s="1"/>
      <c r="LJT7" s="1"/>
      <c r="LJU7" s="1"/>
      <c r="LJV7" s="1"/>
      <c r="LJW7" s="1"/>
      <c r="LJX7" s="1"/>
      <c r="LJY7" s="1"/>
      <c r="LJZ7" s="1"/>
      <c r="LKA7" s="1"/>
      <c r="LKB7" s="1"/>
      <c r="LKC7" s="1"/>
      <c r="LKD7" s="1"/>
      <c r="LKE7" s="1"/>
      <c r="LKF7" s="1"/>
      <c r="LKG7" s="1"/>
      <c r="LKH7" s="1"/>
      <c r="LKI7" s="1"/>
      <c r="LKJ7" s="1"/>
      <c r="LKK7" s="1"/>
      <c r="LKL7" s="1"/>
      <c r="LKM7" s="1"/>
      <c r="LKN7" s="1"/>
      <c r="LKO7" s="1"/>
      <c r="LKP7" s="1"/>
      <c r="LKQ7" s="1"/>
      <c r="LKR7" s="1"/>
      <c r="LKS7" s="1"/>
      <c r="LKT7" s="1"/>
      <c r="LKU7" s="1"/>
      <c r="LKV7" s="1"/>
      <c r="LKW7" s="1"/>
      <c r="LKX7" s="1"/>
      <c r="LKY7" s="1"/>
      <c r="LKZ7" s="1"/>
      <c r="LLA7" s="1"/>
      <c r="LLB7" s="1"/>
      <c r="LLC7" s="1"/>
      <c r="LLD7" s="1"/>
      <c r="LLE7" s="1"/>
      <c r="LLF7" s="1"/>
      <c r="LLG7" s="1"/>
      <c r="LLH7" s="1"/>
      <c r="LLI7" s="1"/>
      <c r="LLJ7" s="1"/>
      <c r="LLK7" s="1"/>
      <c r="LLL7" s="1"/>
      <c r="LLM7" s="1"/>
      <c r="LLN7" s="1"/>
      <c r="LLO7" s="1"/>
      <c r="LLP7" s="1"/>
      <c r="LLQ7" s="1"/>
      <c r="LLR7" s="1"/>
      <c r="LLS7" s="1"/>
      <c r="LLT7" s="1"/>
      <c r="LLU7" s="1"/>
      <c r="LLV7" s="1"/>
      <c r="LLW7" s="1"/>
      <c r="LLX7" s="1"/>
      <c r="LLY7" s="1"/>
      <c r="LLZ7" s="1"/>
      <c r="LMA7" s="1"/>
      <c r="LMB7" s="1"/>
      <c r="LMC7" s="1"/>
      <c r="LMD7" s="1"/>
      <c r="LME7" s="1"/>
      <c r="LMF7" s="1"/>
      <c r="LMG7" s="1"/>
      <c r="LMH7" s="1"/>
      <c r="LMI7" s="1"/>
      <c r="LMJ7" s="1"/>
      <c r="LMK7" s="1"/>
      <c r="LML7" s="1"/>
      <c r="LMM7" s="1"/>
      <c r="LMN7" s="1"/>
      <c r="LMO7" s="1"/>
      <c r="LMP7" s="1"/>
      <c r="LMQ7" s="1"/>
      <c r="LMR7" s="1"/>
      <c r="LMS7" s="1"/>
      <c r="LMT7" s="1"/>
      <c r="LMU7" s="1"/>
      <c r="LMV7" s="1"/>
      <c r="LMW7" s="1"/>
      <c r="LMX7" s="1"/>
      <c r="LMY7" s="1"/>
      <c r="LMZ7" s="1"/>
      <c r="LNA7" s="1"/>
      <c r="LNB7" s="1"/>
      <c r="LNC7" s="1"/>
      <c r="LND7" s="1"/>
      <c r="LNE7" s="1"/>
      <c r="LNF7" s="1"/>
      <c r="LNG7" s="1"/>
      <c r="LNH7" s="1"/>
      <c r="LNI7" s="1"/>
      <c r="LNJ7" s="1"/>
      <c r="LNK7" s="1"/>
      <c r="LNL7" s="1"/>
      <c r="LNM7" s="1"/>
      <c r="LNN7" s="1"/>
      <c r="LNO7" s="1"/>
      <c r="LNP7" s="1"/>
      <c r="LNQ7" s="1"/>
      <c r="LNR7" s="1"/>
      <c r="LNS7" s="1"/>
      <c r="LNT7" s="1"/>
      <c r="LNU7" s="1"/>
      <c r="LNV7" s="1"/>
      <c r="LNW7" s="1"/>
      <c r="LNX7" s="1"/>
      <c r="LNY7" s="1"/>
      <c r="LNZ7" s="1"/>
      <c r="LOA7" s="1"/>
      <c r="LOB7" s="1"/>
      <c r="LOC7" s="1"/>
      <c r="LOD7" s="1"/>
      <c r="LOE7" s="1"/>
      <c r="LOF7" s="1"/>
      <c r="LOG7" s="1"/>
      <c r="LOH7" s="1"/>
      <c r="LOI7" s="1"/>
      <c r="LOJ7" s="1"/>
      <c r="LOK7" s="1"/>
      <c r="LOL7" s="1"/>
      <c r="LOM7" s="1"/>
      <c r="LON7" s="1"/>
      <c r="LOO7" s="1"/>
      <c r="LOP7" s="1"/>
      <c r="LOQ7" s="1"/>
      <c r="LOR7" s="1"/>
      <c r="LOS7" s="1"/>
      <c r="LOT7" s="1"/>
      <c r="LOU7" s="1"/>
      <c r="LOV7" s="1"/>
      <c r="LOW7" s="1"/>
      <c r="LOX7" s="1"/>
      <c r="LOY7" s="1"/>
      <c r="LOZ7" s="1"/>
      <c r="LPA7" s="1"/>
      <c r="LPB7" s="1"/>
      <c r="LPC7" s="1"/>
      <c r="LPD7" s="1"/>
      <c r="LPE7" s="1"/>
      <c r="LPF7" s="1"/>
      <c r="LPG7" s="1"/>
      <c r="LPH7" s="1"/>
      <c r="LPI7" s="1"/>
      <c r="LPJ7" s="1"/>
      <c r="LPK7" s="1"/>
      <c r="LPL7" s="1"/>
      <c r="LPM7" s="1"/>
      <c r="LPN7" s="1"/>
      <c r="LPO7" s="1"/>
      <c r="LPP7" s="1"/>
      <c r="LPQ7" s="1"/>
      <c r="LPR7" s="1"/>
      <c r="LPS7" s="1"/>
      <c r="LPT7" s="1"/>
      <c r="LPU7" s="1"/>
      <c r="LPV7" s="1"/>
      <c r="LPW7" s="1"/>
      <c r="LPX7" s="1"/>
      <c r="LPY7" s="1"/>
      <c r="LPZ7" s="1"/>
      <c r="LQA7" s="1"/>
      <c r="LQB7" s="1"/>
      <c r="LQC7" s="1"/>
      <c r="LQD7" s="1"/>
      <c r="LQE7" s="1"/>
      <c r="LQF7" s="1"/>
      <c r="LQG7" s="1"/>
      <c r="LQH7" s="1"/>
      <c r="LQI7" s="1"/>
      <c r="LQJ7" s="1"/>
      <c r="LQK7" s="1"/>
      <c r="LQL7" s="1"/>
      <c r="LQM7" s="1"/>
      <c r="LQN7" s="1"/>
      <c r="LQO7" s="1"/>
      <c r="LQP7" s="1"/>
      <c r="LQQ7" s="1"/>
      <c r="LQR7" s="1"/>
      <c r="LQS7" s="1"/>
      <c r="LQT7" s="1"/>
      <c r="LQU7" s="1"/>
      <c r="LQV7" s="1"/>
      <c r="LQW7" s="1"/>
      <c r="LQX7" s="1"/>
      <c r="LQY7" s="1"/>
      <c r="LQZ7" s="1"/>
      <c r="LRA7" s="1"/>
      <c r="LRB7" s="1"/>
      <c r="LRC7" s="1"/>
      <c r="LRD7" s="1"/>
      <c r="LRE7" s="1"/>
      <c r="LRF7" s="1"/>
      <c r="LRG7" s="1"/>
      <c r="LRH7" s="1"/>
      <c r="LRI7" s="1"/>
      <c r="LRJ7" s="1"/>
      <c r="LRK7" s="1"/>
      <c r="LRL7" s="1"/>
      <c r="LRM7" s="1"/>
      <c r="LRN7" s="1"/>
      <c r="LRO7" s="1"/>
      <c r="LRP7" s="1"/>
      <c r="LRQ7" s="1"/>
      <c r="LRR7" s="1"/>
      <c r="LRS7" s="1"/>
      <c r="LRT7" s="1"/>
      <c r="LRU7" s="1"/>
      <c r="LRV7" s="1"/>
      <c r="LRW7" s="1"/>
      <c r="LRX7" s="1"/>
      <c r="LRY7" s="1"/>
      <c r="LRZ7" s="1"/>
      <c r="LSA7" s="1"/>
      <c r="LSB7" s="1"/>
      <c r="LSC7" s="1"/>
      <c r="LSD7" s="1"/>
      <c r="LSE7" s="1"/>
      <c r="LSF7" s="1"/>
      <c r="LSG7" s="1"/>
      <c r="LSH7" s="1"/>
      <c r="LSI7" s="1"/>
      <c r="LSJ7" s="1"/>
      <c r="LSK7" s="1"/>
      <c r="LSL7" s="1"/>
      <c r="LSM7" s="1"/>
      <c r="LSN7" s="1"/>
      <c r="LSO7" s="1"/>
      <c r="LSP7" s="1"/>
      <c r="LSQ7" s="1"/>
      <c r="LSR7" s="1"/>
      <c r="LSS7" s="1"/>
      <c r="LST7" s="1"/>
      <c r="LSU7" s="1"/>
      <c r="LSV7" s="1"/>
      <c r="LSW7" s="1"/>
      <c r="LSX7" s="1"/>
      <c r="LSY7" s="1"/>
      <c r="LSZ7" s="1"/>
      <c r="LTA7" s="1"/>
      <c r="LTB7" s="1"/>
      <c r="LTC7" s="1"/>
      <c r="LTD7" s="1"/>
      <c r="LTE7" s="1"/>
      <c r="LTF7" s="1"/>
      <c r="LTG7" s="1"/>
      <c r="LTH7" s="1"/>
      <c r="LTI7" s="1"/>
      <c r="LTJ7" s="1"/>
      <c r="LTK7" s="1"/>
      <c r="LTL7" s="1"/>
      <c r="LTM7" s="1"/>
      <c r="LTN7" s="1"/>
      <c r="LTO7" s="1"/>
      <c r="LTP7" s="1"/>
      <c r="LTQ7" s="1"/>
      <c r="LTR7" s="1"/>
      <c r="LTS7" s="1"/>
      <c r="LTT7" s="1"/>
      <c r="LTU7" s="1"/>
      <c r="LTV7" s="1"/>
      <c r="LTW7" s="1"/>
      <c r="LTX7" s="1"/>
      <c r="LTY7" s="1"/>
      <c r="LTZ7" s="1"/>
      <c r="LUA7" s="1"/>
      <c r="LUB7" s="1"/>
      <c r="LUC7" s="1"/>
      <c r="LUD7" s="1"/>
      <c r="LUE7" s="1"/>
      <c r="LUF7" s="1"/>
      <c r="LUG7" s="1"/>
      <c r="LUH7" s="1"/>
      <c r="LUI7" s="1"/>
      <c r="LUJ7" s="1"/>
      <c r="LUK7" s="1"/>
      <c r="LUL7" s="1"/>
      <c r="LUM7" s="1"/>
      <c r="LUN7" s="1"/>
      <c r="LUO7" s="1"/>
      <c r="LUP7" s="1"/>
      <c r="LUQ7" s="1"/>
      <c r="LUR7" s="1"/>
      <c r="LUS7" s="1"/>
      <c r="LUT7" s="1"/>
      <c r="LUU7" s="1"/>
      <c r="LUV7" s="1"/>
      <c r="LUW7" s="1"/>
      <c r="LUX7" s="1"/>
      <c r="LUY7" s="1"/>
      <c r="LUZ7" s="1"/>
      <c r="LVA7" s="1"/>
      <c r="LVB7" s="1"/>
      <c r="LVC7" s="1"/>
      <c r="LVD7" s="1"/>
      <c r="LVE7" s="1"/>
      <c r="LVF7" s="1"/>
      <c r="LVG7" s="1"/>
      <c r="LVH7" s="1"/>
      <c r="LVI7" s="1"/>
      <c r="LVJ7" s="1"/>
      <c r="LVK7" s="1"/>
      <c r="LVL7" s="1"/>
      <c r="LVM7" s="1"/>
      <c r="LVN7" s="1"/>
      <c r="LVO7" s="1"/>
      <c r="LVP7" s="1"/>
      <c r="LVQ7" s="1"/>
      <c r="LVR7" s="1"/>
      <c r="LVS7" s="1"/>
      <c r="LVT7" s="1"/>
      <c r="LVU7" s="1"/>
      <c r="LVV7" s="1"/>
      <c r="LVW7" s="1"/>
      <c r="LVX7" s="1"/>
      <c r="LVY7" s="1"/>
      <c r="LVZ7" s="1"/>
      <c r="LWA7" s="1"/>
      <c r="LWB7" s="1"/>
      <c r="LWC7" s="1"/>
      <c r="LWD7" s="1"/>
      <c r="LWE7" s="1"/>
      <c r="LWF7" s="1"/>
      <c r="LWG7" s="1"/>
      <c r="LWH7" s="1"/>
      <c r="LWI7" s="1"/>
      <c r="LWJ7" s="1"/>
      <c r="LWK7" s="1"/>
      <c r="LWL7" s="1"/>
      <c r="LWM7" s="1"/>
      <c r="LWN7" s="1"/>
      <c r="LWO7" s="1"/>
      <c r="LWP7" s="1"/>
      <c r="LWQ7" s="1"/>
      <c r="LWR7" s="1"/>
      <c r="LWS7" s="1"/>
      <c r="LWT7" s="1"/>
      <c r="LWU7" s="1"/>
      <c r="LWV7" s="1"/>
      <c r="LWW7" s="1"/>
      <c r="LWX7" s="1"/>
      <c r="LWY7" s="1"/>
      <c r="LWZ7" s="1"/>
      <c r="LXA7" s="1"/>
      <c r="LXB7" s="1"/>
      <c r="LXC7" s="1"/>
      <c r="LXD7" s="1"/>
      <c r="LXE7" s="1"/>
      <c r="LXF7" s="1"/>
      <c r="LXG7" s="1"/>
      <c r="LXH7" s="1"/>
      <c r="LXI7" s="1"/>
      <c r="LXJ7" s="1"/>
      <c r="LXK7" s="1"/>
      <c r="LXL7" s="1"/>
      <c r="LXM7" s="1"/>
      <c r="LXN7" s="1"/>
      <c r="LXO7" s="1"/>
      <c r="LXP7" s="1"/>
      <c r="LXQ7" s="1"/>
      <c r="LXR7" s="1"/>
      <c r="LXS7" s="1"/>
      <c r="LXT7" s="1"/>
      <c r="LXU7" s="1"/>
      <c r="LXV7" s="1"/>
      <c r="LXW7" s="1"/>
      <c r="LXX7" s="1"/>
      <c r="LXY7" s="1"/>
      <c r="LXZ7" s="1"/>
      <c r="LYA7" s="1"/>
      <c r="LYB7" s="1"/>
      <c r="LYC7" s="1"/>
      <c r="LYD7" s="1"/>
      <c r="LYE7" s="1"/>
      <c r="LYF7" s="1"/>
      <c r="LYG7" s="1"/>
      <c r="LYH7" s="1"/>
      <c r="LYI7" s="1"/>
      <c r="LYJ7" s="1"/>
      <c r="LYK7" s="1"/>
      <c r="LYL7" s="1"/>
      <c r="LYM7" s="1"/>
      <c r="LYN7" s="1"/>
      <c r="LYO7" s="1"/>
      <c r="LYP7" s="1"/>
      <c r="LYQ7" s="1"/>
      <c r="LYR7" s="1"/>
      <c r="LYS7" s="1"/>
      <c r="LYT7" s="1"/>
      <c r="LYU7" s="1"/>
      <c r="LYV7" s="1"/>
      <c r="LYW7" s="1"/>
      <c r="LYX7" s="1"/>
      <c r="LYY7" s="1"/>
      <c r="LYZ7" s="1"/>
      <c r="LZA7" s="1"/>
      <c r="LZB7" s="1"/>
      <c r="LZC7" s="1"/>
      <c r="LZD7" s="1"/>
      <c r="LZE7" s="1"/>
      <c r="LZF7" s="1"/>
      <c r="LZG7" s="1"/>
      <c r="LZH7" s="1"/>
      <c r="LZI7" s="1"/>
      <c r="LZJ7" s="1"/>
      <c r="LZK7" s="1"/>
      <c r="LZL7" s="1"/>
      <c r="LZM7" s="1"/>
      <c r="LZN7" s="1"/>
      <c r="LZO7" s="1"/>
      <c r="LZP7" s="1"/>
      <c r="LZQ7" s="1"/>
      <c r="LZR7" s="1"/>
      <c r="LZS7" s="1"/>
      <c r="LZT7" s="1"/>
      <c r="LZU7" s="1"/>
      <c r="LZV7" s="1"/>
      <c r="LZW7" s="1"/>
      <c r="LZX7" s="1"/>
      <c r="LZY7" s="1"/>
      <c r="LZZ7" s="1"/>
      <c r="MAA7" s="1"/>
      <c r="MAB7" s="1"/>
      <c r="MAC7" s="1"/>
      <c r="MAD7" s="1"/>
      <c r="MAE7" s="1"/>
      <c r="MAF7" s="1"/>
      <c r="MAG7" s="1"/>
      <c r="MAH7" s="1"/>
      <c r="MAI7" s="1"/>
      <c r="MAJ7" s="1"/>
      <c r="MAK7" s="1"/>
      <c r="MAL7" s="1"/>
      <c r="MAM7" s="1"/>
      <c r="MAN7" s="1"/>
      <c r="MAO7" s="1"/>
      <c r="MAP7" s="1"/>
      <c r="MAQ7" s="1"/>
      <c r="MAR7" s="1"/>
      <c r="MAS7" s="1"/>
      <c r="MAT7" s="1"/>
      <c r="MAU7" s="1"/>
      <c r="MAV7" s="1"/>
      <c r="MAW7" s="1"/>
      <c r="MAX7" s="1"/>
      <c r="MAY7" s="1"/>
      <c r="MAZ7" s="1"/>
      <c r="MBA7" s="1"/>
      <c r="MBB7" s="1"/>
      <c r="MBC7" s="1"/>
      <c r="MBD7" s="1"/>
      <c r="MBE7" s="1"/>
      <c r="MBF7" s="1"/>
      <c r="MBG7" s="1"/>
      <c r="MBH7" s="1"/>
      <c r="MBI7" s="1"/>
      <c r="MBJ7" s="1"/>
      <c r="MBK7" s="1"/>
      <c r="MBL7" s="1"/>
      <c r="MBM7" s="1"/>
      <c r="MBN7" s="1"/>
      <c r="MBO7" s="1"/>
      <c r="MBP7" s="1"/>
      <c r="MBQ7" s="1"/>
      <c r="MBR7" s="1"/>
      <c r="MBS7" s="1"/>
      <c r="MBT7" s="1"/>
      <c r="MBU7" s="1"/>
      <c r="MBV7" s="1"/>
      <c r="MBW7" s="1"/>
      <c r="MBX7" s="1"/>
      <c r="MBY7" s="1"/>
      <c r="MBZ7" s="1"/>
      <c r="MCA7" s="1"/>
      <c r="MCB7" s="1"/>
      <c r="MCC7" s="1"/>
      <c r="MCD7" s="1"/>
      <c r="MCE7" s="1"/>
      <c r="MCF7" s="1"/>
      <c r="MCG7" s="1"/>
      <c r="MCH7" s="1"/>
      <c r="MCI7" s="1"/>
      <c r="MCJ7" s="1"/>
      <c r="MCK7" s="1"/>
      <c r="MCL7" s="1"/>
      <c r="MCM7" s="1"/>
      <c r="MCN7" s="1"/>
      <c r="MCO7" s="1"/>
      <c r="MCP7" s="1"/>
      <c r="MCQ7" s="1"/>
      <c r="MCR7" s="1"/>
      <c r="MCS7" s="1"/>
      <c r="MCT7" s="1"/>
      <c r="MCU7" s="1"/>
      <c r="MCV7" s="1"/>
      <c r="MCW7" s="1"/>
      <c r="MCX7" s="1"/>
      <c r="MCY7" s="1"/>
      <c r="MCZ7" s="1"/>
      <c r="MDA7" s="1"/>
      <c r="MDB7" s="1"/>
      <c r="MDC7" s="1"/>
      <c r="MDD7" s="1"/>
      <c r="MDE7" s="1"/>
      <c r="MDF7" s="1"/>
      <c r="MDG7" s="1"/>
      <c r="MDH7" s="1"/>
      <c r="MDI7" s="1"/>
      <c r="MDJ7" s="1"/>
      <c r="MDK7" s="1"/>
      <c r="MDL7" s="1"/>
      <c r="MDM7" s="1"/>
      <c r="MDN7" s="1"/>
      <c r="MDO7" s="1"/>
      <c r="MDP7" s="1"/>
      <c r="MDQ7" s="1"/>
      <c r="MDR7" s="1"/>
      <c r="MDS7" s="1"/>
      <c r="MDT7" s="1"/>
      <c r="MDU7" s="1"/>
      <c r="MDV7" s="1"/>
      <c r="MDW7" s="1"/>
      <c r="MDX7" s="1"/>
      <c r="MDY7" s="1"/>
      <c r="MDZ7" s="1"/>
      <c r="MEA7" s="1"/>
      <c r="MEB7" s="1"/>
      <c r="MEC7" s="1"/>
      <c r="MED7" s="1"/>
      <c r="MEE7" s="1"/>
      <c r="MEF7" s="1"/>
      <c r="MEG7" s="1"/>
      <c r="MEH7" s="1"/>
      <c r="MEI7" s="1"/>
      <c r="MEJ7" s="1"/>
      <c r="MEK7" s="1"/>
      <c r="MEL7" s="1"/>
      <c r="MEM7" s="1"/>
      <c r="MEN7" s="1"/>
      <c r="MEO7" s="1"/>
      <c r="MEP7" s="1"/>
      <c r="MEQ7" s="1"/>
      <c r="MER7" s="1"/>
      <c r="MES7" s="1"/>
      <c r="MET7" s="1"/>
      <c r="MEU7" s="1"/>
      <c r="MEV7" s="1"/>
      <c r="MEW7" s="1"/>
      <c r="MEX7" s="1"/>
      <c r="MEY7" s="1"/>
      <c r="MEZ7" s="1"/>
      <c r="MFA7" s="1"/>
      <c r="MFB7" s="1"/>
      <c r="MFC7" s="1"/>
      <c r="MFD7" s="1"/>
      <c r="MFE7" s="1"/>
      <c r="MFF7" s="1"/>
      <c r="MFG7" s="1"/>
      <c r="MFH7" s="1"/>
      <c r="MFI7" s="1"/>
      <c r="MFJ7" s="1"/>
      <c r="MFK7" s="1"/>
      <c r="MFL7" s="1"/>
      <c r="MFM7" s="1"/>
      <c r="MFN7" s="1"/>
      <c r="MFO7" s="1"/>
      <c r="MFP7" s="1"/>
      <c r="MFQ7" s="1"/>
      <c r="MFR7" s="1"/>
      <c r="MFS7" s="1"/>
      <c r="MFT7" s="1"/>
      <c r="MFU7" s="1"/>
      <c r="MFV7" s="1"/>
      <c r="MFW7" s="1"/>
      <c r="MFX7" s="1"/>
      <c r="MFY7" s="1"/>
      <c r="MFZ7" s="1"/>
      <c r="MGA7" s="1"/>
      <c r="MGB7" s="1"/>
      <c r="MGC7" s="1"/>
      <c r="MGD7" s="1"/>
      <c r="MGE7" s="1"/>
      <c r="MGF7" s="1"/>
      <c r="MGG7" s="1"/>
      <c r="MGH7" s="1"/>
      <c r="MGI7" s="1"/>
      <c r="MGJ7" s="1"/>
      <c r="MGK7" s="1"/>
      <c r="MGL7" s="1"/>
      <c r="MGM7" s="1"/>
      <c r="MGN7" s="1"/>
      <c r="MGO7" s="1"/>
      <c r="MGP7" s="1"/>
      <c r="MGQ7" s="1"/>
      <c r="MGR7" s="1"/>
      <c r="MGS7" s="1"/>
      <c r="MGT7" s="1"/>
      <c r="MGU7" s="1"/>
      <c r="MGV7" s="1"/>
      <c r="MGW7" s="1"/>
      <c r="MGX7" s="1"/>
      <c r="MGY7" s="1"/>
      <c r="MGZ7" s="1"/>
      <c r="MHA7" s="1"/>
      <c r="MHB7" s="1"/>
      <c r="MHC7" s="1"/>
      <c r="MHD7" s="1"/>
      <c r="MHE7" s="1"/>
      <c r="MHF7" s="1"/>
      <c r="MHG7" s="1"/>
      <c r="MHH7" s="1"/>
      <c r="MHI7" s="1"/>
      <c r="MHJ7" s="1"/>
      <c r="MHK7" s="1"/>
      <c r="MHL7" s="1"/>
      <c r="MHM7" s="1"/>
      <c r="MHN7" s="1"/>
      <c r="MHO7" s="1"/>
      <c r="MHP7" s="1"/>
      <c r="MHQ7" s="1"/>
      <c r="MHR7" s="1"/>
      <c r="MHS7" s="1"/>
      <c r="MHT7" s="1"/>
      <c r="MHU7" s="1"/>
      <c r="MHV7" s="1"/>
      <c r="MHW7" s="1"/>
      <c r="MHX7" s="1"/>
      <c r="MHY7" s="1"/>
      <c r="MHZ7" s="1"/>
      <c r="MIA7" s="1"/>
      <c r="MIB7" s="1"/>
      <c r="MIC7" s="1"/>
      <c r="MID7" s="1"/>
      <c r="MIE7" s="1"/>
      <c r="MIF7" s="1"/>
      <c r="MIG7" s="1"/>
      <c r="MIH7" s="1"/>
      <c r="MII7" s="1"/>
      <c r="MIJ7" s="1"/>
      <c r="MIK7" s="1"/>
      <c r="MIL7" s="1"/>
      <c r="MIM7" s="1"/>
      <c r="MIN7" s="1"/>
      <c r="MIO7" s="1"/>
      <c r="MIP7" s="1"/>
      <c r="MIQ7" s="1"/>
      <c r="MIR7" s="1"/>
      <c r="MIS7" s="1"/>
      <c r="MIT7" s="1"/>
      <c r="MIU7" s="1"/>
      <c r="MIV7" s="1"/>
      <c r="MIW7" s="1"/>
      <c r="MIX7" s="1"/>
      <c r="MIY7" s="1"/>
      <c r="MIZ7" s="1"/>
      <c r="MJA7" s="1"/>
      <c r="MJB7" s="1"/>
      <c r="MJC7" s="1"/>
      <c r="MJD7" s="1"/>
      <c r="MJE7" s="1"/>
      <c r="MJF7" s="1"/>
      <c r="MJG7" s="1"/>
      <c r="MJH7" s="1"/>
      <c r="MJI7" s="1"/>
      <c r="MJJ7" s="1"/>
      <c r="MJK7" s="1"/>
      <c r="MJL7" s="1"/>
      <c r="MJM7" s="1"/>
      <c r="MJN7" s="1"/>
      <c r="MJO7" s="1"/>
      <c r="MJP7" s="1"/>
      <c r="MJQ7" s="1"/>
      <c r="MJR7" s="1"/>
      <c r="MJS7" s="1"/>
      <c r="MJT7" s="1"/>
      <c r="MJU7" s="1"/>
      <c r="MJV7" s="1"/>
      <c r="MJW7" s="1"/>
      <c r="MJX7" s="1"/>
      <c r="MJY7" s="1"/>
      <c r="MJZ7" s="1"/>
      <c r="MKA7" s="1"/>
      <c r="MKB7" s="1"/>
      <c r="MKC7" s="1"/>
      <c r="MKD7" s="1"/>
      <c r="MKE7" s="1"/>
      <c r="MKF7" s="1"/>
      <c r="MKG7" s="1"/>
      <c r="MKH7" s="1"/>
      <c r="MKI7" s="1"/>
      <c r="MKJ7" s="1"/>
      <c r="MKK7" s="1"/>
      <c r="MKL7" s="1"/>
      <c r="MKM7" s="1"/>
      <c r="MKN7" s="1"/>
      <c r="MKO7" s="1"/>
      <c r="MKP7" s="1"/>
      <c r="MKQ7" s="1"/>
      <c r="MKR7" s="1"/>
      <c r="MKS7" s="1"/>
      <c r="MKT7" s="1"/>
      <c r="MKU7" s="1"/>
      <c r="MKV7" s="1"/>
      <c r="MKW7" s="1"/>
      <c r="MKX7" s="1"/>
      <c r="MKY7" s="1"/>
      <c r="MKZ7" s="1"/>
      <c r="MLA7" s="1"/>
      <c r="MLB7" s="1"/>
      <c r="MLC7" s="1"/>
      <c r="MLD7" s="1"/>
      <c r="MLE7" s="1"/>
      <c r="MLF7" s="1"/>
      <c r="MLG7" s="1"/>
      <c r="MLH7" s="1"/>
      <c r="MLI7" s="1"/>
      <c r="MLJ7" s="1"/>
      <c r="MLK7" s="1"/>
      <c r="MLL7" s="1"/>
      <c r="MLM7" s="1"/>
      <c r="MLN7" s="1"/>
      <c r="MLO7" s="1"/>
      <c r="MLP7" s="1"/>
      <c r="MLQ7" s="1"/>
      <c r="MLR7" s="1"/>
      <c r="MLS7" s="1"/>
      <c r="MLT7" s="1"/>
      <c r="MLU7" s="1"/>
      <c r="MLV7" s="1"/>
      <c r="MLW7" s="1"/>
      <c r="MLX7" s="1"/>
      <c r="MLY7" s="1"/>
      <c r="MLZ7" s="1"/>
      <c r="MMA7" s="1"/>
      <c r="MMB7" s="1"/>
      <c r="MMC7" s="1"/>
      <c r="MMD7" s="1"/>
      <c r="MME7" s="1"/>
      <c r="MMF7" s="1"/>
      <c r="MMG7" s="1"/>
      <c r="MMH7" s="1"/>
      <c r="MMI7" s="1"/>
      <c r="MMJ7" s="1"/>
      <c r="MMK7" s="1"/>
      <c r="MML7" s="1"/>
      <c r="MMM7" s="1"/>
      <c r="MMN7" s="1"/>
      <c r="MMO7" s="1"/>
      <c r="MMP7" s="1"/>
      <c r="MMQ7" s="1"/>
      <c r="MMR7" s="1"/>
      <c r="MMS7" s="1"/>
      <c r="MMT7" s="1"/>
      <c r="MMU7" s="1"/>
      <c r="MMV7" s="1"/>
      <c r="MMW7" s="1"/>
      <c r="MMX7" s="1"/>
      <c r="MMY7" s="1"/>
      <c r="MMZ7" s="1"/>
      <c r="MNA7" s="1"/>
      <c r="MNB7" s="1"/>
      <c r="MNC7" s="1"/>
      <c r="MND7" s="1"/>
      <c r="MNE7" s="1"/>
      <c r="MNF7" s="1"/>
      <c r="MNG7" s="1"/>
      <c r="MNH7" s="1"/>
      <c r="MNI7" s="1"/>
      <c r="MNJ7" s="1"/>
      <c r="MNK7" s="1"/>
      <c r="MNL7" s="1"/>
      <c r="MNM7" s="1"/>
      <c r="MNN7" s="1"/>
      <c r="MNO7" s="1"/>
      <c r="MNP7" s="1"/>
      <c r="MNQ7" s="1"/>
      <c r="MNR7" s="1"/>
      <c r="MNS7" s="1"/>
      <c r="MNT7" s="1"/>
      <c r="MNU7" s="1"/>
      <c r="MNV7" s="1"/>
      <c r="MNW7" s="1"/>
      <c r="MNX7" s="1"/>
      <c r="MNY7" s="1"/>
      <c r="MNZ7" s="1"/>
      <c r="MOA7" s="1"/>
      <c r="MOB7" s="1"/>
      <c r="MOC7" s="1"/>
      <c r="MOD7" s="1"/>
      <c r="MOE7" s="1"/>
      <c r="MOF7" s="1"/>
      <c r="MOG7" s="1"/>
      <c r="MOH7" s="1"/>
      <c r="MOI7" s="1"/>
      <c r="MOJ7" s="1"/>
      <c r="MOK7" s="1"/>
      <c r="MOL7" s="1"/>
      <c r="MOM7" s="1"/>
      <c r="MON7" s="1"/>
      <c r="MOO7" s="1"/>
      <c r="MOP7" s="1"/>
      <c r="MOQ7" s="1"/>
      <c r="MOR7" s="1"/>
      <c r="MOS7" s="1"/>
      <c r="MOT7" s="1"/>
      <c r="MOU7" s="1"/>
      <c r="MOV7" s="1"/>
      <c r="MOW7" s="1"/>
      <c r="MOX7" s="1"/>
      <c r="MOY7" s="1"/>
      <c r="MOZ7" s="1"/>
      <c r="MPA7" s="1"/>
      <c r="MPB7" s="1"/>
      <c r="MPC7" s="1"/>
      <c r="MPD7" s="1"/>
      <c r="MPE7" s="1"/>
      <c r="MPF7" s="1"/>
      <c r="MPG7" s="1"/>
      <c r="MPH7" s="1"/>
      <c r="MPI7" s="1"/>
      <c r="MPJ7" s="1"/>
      <c r="MPK7" s="1"/>
      <c r="MPL7" s="1"/>
      <c r="MPM7" s="1"/>
      <c r="MPN7" s="1"/>
      <c r="MPO7" s="1"/>
      <c r="MPP7" s="1"/>
      <c r="MPQ7" s="1"/>
      <c r="MPR7" s="1"/>
      <c r="MPS7" s="1"/>
      <c r="MPT7" s="1"/>
      <c r="MPU7" s="1"/>
      <c r="MPV7" s="1"/>
      <c r="MPW7" s="1"/>
      <c r="MPX7" s="1"/>
      <c r="MPY7" s="1"/>
      <c r="MPZ7" s="1"/>
      <c r="MQA7" s="1"/>
      <c r="MQB7" s="1"/>
      <c r="MQC7" s="1"/>
      <c r="MQD7" s="1"/>
      <c r="MQE7" s="1"/>
      <c r="MQF7" s="1"/>
      <c r="MQG7" s="1"/>
      <c r="MQH7" s="1"/>
      <c r="MQI7" s="1"/>
      <c r="MQJ7" s="1"/>
      <c r="MQK7" s="1"/>
      <c r="MQL7" s="1"/>
      <c r="MQM7" s="1"/>
      <c r="MQN7" s="1"/>
      <c r="MQO7" s="1"/>
      <c r="MQP7" s="1"/>
      <c r="MQQ7" s="1"/>
      <c r="MQR7" s="1"/>
      <c r="MQS7" s="1"/>
      <c r="MQT7" s="1"/>
      <c r="MQU7" s="1"/>
      <c r="MQV7" s="1"/>
      <c r="MQW7" s="1"/>
      <c r="MQX7" s="1"/>
      <c r="MQY7" s="1"/>
      <c r="MQZ7" s="1"/>
      <c r="MRA7" s="1"/>
      <c r="MRB7" s="1"/>
      <c r="MRC7" s="1"/>
      <c r="MRD7" s="1"/>
      <c r="MRE7" s="1"/>
      <c r="MRF7" s="1"/>
      <c r="MRG7" s="1"/>
      <c r="MRH7" s="1"/>
      <c r="MRI7" s="1"/>
      <c r="MRJ7" s="1"/>
      <c r="MRK7" s="1"/>
      <c r="MRL7" s="1"/>
      <c r="MRM7" s="1"/>
      <c r="MRN7" s="1"/>
      <c r="MRO7" s="1"/>
      <c r="MRP7" s="1"/>
      <c r="MRQ7" s="1"/>
      <c r="MRR7" s="1"/>
      <c r="MRS7" s="1"/>
      <c r="MRT7" s="1"/>
      <c r="MRU7" s="1"/>
      <c r="MRV7" s="1"/>
      <c r="MRW7" s="1"/>
      <c r="MRX7" s="1"/>
      <c r="MRY7" s="1"/>
      <c r="MRZ7" s="1"/>
      <c r="MSA7" s="1"/>
      <c r="MSB7" s="1"/>
      <c r="MSC7" s="1"/>
      <c r="MSD7" s="1"/>
      <c r="MSE7" s="1"/>
      <c r="MSF7" s="1"/>
      <c r="MSG7" s="1"/>
      <c r="MSH7" s="1"/>
      <c r="MSI7" s="1"/>
      <c r="MSJ7" s="1"/>
      <c r="MSK7" s="1"/>
      <c r="MSL7" s="1"/>
      <c r="MSM7" s="1"/>
      <c r="MSN7" s="1"/>
      <c r="MSO7" s="1"/>
      <c r="MSP7" s="1"/>
      <c r="MSQ7" s="1"/>
      <c r="MSR7" s="1"/>
      <c r="MSS7" s="1"/>
      <c r="MST7" s="1"/>
      <c r="MSU7" s="1"/>
      <c r="MSV7" s="1"/>
      <c r="MSW7" s="1"/>
      <c r="MSX7" s="1"/>
      <c r="MSY7" s="1"/>
      <c r="MSZ7" s="1"/>
      <c r="MTA7" s="1"/>
      <c r="MTB7" s="1"/>
      <c r="MTC7" s="1"/>
      <c r="MTD7" s="1"/>
      <c r="MTE7" s="1"/>
      <c r="MTF7" s="1"/>
      <c r="MTG7" s="1"/>
      <c r="MTH7" s="1"/>
      <c r="MTI7" s="1"/>
      <c r="MTJ7" s="1"/>
      <c r="MTK7" s="1"/>
      <c r="MTL7" s="1"/>
      <c r="MTM7" s="1"/>
      <c r="MTN7" s="1"/>
      <c r="MTO7" s="1"/>
      <c r="MTP7" s="1"/>
      <c r="MTQ7" s="1"/>
      <c r="MTR7" s="1"/>
      <c r="MTS7" s="1"/>
      <c r="MTT7" s="1"/>
      <c r="MTU7" s="1"/>
      <c r="MTV7" s="1"/>
      <c r="MTW7" s="1"/>
      <c r="MTX7" s="1"/>
      <c r="MTY7" s="1"/>
      <c r="MTZ7" s="1"/>
      <c r="MUA7" s="1"/>
      <c r="MUB7" s="1"/>
      <c r="MUC7" s="1"/>
      <c r="MUD7" s="1"/>
      <c r="MUE7" s="1"/>
      <c r="MUF7" s="1"/>
      <c r="MUG7" s="1"/>
      <c r="MUH7" s="1"/>
      <c r="MUI7" s="1"/>
      <c r="MUJ7" s="1"/>
      <c r="MUK7" s="1"/>
      <c r="MUL7" s="1"/>
      <c r="MUM7" s="1"/>
      <c r="MUN7" s="1"/>
      <c r="MUO7" s="1"/>
      <c r="MUP7" s="1"/>
      <c r="MUQ7" s="1"/>
      <c r="MUR7" s="1"/>
      <c r="MUS7" s="1"/>
      <c r="MUT7" s="1"/>
      <c r="MUU7" s="1"/>
      <c r="MUV7" s="1"/>
      <c r="MUW7" s="1"/>
      <c r="MUX7" s="1"/>
      <c r="MUY7" s="1"/>
      <c r="MUZ7" s="1"/>
      <c r="MVA7" s="1"/>
      <c r="MVB7" s="1"/>
      <c r="MVC7" s="1"/>
      <c r="MVD7" s="1"/>
      <c r="MVE7" s="1"/>
      <c r="MVF7" s="1"/>
      <c r="MVG7" s="1"/>
      <c r="MVH7" s="1"/>
      <c r="MVI7" s="1"/>
      <c r="MVJ7" s="1"/>
      <c r="MVK7" s="1"/>
      <c r="MVL7" s="1"/>
      <c r="MVM7" s="1"/>
      <c r="MVN7" s="1"/>
      <c r="MVO7" s="1"/>
      <c r="MVP7" s="1"/>
      <c r="MVQ7" s="1"/>
      <c r="MVR7" s="1"/>
      <c r="MVS7" s="1"/>
      <c r="MVT7" s="1"/>
      <c r="MVU7" s="1"/>
      <c r="MVV7" s="1"/>
      <c r="MVW7" s="1"/>
      <c r="MVX7" s="1"/>
      <c r="MVY7" s="1"/>
      <c r="MVZ7" s="1"/>
      <c r="MWA7" s="1"/>
      <c r="MWB7" s="1"/>
      <c r="MWC7" s="1"/>
      <c r="MWD7" s="1"/>
      <c r="MWE7" s="1"/>
      <c r="MWF7" s="1"/>
      <c r="MWG7" s="1"/>
      <c r="MWH7" s="1"/>
      <c r="MWI7" s="1"/>
      <c r="MWJ7" s="1"/>
      <c r="MWK7" s="1"/>
      <c r="MWL7" s="1"/>
      <c r="MWM7" s="1"/>
      <c r="MWN7" s="1"/>
      <c r="MWO7" s="1"/>
      <c r="MWP7" s="1"/>
      <c r="MWQ7" s="1"/>
      <c r="MWR7" s="1"/>
      <c r="MWS7" s="1"/>
      <c r="MWT7" s="1"/>
      <c r="MWU7" s="1"/>
      <c r="MWV7" s="1"/>
      <c r="MWW7" s="1"/>
      <c r="MWX7" s="1"/>
      <c r="MWY7" s="1"/>
      <c r="MWZ7" s="1"/>
      <c r="MXA7" s="1"/>
      <c r="MXB7" s="1"/>
      <c r="MXC7" s="1"/>
      <c r="MXD7" s="1"/>
      <c r="MXE7" s="1"/>
      <c r="MXF7" s="1"/>
      <c r="MXG7" s="1"/>
      <c r="MXH7" s="1"/>
      <c r="MXI7" s="1"/>
      <c r="MXJ7" s="1"/>
      <c r="MXK7" s="1"/>
      <c r="MXL7" s="1"/>
      <c r="MXM7" s="1"/>
      <c r="MXN7" s="1"/>
      <c r="MXO7" s="1"/>
      <c r="MXP7" s="1"/>
      <c r="MXQ7" s="1"/>
      <c r="MXR7" s="1"/>
      <c r="MXS7" s="1"/>
      <c r="MXT7" s="1"/>
      <c r="MXU7" s="1"/>
      <c r="MXV7" s="1"/>
      <c r="MXW7" s="1"/>
      <c r="MXX7" s="1"/>
      <c r="MXY7" s="1"/>
      <c r="MXZ7" s="1"/>
      <c r="MYA7" s="1"/>
      <c r="MYB7" s="1"/>
      <c r="MYC7" s="1"/>
      <c r="MYD7" s="1"/>
      <c r="MYE7" s="1"/>
      <c r="MYF7" s="1"/>
      <c r="MYG7" s="1"/>
      <c r="MYH7" s="1"/>
      <c r="MYI7" s="1"/>
      <c r="MYJ7" s="1"/>
      <c r="MYK7" s="1"/>
      <c r="MYL7" s="1"/>
      <c r="MYM7" s="1"/>
      <c r="MYN7" s="1"/>
      <c r="MYO7" s="1"/>
      <c r="MYP7" s="1"/>
      <c r="MYQ7" s="1"/>
      <c r="MYR7" s="1"/>
      <c r="MYS7" s="1"/>
      <c r="MYT7" s="1"/>
      <c r="MYU7" s="1"/>
      <c r="MYV7" s="1"/>
      <c r="MYW7" s="1"/>
      <c r="MYX7" s="1"/>
      <c r="MYY7" s="1"/>
      <c r="MYZ7" s="1"/>
      <c r="MZA7" s="1"/>
      <c r="MZB7" s="1"/>
      <c r="MZC7" s="1"/>
      <c r="MZD7" s="1"/>
      <c r="MZE7" s="1"/>
      <c r="MZF7" s="1"/>
      <c r="MZG7" s="1"/>
      <c r="MZH7" s="1"/>
      <c r="MZI7" s="1"/>
      <c r="MZJ7" s="1"/>
      <c r="MZK7" s="1"/>
      <c r="MZL7" s="1"/>
      <c r="MZM7" s="1"/>
      <c r="MZN7" s="1"/>
      <c r="MZO7" s="1"/>
      <c r="MZP7" s="1"/>
      <c r="MZQ7" s="1"/>
      <c r="MZR7" s="1"/>
      <c r="MZS7" s="1"/>
      <c r="MZT7" s="1"/>
      <c r="MZU7" s="1"/>
      <c r="MZV7" s="1"/>
      <c r="MZW7" s="1"/>
      <c r="MZX7" s="1"/>
      <c r="MZY7" s="1"/>
      <c r="MZZ7" s="1"/>
      <c r="NAA7" s="1"/>
      <c r="NAB7" s="1"/>
      <c r="NAC7" s="1"/>
      <c r="NAD7" s="1"/>
      <c r="NAE7" s="1"/>
      <c r="NAF7" s="1"/>
      <c r="NAG7" s="1"/>
      <c r="NAH7" s="1"/>
      <c r="NAI7" s="1"/>
      <c r="NAJ7" s="1"/>
      <c r="NAK7" s="1"/>
      <c r="NAL7" s="1"/>
      <c r="NAM7" s="1"/>
      <c r="NAN7" s="1"/>
      <c r="NAO7" s="1"/>
      <c r="NAP7" s="1"/>
      <c r="NAQ7" s="1"/>
      <c r="NAR7" s="1"/>
      <c r="NAS7" s="1"/>
      <c r="NAT7" s="1"/>
      <c r="NAU7" s="1"/>
      <c r="NAV7" s="1"/>
      <c r="NAW7" s="1"/>
      <c r="NAX7" s="1"/>
      <c r="NAY7" s="1"/>
      <c r="NAZ7" s="1"/>
      <c r="NBA7" s="1"/>
      <c r="NBB7" s="1"/>
      <c r="NBC7" s="1"/>
      <c r="NBD7" s="1"/>
      <c r="NBE7" s="1"/>
      <c r="NBF7" s="1"/>
      <c r="NBG7" s="1"/>
      <c r="NBH7" s="1"/>
      <c r="NBI7" s="1"/>
      <c r="NBJ7" s="1"/>
      <c r="NBK7" s="1"/>
      <c r="NBL7" s="1"/>
      <c r="NBM7" s="1"/>
      <c r="NBN7" s="1"/>
      <c r="NBO7" s="1"/>
      <c r="NBP7" s="1"/>
      <c r="NBQ7" s="1"/>
      <c r="NBR7" s="1"/>
      <c r="NBS7" s="1"/>
      <c r="NBT7" s="1"/>
      <c r="NBU7" s="1"/>
      <c r="NBV7" s="1"/>
      <c r="NBW7" s="1"/>
      <c r="NBX7" s="1"/>
      <c r="NBY7" s="1"/>
      <c r="NBZ7" s="1"/>
      <c r="NCA7" s="1"/>
      <c r="NCB7" s="1"/>
      <c r="NCC7" s="1"/>
      <c r="NCD7" s="1"/>
      <c r="NCE7" s="1"/>
      <c r="NCF7" s="1"/>
      <c r="NCG7" s="1"/>
      <c r="NCH7" s="1"/>
      <c r="NCI7" s="1"/>
      <c r="NCJ7" s="1"/>
      <c r="NCK7" s="1"/>
      <c r="NCL7" s="1"/>
      <c r="NCM7" s="1"/>
      <c r="NCN7" s="1"/>
      <c r="NCO7" s="1"/>
      <c r="NCP7" s="1"/>
      <c r="NCQ7" s="1"/>
      <c r="NCR7" s="1"/>
      <c r="NCS7" s="1"/>
      <c r="NCT7" s="1"/>
      <c r="NCU7" s="1"/>
      <c r="NCV7" s="1"/>
      <c r="NCW7" s="1"/>
      <c r="NCX7" s="1"/>
      <c r="NCY7" s="1"/>
      <c r="NCZ7" s="1"/>
      <c r="NDA7" s="1"/>
      <c r="NDB7" s="1"/>
      <c r="NDC7" s="1"/>
      <c r="NDD7" s="1"/>
      <c r="NDE7" s="1"/>
      <c r="NDF7" s="1"/>
      <c r="NDG7" s="1"/>
      <c r="NDH7" s="1"/>
      <c r="NDI7" s="1"/>
      <c r="NDJ7" s="1"/>
      <c r="NDK7" s="1"/>
      <c r="NDL7" s="1"/>
      <c r="NDM7" s="1"/>
      <c r="NDN7" s="1"/>
      <c r="NDO7" s="1"/>
      <c r="NDP7" s="1"/>
      <c r="NDQ7" s="1"/>
      <c r="NDR7" s="1"/>
      <c r="NDS7" s="1"/>
      <c r="NDT7" s="1"/>
      <c r="NDU7" s="1"/>
      <c r="NDV7" s="1"/>
      <c r="NDW7" s="1"/>
      <c r="NDX7" s="1"/>
      <c r="NDY7" s="1"/>
      <c r="NDZ7" s="1"/>
      <c r="NEA7" s="1"/>
      <c r="NEB7" s="1"/>
      <c r="NEC7" s="1"/>
      <c r="NED7" s="1"/>
      <c r="NEE7" s="1"/>
      <c r="NEF7" s="1"/>
      <c r="NEG7" s="1"/>
      <c r="NEH7" s="1"/>
      <c r="NEI7" s="1"/>
      <c r="NEJ7" s="1"/>
      <c r="NEK7" s="1"/>
      <c r="NEL7" s="1"/>
      <c r="NEM7" s="1"/>
      <c r="NEN7" s="1"/>
      <c r="NEO7" s="1"/>
      <c r="NEP7" s="1"/>
      <c r="NEQ7" s="1"/>
      <c r="NER7" s="1"/>
      <c r="NES7" s="1"/>
      <c r="NET7" s="1"/>
      <c r="NEU7" s="1"/>
      <c r="NEV7" s="1"/>
      <c r="NEW7" s="1"/>
      <c r="NEX7" s="1"/>
      <c r="NEY7" s="1"/>
      <c r="NEZ7" s="1"/>
      <c r="NFA7" s="1"/>
      <c r="NFB7" s="1"/>
      <c r="NFC7" s="1"/>
      <c r="NFD7" s="1"/>
      <c r="NFE7" s="1"/>
      <c r="NFF7" s="1"/>
      <c r="NFG7" s="1"/>
      <c r="NFH7" s="1"/>
      <c r="NFI7" s="1"/>
      <c r="NFJ7" s="1"/>
      <c r="NFK7" s="1"/>
      <c r="NFL7" s="1"/>
      <c r="NFM7" s="1"/>
      <c r="NFN7" s="1"/>
      <c r="NFO7" s="1"/>
      <c r="NFP7" s="1"/>
      <c r="NFQ7" s="1"/>
      <c r="NFR7" s="1"/>
      <c r="NFS7" s="1"/>
      <c r="NFT7" s="1"/>
      <c r="NFU7" s="1"/>
      <c r="NFV7" s="1"/>
      <c r="NFW7" s="1"/>
      <c r="NFX7" s="1"/>
      <c r="NFY7" s="1"/>
      <c r="NFZ7" s="1"/>
      <c r="NGA7" s="1"/>
      <c r="NGB7" s="1"/>
      <c r="NGC7" s="1"/>
      <c r="NGD7" s="1"/>
      <c r="NGE7" s="1"/>
      <c r="NGF7" s="1"/>
      <c r="NGG7" s="1"/>
      <c r="NGH7" s="1"/>
      <c r="NGI7" s="1"/>
      <c r="NGJ7" s="1"/>
      <c r="NGK7" s="1"/>
      <c r="NGL7" s="1"/>
      <c r="NGM7" s="1"/>
      <c r="NGN7" s="1"/>
      <c r="NGO7" s="1"/>
      <c r="NGP7" s="1"/>
      <c r="NGQ7" s="1"/>
      <c r="NGR7" s="1"/>
      <c r="NGS7" s="1"/>
      <c r="NGT7" s="1"/>
      <c r="NGU7" s="1"/>
      <c r="NGV7" s="1"/>
      <c r="NGW7" s="1"/>
      <c r="NGX7" s="1"/>
      <c r="NGY7" s="1"/>
      <c r="NGZ7" s="1"/>
      <c r="NHA7" s="1"/>
      <c r="NHB7" s="1"/>
      <c r="NHC7" s="1"/>
      <c r="NHD7" s="1"/>
      <c r="NHE7" s="1"/>
      <c r="NHF7" s="1"/>
      <c r="NHG7" s="1"/>
      <c r="NHH7" s="1"/>
      <c r="NHI7" s="1"/>
      <c r="NHJ7" s="1"/>
      <c r="NHK7" s="1"/>
      <c r="NHL7" s="1"/>
      <c r="NHM7" s="1"/>
      <c r="NHN7" s="1"/>
      <c r="NHO7" s="1"/>
      <c r="NHP7" s="1"/>
      <c r="NHQ7" s="1"/>
      <c r="NHR7" s="1"/>
      <c r="NHS7" s="1"/>
      <c r="NHT7" s="1"/>
      <c r="NHU7" s="1"/>
      <c r="NHV7" s="1"/>
      <c r="NHW7" s="1"/>
      <c r="NHX7" s="1"/>
      <c r="NHY7" s="1"/>
      <c r="NHZ7" s="1"/>
      <c r="NIA7" s="1"/>
      <c r="NIB7" s="1"/>
      <c r="NIC7" s="1"/>
      <c r="NID7" s="1"/>
      <c r="NIE7" s="1"/>
      <c r="NIF7" s="1"/>
      <c r="NIG7" s="1"/>
      <c r="NIH7" s="1"/>
      <c r="NII7" s="1"/>
      <c r="NIJ7" s="1"/>
      <c r="NIK7" s="1"/>
      <c r="NIL7" s="1"/>
      <c r="NIM7" s="1"/>
      <c r="NIN7" s="1"/>
      <c r="NIO7" s="1"/>
      <c r="NIP7" s="1"/>
      <c r="NIQ7" s="1"/>
      <c r="NIR7" s="1"/>
      <c r="NIS7" s="1"/>
      <c r="NIT7" s="1"/>
      <c r="NIU7" s="1"/>
      <c r="NIV7" s="1"/>
      <c r="NIW7" s="1"/>
      <c r="NIX7" s="1"/>
      <c r="NIY7" s="1"/>
      <c r="NIZ7" s="1"/>
      <c r="NJA7" s="1"/>
      <c r="NJB7" s="1"/>
      <c r="NJC7" s="1"/>
      <c r="NJD7" s="1"/>
      <c r="NJE7" s="1"/>
      <c r="NJF7" s="1"/>
      <c r="NJG7" s="1"/>
      <c r="NJH7" s="1"/>
      <c r="NJI7" s="1"/>
      <c r="NJJ7" s="1"/>
      <c r="NJK7" s="1"/>
      <c r="NJL7" s="1"/>
      <c r="NJM7" s="1"/>
      <c r="NJN7" s="1"/>
      <c r="NJO7" s="1"/>
      <c r="NJP7" s="1"/>
      <c r="NJQ7" s="1"/>
      <c r="NJR7" s="1"/>
      <c r="NJS7" s="1"/>
      <c r="NJT7" s="1"/>
      <c r="NJU7" s="1"/>
      <c r="NJV7" s="1"/>
      <c r="NJW7" s="1"/>
      <c r="NJX7" s="1"/>
      <c r="NJY7" s="1"/>
      <c r="NJZ7" s="1"/>
      <c r="NKA7" s="1"/>
      <c r="NKB7" s="1"/>
      <c r="NKC7" s="1"/>
      <c r="NKD7" s="1"/>
      <c r="NKE7" s="1"/>
      <c r="NKF7" s="1"/>
      <c r="NKG7" s="1"/>
      <c r="NKH7" s="1"/>
      <c r="NKI7" s="1"/>
      <c r="NKJ7" s="1"/>
      <c r="NKK7" s="1"/>
      <c r="NKL7" s="1"/>
      <c r="NKM7" s="1"/>
      <c r="NKN7" s="1"/>
      <c r="NKO7" s="1"/>
      <c r="NKP7" s="1"/>
      <c r="NKQ7" s="1"/>
      <c r="NKR7" s="1"/>
      <c r="NKS7" s="1"/>
      <c r="NKT7" s="1"/>
      <c r="NKU7" s="1"/>
      <c r="NKV7" s="1"/>
      <c r="NKW7" s="1"/>
      <c r="NKX7" s="1"/>
      <c r="NKY7" s="1"/>
      <c r="NKZ7" s="1"/>
      <c r="NLA7" s="1"/>
      <c r="NLB7" s="1"/>
      <c r="NLC7" s="1"/>
      <c r="NLD7" s="1"/>
      <c r="NLE7" s="1"/>
      <c r="NLF7" s="1"/>
      <c r="NLG7" s="1"/>
      <c r="NLH7" s="1"/>
      <c r="NLI7" s="1"/>
      <c r="NLJ7" s="1"/>
      <c r="NLK7" s="1"/>
      <c r="NLL7" s="1"/>
      <c r="NLM7" s="1"/>
      <c r="NLN7" s="1"/>
      <c r="NLO7" s="1"/>
      <c r="NLP7" s="1"/>
      <c r="NLQ7" s="1"/>
      <c r="NLR7" s="1"/>
      <c r="NLS7" s="1"/>
      <c r="NLT7" s="1"/>
      <c r="NLU7" s="1"/>
      <c r="NLV7" s="1"/>
      <c r="NLW7" s="1"/>
      <c r="NLX7" s="1"/>
      <c r="NLY7" s="1"/>
      <c r="NLZ7" s="1"/>
      <c r="NMA7" s="1"/>
      <c r="NMB7" s="1"/>
      <c r="NMC7" s="1"/>
      <c r="NMD7" s="1"/>
      <c r="NME7" s="1"/>
      <c r="NMF7" s="1"/>
      <c r="NMG7" s="1"/>
      <c r="NMH7" s="1"/>
      <c r="NMI7" s="1"/>
      <c r="NMJ7" s="1"/>
      <c r="NMK7" s="1"/>
      <c r="NML7" s="1"/>
      <c r="NMM7" s="1"/>
      <c r="NMN7" s="1"/>
      <c r="NMO7" s="1"/>
      <c r="NMP7" s="1"/>
      <c r="NMQ7" s="1"/>
      <c r="NMR7" s="1"/>
      <c r="NMS7" s="1"/>
      <c r="NMT7" s="1"/>
      <c r="NMU7" s="1"/>
      <c r="NMV7" s="1"/>
      <c r="NMW7" s="1"/>
      <c r="NMX7" s="1"/>
      <c r="NMY7" s="1"/>
      <c r="NMZ7" s="1"/>
      <c r="NNA7" s="1"/>
      <c r="NNB7" s="1"/>
      <c r="NNC7" s="1"/>
      <c r="NND7" s="1"/>
      <c r="NNE7" s="1"/>
      <c r="NNF7" s="1"/>
      <c r="NNG7" s="1"/>
      <c r="NNH7" s="1"/>
      <c r="NNI7" s="1"/>
      <c r="NNJ7" s="1"/>
      <c r="NNK7" s="1"/>
      <c r="NNL7" s="1"/>
      <c r="NNM7" s="1"/>
      <c r="NNN7" s="1"/>
      <c r="NNO7" s="1"/>
      <c r="NNP7" s="1"/>
      <c r="NNQ7" s="1"/>
      <c r="NNR7" s="1"/>
      <c r="NNS7" s="1"/>
      <c r="NNT7" s="1"/>
      <c r="NNU7" s="1"/>
      <c r="NNV7" s="1"/>
      <c r="NNW7" s="1"/>
      <c r="NNX7" s="1"/>
      <c r="NNY7" s="1"/>
      <c r="NNZ7" s="1"/>
      <c r="NOA7" s="1"/>
      <c r="NOB7" s="1"/>
      <c r="NOC7" s="1"/>
      <c r="NOD7" s="1"/>
      <c r="NOE7" s="1"/>
      <c r="NOF7" s="1"/>
      <c r="NOG7" s="1"/>
      <c r="NOH7" s="1"/>
      <c r="NOI7" s="1"/>
      <c r="NOJ7" s="1"/>
      <c r="NOK7" s="1"/>
      <c r="NOL7" s="1"/>
      <c r="NOM7" s="1"/>
      <c r="NON7" s="1"/>
      <c r="NOO7" s="1"/>
      <c r="NOP7" s="1"/>
      <c r="NOQ7" s="1"/>
      <c r="NOR7" s="1"/>
      <c r="NOS7" s="1"/>
      <c r="NOT7" s="1"/>
      <c r="NOU7" s="1"/>
      <c r="NOV7" s="1"/>
      <c r="NOW7" s="1"/>
      <c r="NOX7" s="1"/>
      <c r="NOY7" s="1"/>
      <c r="NOZ7" s="1"/>
      <c r="NPA7" s="1"/>
      <c r="NPB7" s="1"/>
      <c r="NPC7" s="1"/>
      <c r="NPD7" s="1"/>
      <c r="NPE7" s="1"/>
      <c r="NPF7" s="1"/>
      <c r="NPG7" s="1"/>
      <c r="NPH7" s="1"/>
      <c r="NPI7" s="1"/>
      <c r="NPJ7" s="1"/>
      <c r="NPK7" s="1"/>
      <c r="NPL7" s="1"/>
      <c r="NPM7" s="1"/>
      <c r="NPN7" s="1"/>
      <c r="NPO7" s="1"/>
      <c r="NPP7" s="1"/>
      <c r="NPQ7" s="1"/>
      <c r="NPR7" s="1"/>
      <c r="NPS7" s="1"/>
      <c r="NPT7" s="1"/>
      <c r="NPU7" s="1"/>
      <c r="NPV7" s="1"/>
      <c r="NPW7" s="1"/>
      <c r="NPX7" s="1"/>
      <c r="NPY7" s="1"/>
      <c r="NPZ7" s="1"/>
      <c r="NQA7" s="1"/>
      <c r="NQB7" s="1"/>
      <c r="NQC7" s="1"/>
      <c r="NQD7" s="1"/>
      <c r="NQE7" s="1"/>
      <c r="NQF7" s="1"/>
      <c r="NQG7" s="1"/>
      <c r="NQH7" s="1"/>
      <c r="NQI7" s="1"/>
      <c r="NQJ7" s="1"/>
      <c r="NQK7" s="1"/>
      <c r="NQL7" s="1"/>
      <c r="NQM7" s="1"/>
      <c r="NQN7" s="1"/>
      <c r="NQO7" s="1"/>
      <c r="NQP7" s="1"/>
      <c r="NQQ7" s="1"/>
      <c r="NQR7" s="1"/>
      <c r="NQS7" s="1"/>
      <c r="NQT7" s="1"/>
      <c r="NQU7" s="1"/>
      <c r="NQV7" s="1"/>
      <c r="NQW7" s="1"/>
      <c r="NQX7" s="1"/>
      <c r="NQY7" s="1"/>
      <c r="NQZ7" s="1"/>
      <c r="NRA7" s="1"/>
      <c r="NRB7" s="1"/>
      <c r="NRC7" s="1"/>
      <c r="NRD7" s="1"/>
      <c r="NRE7" s="1"/>
      <c r="NRF7" s="1"/>
      <c r="NRG7" s="1"/>
      <c r="NRH7" s="1"/>
      <c r="NRI7" s="1"/>
      <c r="NRJ7" s="1"/>
      <c r="NRK7" s="1"/>
      <c r="NRL7" s="1"/>
      <c r="NRM7" s="1"/>
      <c r="NRN7" s="1"/>
      <c r="NRO7" s="1"/>
      <c r="NRP7" s="1"/>
      <c r="NRQ7" s="1"/>
      <c r="NRR7" s="1"/>
      <c r="NRS7" s="1"/>
      <c r="NRT7" s="1"/>
      <c r="NRU7" s="1"/>
      <c r="NRV7" s="1"/>
      <c r="NRW7" s="1"/>
      <c r="NRX7" s="1"/>
      <c r="NRY7" s="1"/>
      <c r="NRZ7" s="1"/>
      <c r="NSA7" s="1"/>
      <c r="NSB7" s="1"/>
      <c r="NSC7" s="1"/>
      <c r="NSD7" s="1"/>
      <c r="NSE7" s="1"/>
      <c r="NSF7" s="1"/>
      <c r="NSG7" s="1"/>
      <c r="NSH7" s="1"/>
      <c r="NSI7" s="1"/>
      <c r="NSJ7" s="1"/>
      <c r="NSK7" s="1"/>
      <c r="NSL7" s="1"/>
      <c r="NSM7" s="1"/>
      <c r="NSN7" s="1"/>
      <c r="NSO7" s="1"/>
      <c r="NSP7" s="1"/>
      <c r="NSQ7" s="1"/>
      <c r="NSR7" s="1"/>
      <c r="NSS7" s="1"/>
      <c r="NST7" s="1"/>
      <c r="NSU7" s="1"/>
      <c r="NSV7" s="1"/>
      <c r="NSW7" s="1"/>
      <c r="NSX7" s="1"/>
      <c r="NSY7" s="1"/>
      <c r="NSZ7" s="1"/>
      <c r="NTA7" s="1"/>
      <c r="NTB7" s="1"/>
      <c r="NTC7" s="1"/>
      <c r="NTD7" s="1"/>
      <c r="NTE7" s="1"/>
      <c r="NTF7" s="1"/>
      <c r="NTG7" s="1"/>
      <c r="NTH7" s="1"/>
      <c r="NTI7" s="1"/>
      <c r="NTJ7" s="1"/>
      <c r="NTK7" s="1"/>
      <c r="NTL7" s="1"/>
      <c r="NTM7" s="1"/>
      <c r="NTN7" s="1"/>
      <c r="NTO7" s="1"/>
      <c r="NTP7" s="1"/>
      <c r="NTQ7" s="1"/>
      <c r="NTR7" s="1"/>
      <c r="NTS7" s="1"/>
      <c r="NTT7" s="1"/>
      <c r="NTU7" s="1"/>
      <c r="NTV7" s="1"/>
      <c r="NTW7" s="1"/>
      <c r="NTX7" s="1"/>
      <c r="NTY7" s="1"/>
      <c r="NTZ7" s="1"/>
      <c r="NUA7" s="1"/>
      <c r="NUB7" s="1"/>
      <c r="NUC7" s="1"/>
      <c r="NUD7" s="1"/>
      <c r="NUE7" s="1"/>
      <c r="NUF7" s="1"/>
      <c r="NUG7" s="1"/>
      <c r="NUH7" s="1"/>
      <c r="NUI7" s="1"/>
      <c r="NUJ7" s="1"/>
      <c r="NUK7" s="1"/>
      <c r="NUL7" s="1"/>
      <c r="NUM7" s="1"/>
      <c r="NUN7" s="1"/>
      <c r="NUO7" s="1"/>
      <c r="NUP7" s="1"/>
      <c r="NUQ7" s="1"/>
      <c r="NUR7" s="1"/>
      <c r="NUS7" s="1"/>
      <c r="NUT7" s="1"/>
      <c r="NUU7" s="1"/>
      <c r="NUV7" s="1"/>
      <c r="NUW7" s="1"/>
      <c r="NUX7" s="1"/>
      <c r="NUY7" s="1"/>
      <c r="NUZ7" s="1"/>
      <c r="NVA7" s="1"/>
      <c r="NVB7" s="1"/>
      <c r="NVC7" s="1"/>
      <c r="NVD7" s="1"/>
      <c r="NVE7" s="1"/>
      <c r="NVF7" s="1"/>
      <c r="NVG7" s="1"/>
      <c r="NVH7" s="1"/>
      <c r="NVI7" s="1"/>
      <c r="NVJ7" s="1"/>
      <c r="NVK7" s="1"/>
      <c r="NVL7" s="1"/>
      <c r="NVM7" s="1"/>
      <c r="NVN7" s="1"/>
      <c r="NVO7" s="1"/>
      <c r="NVP7" s="1"/>
      <c r="NVQ7" s="1"/>
      <c r="NVR7" s="1"/>
      <c r="NVS7" s="1"/>
      <c r="NVT7" s="1"/>
      <c r="NVU7" s="1"/>
      <c r="NVV7" s="1"/>
      <c r="NVW7" s="1"/>
      <c r="NVX7" s="1"/>
      <c r="NVY7" s="1"/>
      <c r="NVZ7" s="1"/>
      <c r="NWA7" s="1"/>
      <c r="NWB7" s="1"/>
      <c r="NWC7" s="1"/>
      <c r="NWD7" s="1"/>
      <c r="NWE7" s="1"/>
      <c r="NWF7" s="1"/>
      <c r="NWG7" s="1"/>
      <c r="NWH7" s="1"/>
      <c r="NWI7" s="1"/>
      <c r="NWJ7" s="1"/>
      <c r="NWK7" s="1"/>
      <c r="NWL7" s="1"/>
      <c r="NWM7" s="1"/>
      <c r="NWN7" s="1"/>
      <c r="NWO7" s="1"/>
      <c r="NWP7" s="1"/>
      <c r="NWQ7" s="1"/>
      <c r="NWR7" s="1"/>
      <c r="NWS7" s="1"/>
      <c r="NWT7" s="1"/>
      <c r="NWU7" s="1"/>
      <c r="NWV7" s="1"/>
      <c r="NWW7" s="1"/>
      <c r="NWX7" s="1"/>
      <c r="NWY7" s="1"/>
      <c r="NWZ7" s="1"/>
      <c r="NXA7" s="1"/>
      <c r="NXB7" s="1"/>
      <c r="NXC7" s="1"/>
      <c r="NXD7" s="1"/>
      <c r="NXE7" s="1"/>
      <c r="NXF7" s="1"/>
      <c r="NXG7" s="1"/>
      <c r="NXH7" s="1"/>
      <c r="NXI7" s="1"/>
      <c r="NXJ7" s="1"/>
      <c r="NXK7" s="1"/>
      <c r="NXL7" s="1"/>
      <c r="NXM7" s="1"/>
      <c r="NXN7" s="1"/>
      <c r="NXO7" s="1"/>
      <c r="NXP7" s="1"/>
      <c r="NXQ7" s="1"/>
      <c r="NXR7" s="1"/>
      <c r="NXS7" s="1"/>
      <c r="NXT7" s="1"/>
      <c r="NXU7" s="1"/>
      <c r="NXV7" s="1"/>
      <c r="NXW7" s="1"/>
      <c r="NXX7" s="1"/>
      <c r="NXY7" s="1"/>
      <c r="NXZ7" s="1"/>
      <c r="NYA7" s="1"/>
      <c r="NYB7" s="1"/>
      <c r="NYC7" s="1"/>
      <c r="NYD7" s="1"/>
      <c r="NYE7" s="1"/>
      <c r="NYF7" s="1"/>
      <c r="NYG7" s="1"/>
      <c r="NYH7" s="1"/>
      <c r="NYI7" s="1"/>
      <c r="NYJ7" s="1"/>
      <c r="NYK7" s="1"/>
      <c r="NYL7" s="1"/>
      <c r="NYM7" s="1"/>
      <c r="NYN7" s="1"/>
      <c r="NYO7" s="1"/>
      <c r="NYP7" s="1"/>
      <c r="NYQ7" s="1"/>
      <c r="NYR7" s="1"/>
      <c r="NYS7" s="1"/>
      <c r="NYT7" s="1"/>
      <c r="NYU7" s="1"/>
      <c r="NYV7" s="1"/>
      <c r="NYW7" s="1"/>
      <c r="NYX7" s="1"/>
      <c r="NYY7" s="1"/>
      <c r="NYZ7" s="1"/>
      <c r="NZA7" s="1"/>
      <c r="NZB7" s="1"/>
      <c r="NZC7" s="1"/>
      <c r="NZD7" s="1"/>
      <c r="NZE7" s="1"/>
      <c r="NZF7" s="1"/>
      <c r="NZG7" s="1"/>
      <c r="NZH7" s="1"/>
      <c r="NZI7" s="1"/>
      <c r="NZJ7" s="1"/>
      <c r="NZK7" s="1"/>
      <c r="NZL7" s="1"/>
      <c r="NZM7" s="1"/>
      <c r="NZN7" s="1"/>
      <c r="NZO7" s="1"/>
      <c r="NZP7" s="1"/>
      <c r="NZQ7" s="1"/>
      <c r="NZR7" s="1"/>
      <c r="NZS7" s="1"/>
      <c r="NZT7" s="1"/>
      <c r="NZU7" s="1"/>
      <c r="NZV7" s="1"/>
      <c r="NZW7" s="1"/>
      <c r="NZX7" s="1"/>
      <c r="NZY7" s="1"/>
      <c r="NZZ7" s="1"/>
      <c r="OAA7" s="1"/>
      <c r="OAB7" s="1"/>
      <c r="OAC7" s="1"/>
      <c r="OAD7" s="1"/>
      <c r="OAE7" s="1"/>
      <c r="OAF7" s="1"/>
      <c r="OAG7" s="1"/>
      <c r="OAH7" s="1"/>
      <c r="OAI7" s="1"/>
      <c r="OAJ7" s="1"/>
      <c r="OAK7" s="1"/>
      <c r="OAL7" s="1"/>
      <c r="OAM7" s="1"/>
      <c r="OAN7" s="1"/>
      <c r="OAO7" s="1"/>
      <c r="OAP7" s="1"/>
      <c r="OAQ7" s="1"/>
      <c r="OAR7" s="1"/>
      <c r="OAS7" s="1"/>
      <c r="OAT7" s="1"/>
      <c r="OAU7" s="1"/>
      <c r="OAV7" s="1"/>
      <c r="OAW7" s="1"/>
      <c r="OAX7" s="1"/>
      <c r="OAY7" s="1"/>
      <c r="OAZ7" s="1"/>
      <c r="OBA7" s="1"/>
      <c r="OBB7" s="1"/>
      <c r="OBC7" s="1"/>
      <c r="OBD7" s="1"/>
      <c r="OBE7" s="1"/>
      <c r="OBF7" s="1"/>
      <c r="OBG7" s="1"/>
      <c r="OBH7" s="1"/>
      <c r="OBI7" s="1"/>
      <c r="OBJ7" s="1"/>
      <c r="OBK7" s="1"/>
      <c r="OBL7" s="1"/>
      <c r="OBM7" s="1"/>
      <c r="OBN7" s="1"/>
      <c r="OBO7" s="1"/>
      <c r="OBP7" s="1"/>
      <c r="OBQ7" s="1"/>
      <c r="OBR7" s="1"/>
      <c r="OBS7" s="1"/>
      <c r="OBT7" s="1"/>
      <c r="OBU7" s="1"/>
      <c r="OBV7" s="1"/>
      <c r="OBW7" s="1"/>
      <c r="OBX7" s="1"/>
      <c r="OBY7" s="1"/>
      <c r="OBZ7" s="1"/>
      <c r="OCA7" s="1"/>
      <c r="OCB7" s="1"/>
      <c r="OCC7" s="1"/>
      <c r="OCD7" s="1"/>
      <c r="OCE7" s="1"/>
      <c r="OCF7" s="1"/>
      <c r="OCG7" s="1"/>
      <c r="OCH7" s="1"/>
      <c r="OCI7" s="1"/>
      <c r="OCJ7" s="1"/>
      <c r="OCK7" s="1"/>
      <c r="OCL7" s="1"/>
      <c r="OCM7" s="1"/>
      <c r="OCN7" s="1"/>
      <c r="OCO7" s="1"/>
      <c r="OCP7" s="1"/>
      <c r="OCQ7" s="1"/>
      <c r="OCR7" s="1"/>
      <c r="OCS7" s="1"/>
      <c r="OCT7" s="1"/>
      <c r="OCU7" s="1"/>
      <c r="OCV7" s="1"/>
      <c r="OCW7" s="1"/>
      <c r="OCX7" s="1"/>
      <c r="OCY7" s="1"/>
      <c r="OCZ7" s="1"/>
      <c r="ODA7" s="1"/>
      <c r="ODB7" s="1"/>
      <c r="ODC7" s="1"/>
      <c r="ODD7" s="1"/>
      <c r="ODE7" s="1"/>
      <c r="ODF7" s="1"/>
      <c r="ODG7" s="1"/>
      <c r="ODH7" s="1"/>
      <c r="ODI7" s="1"/>
      <c r="ODJ7" s="1"/>
      <c r="ODK7" s="1"/>
      <c r="ODL7" s="1"/>
      <c r="ODM7" s="1"/>
      <c r="ODN7" s="1"/>
      <c r="ODO7" s="1"/>
      <c r="ODP7" s="1"/>
      <c r="ODQ7" s="1"/>
      <c r="ODR7" s="1"/>
      <c r="ODS7" s="1"/>
      <c r="ODT7" s="1"/>
      <c r="ODU7" s="1"/>
      <c r="ODV7" s="1"/>
      <c r="ODW7" s="1"/>
      <c r="ODX7" s="1"/>
      <c r="ODY7" s="1"/>
      <c r="ODZ7" s="1"/>
      <c r="OEA7" s="1"/>
      <c r="OEB7" s="1"/>
      <c r="OEC7" s="1"/>
      <c r="OED7" s="1"/>
      <c r="OEE7" s="1"/>
      <c r="OEF7" s="1"/>
      <c r="OEG7" s="1"/>
      <c r="OEH7" s="1"/>
      <c r="OEI7" s="1"/>
      <c r="OEJ7" s="1"/>
      <c r="OEK7" s="1"/>
      <c r="OEL7" s="1"/>
      <c r="OEM7" s="1"/>
      <c r="OEN7" s="1"/>
      <c r="OEO7" s="1"/>
      <c r="OEP7" s="1"/>
      <c r="OEQ7" s="1"/>
      <c r="OER7" s="1"/>
      <c r="OES7" s="1"/>
      <c r="OET7" s="1"/>
      <c r="OEU7" s="1"/>
      <c r="OEV7" s="1"/>
      <c r="OEW7" s="1"/>
      <c r="OEX7" s="1"/>
      <c r="OEY7" s="1"/>
      <c r="OEZ7" s="1"/>
      <c r="OFA7" s="1"/>
      <c r="OFB7" s="1"/>
      <c r="OFC7" s="1"/>
      <c r="OFD7" s="1"/>
      <c r="OFE7" s="1"/>
      <c r="OFF7" s="1"/>
      <c r="OFG7" s="1"/>
      <c r="OFH7" s="1"/>
      <c r="OFI7" s="1"/>
      <c r="OFJ7" s="1"/>
      <c r="OFK7" s="1"/>
      <c r="OFL7" s="1"/>
      <c r="OFM7" s="1"/>
      <c r="OFN7" s="1"/>
      <c r="OFO7" s="1"/>
      <c r="OFP7" s="1"/>
      <c r="OFQ7" s="1"/>
      <c r="OFR7" s="1"/>
      <c r="OFS7" s="1"/>
      <c r="OFT7" s="1"/>
      <c r="OFU7" s="1"/>
      <c r="OFV7" s="1"/>
      <c r="OFW7" s="1"/>
      <c r="OFX7" s="1"/>
      <c r="OFY7" s="1"/>
      <c r="OFZ7" s="1"/>
      <c r="OGA7" s="1"/>
      <c r="OGB7" s="1"/>
      <c r="OGC7" s="1"/>
      <c r="OGD7" s="1"/>
      <c r="OGE7" s="1"/>
      <c r="OGF7" s="1"/>
      <c r="OGG7" s="1"/>
      <c r="OGH7" s="1"/>
      <c r="OGI7" s="1"/>
      <c r="OGJ7" s="1"/>
      <c r="OGK7" s="1"/>
      <c r="OGL7" s="1"/>
      <c r="OGM7" s="1"/>
      <c r="OGN7" s="1"/>
      <c r="OGO7" s="1"/>
      <c r="OGP7" s="1"/>
      <c r="OGQ7" s="1"/>
      <c r="OGR7" s="1"/>
      <c r="OGS7" s="1"/>
      <c r="OGT7" s="1"/>
      <c r="OGU7" s="1"/>
      <c r="OGV7" s="1"/>
      <c r="OGW7" s="1"/>
      <c r="OGX7" s="1"/>
      <c r="OGY7" s="1"/>
      <c r="OGZ7" s="1"/>
      <c r="OHA7" s="1"/>
      <c r="OHB7" s="1"/>
      <c r="OHC7" s="1"/>
      <c r="OHD7" s="1"/>
      <c r="OHE7" s="1"/>
      <c r="OHF7" s="1"/>
      <c r="OHG7" s="1"/>
      <c r="OHH7" s="1"/>
      <c r="OHI7" s="1"/>
      <c r="OHJ7" s="1"/>
      <c r="OHK7" s="1"/>
      <c r="OHL7" s="1"/>
      <c r="OHM7" s="1"/>
      <c r="OHN7" s="1"/>
      <c r="OHO7" s="1"/>
      <c r="OHP7" s="1"/>
      <c r="OHQ7" s="1"/>
      <c r="OHR7" s="1"/>
      <c r="OHS7" s="1"/>
      <c r="OHT7" s="1"/>
      <c r="OHU7" s="1"/>
      <c r="OHV7" s="1"/>
      <c r="OHW7" s="1"/>
      <c r="OHX7" s="1"/>
      <c r="OHY7" s="1"/>
      <c r="OHZ7" s="1"/>
      <c r="OIA7" s="1"/>
      <c r="OIB7" s="1"/>
      <c r="OIC7" s="1"/>
      <c r="OID7" s="1"/>
      <c r="OIE7" s="1"/>
      <c r="OIF7" s="1"/>
      <c r="OIG7" s="1"/>
      <c r="OIH7" s="1"/>
      <c r="OII7" s="1"/>
      <c r="OIJ7" s="1"/>
      <c r="OIK7" s="1"/>
      <c r="OIL7" s="1"/>
      <c r="OIM7" s="1"/>
      <c r="OIN7" s="1"/>
      <c r="OIO7" s="1"/>
      <c r="OIP7" s="1"/>
      <c r="OIQ7" s="1"/>
      <c r="OIR7" s="1"/>
      <c r="OIS7" s="1"/>
      <c r="OIT7" s="1"/>
      <c r="OIU7" s="1"/>
      <c r="OIV7" s="1"/>
      <c r="OIW7" s="1"/>
      <c r="OIX7" s="1"/>
      <c r="OIY7" s="1"/>
      <c r="OIZ7" s="1"/>
      <c r="OJA7" s="1"/>
      <c r="OJB7" s="1"/>
      <c r="OJC7" s="1"/>
      <c r="OJD7" s="1"/>
      <c r="OJE7" s="1"/>
      <c r="OJF7" s="1"/>
      <c r="OJG7" s="1"/>
      <c r="OJH7" s="1"/>
      <c r="OJI7" s="1"/>
      <c r="OJJ7" s="1"/>
      <c r="OJK7" s="1"/>
      <c r="OJL7" s="1"/>
      <c r="OJM7" s="1"/>
      <c r="OJN7" s="1"/>
      <c r="OJO7" s="1"/>
      <c r="OJP7" s="1"/>
      <c r="OJQ7" s="1"/>
      <c r="OJR7" s="1"/>
      <c r="OJS7" s="1"/>
      <c r="OJT7" s="1"/>
      <c r="OJU7" s="1"/>
      <c r="OJV7" s="1"/>
      <c r="OJW7" s="1"/>
      <c r="OJX7" s="1"/>
      <c r="OJY7" s="1"/>
      <c r="OJZ7" s="1"/>
      <c r="OKA7" s="1"/>
      <c r="OKB7" s="1"/>
      <c r="OKC7" s="1"/>
      <c r="OKD7" s="1"/>
      <c r="OKE7" s="1"/>
      <c r="OKF7" s="1"/>
      <c r="OKG7" s="1"/>
      <c r="OKH7" s="1"/>
      <c r="OKI7" s="1"/>
      <c r="OKJ7" s="1"/>
      <c r="OKK7" s="1"/>
      <c r="OKL7" s="1"/>
      <c r="OKM7" s="1"/>
      <c r="OKN7" s="1"/>
      <c r="OKO7" s="1"/>
      <c r="OKP7" s="1"/>
      <c r="OKQ7" s="1"/>
      <c r="OKR7" s="1"/>
      <c r="OKS7" s="1"/>
      <c r="OKT7" s="1"/>
      <c r="OKU7" s="1"/>
      <c r="OKV7" s="1"/>
      <c r="OKW7" s="1"/>
      <c r="OKX7" s="1"/>
      <c r="OKY7" s="1"/>
      <c r="OKZ7" s="1"/>
      <c r="OLA7" s="1"/>
      <c r="OLB7" s="1"/>
      <c r="OLC7" s="1"/>
      <c r="OLD7" s="1"/>
      <c r="OLE7" s="1"/>
      <c r="OLF7" s="1"/>
      <c r="OLG7" s="1"/>
      <c r="OLH7" s="1"/>
      <c r="OLI7" s="1"/>
      <c r="OLJ7" s="1"/>
      <c r="OLK7" s="1"/>
      <c r="OLL7" s="1"/>
      <c r="OLM7" s="1"/>
      <c r="OLN7" s="1"/>
      <c r="OLO7" s="1"/>
      <c r="OLP7" s="1"/>
      <c r="OLQ7" s="1"/>
      <c r="OLR7" s="1"/>
      <c r="OLS7" s="1"/>
      <c r="OLT7" s="1"/>
      <c r="OLU7" s="1"/>
      <c r="OLV7" s="1"/>
      <c r="OLW7" s="1"/>
      <c r="OLX7" s="1"/>
      <c r="OLY7" s="1"/>
      <c r="OLZ7" s="1"/>
      <c r="OMA7" s="1"/>
      <c r="OMB7" s="1"/>
      <c r="OMC7" s="1"/>
      <c r="OMD7" s="1"/>
      <c r="OME7" s="1"/>
      <c r="OMF7" s="1"/>
      <c r="OMG7" s="1"/>
      <c r="OMH7" s="1"/>
      <c r="OMI7" s="1"/>
      <c r="OMJ7" s="1"/>
      <c r="OMK7" s="1"/>
      <c r="OML7" s="1"/>
      <c r="OMM7" s="1"/>
      <c r="OMN7" s="1"/>
      <c r="OMO7" s="1"/>
      <c r="OMP7" s="1"/>
      <c r="OMQ7" s="1"/>
      <c r="OMR7" s="1"/>
      <c r="OMS7" s="1"/>
      <c r="OMT7" s="1"/>
      <c r="OMU7" s="1"/>
      <c r="OMV7" s="1"/>
      <c r="OMW7" s="1"/>
      <c r="OMX7" s="1"/>
      <c r="OMY7" s="1"/>
      <c r="OMZ7" s="1"/>
      <c r="ONA7" s="1"/>
      <c r="ONB7" s="1"/>
      <c r="ONC7" s="1"/>
      <c r="OND7" s="1"/>
      <c r="ONE7" s="1"/>
      <c r="ONF7" s="1"/>
      <c r="ONG7" s="1"/>
      <c r="ONH7" s="1"/>
      <c r="ONI7" s="1"/>
      <c r="ONJ7" s="1"/>
      <c r="ONK7" s="1"/>
      <c r="ONL7" s="1"/>
      <c r="ONM7" s="1"/>
      <c r="ONN7" s="1"/>
      <c r="ONO7" s="1"/>
      <c r="ONP7" s="1"/>
      <c r="ONQ7" s="1"/>
      <c r="ONR7" s="1"/>
      <c r="ONS7" s="1"/>
      <c r="ONT7" s="1"/>
      <c r="ONU7" s="1"/>
      <c r="ONV7" s="1"/>
      <c r="ONW7" s="1"/>
      <c r="ONX7" s="1"/>
      <c r="ONY7" s="1"/>
      <c r="ONZ7" s="1"/>
      <c r="OOA7" s="1"/>
      <c r="OOB7" s="1"/>
      <c r="OOC7" s="1"/>
      <c r="OOD7" s="1"/>
      <c r="OOE7" s="1"/>
      <c r="OOF7" s="1"/>
      <c r="OOG7" s="1"/>
      <c r="OOH7" s="1"/>
      <c r="OOI7" s="1"/>
      <c r="OOJ7" s="1"/>
      <c r="OOK7" s="1"/>
      <c r="OOL7" s="1"/>
      <c r="OOM7" s="1"/>
      <c r="OON7" s="1"/>
      <c r="OOO7" s="1"/>
      <c r="OOP7" s="1"/>
      <c r="OOQ7" s="1"/>
      <c r="OOR7" s="1"/>
      <c r="OOS7" s="1"/>
      <c r="OOT7" s="1"/>
      <c r="OOU7" s="1"/>
      <c r="OOV7" s="1"/>
      <c r="OOW7" s="1"/>
      <c r="OOX7" s="1"/>
      <c r="OOY7" s="1"/>
      <c r="OOZ7" s="1"/>
      <c r="OPA7" s="1"/>
      <c r="OPB7" s="1"/>
      <c r="OPC7" s="1"/>
      <c r="OPD7" s="1"/>
      <c r="OPE7" s="1"/>
      <c r="OPF7" s="1"/>
      <c r="OPG7" s="1"/>
      <c r="OPH7" s="1"/>
      <c r="OPI7" s="1"/>
      <c r="OPJ7" s="1"/>
      <c r="OPK7" s="1"/>
      <c r="OPL7" s="1"/>
      <c r="OPM7" s="1"/>
      <c r="OPN7" s="1"/>
      <c r="OPO7" s="1"/>
      <c r="OPP7" s="1"/>
      <c r="OPQ7" s="1"/>
      <c r="OPR7" s="1"/>
      <c r="OPS7" s="1"/>
      <c r="OPT7" s="1"/>
      <c r="OPU7" s="1"/>
      <c r="OPV7" s="1"/>
      <c r="OPW7" s="1"/>
      <c r="OPX7" s="1"/>
      <c r="OPY7" s="1"/>
      <c r="OPZ7" s="1"/>
      <c r="OQA7" s="1"/>
      <c r="OQB7" s="1"/>
      <c r="OQC7" s="1"/>
      <c r="OQD7" s="1"/>
      <c r="OQE7" s="1"/>
      <c r="OQF7" s="1"/>
      <c r="OQG7" s="1"/>
      <c r="OQH7" s="1"/>
      <c r="OQI7" s="1"/>
      <c r="OQJ7" s="1"/>
      <c r="OQK7" s="1"/>
      <c r="OQL7" s="1"/>
      <c r="OQM7" s="1"/>
      <c r="OQN7" s="1"/>
      <c r="OQO7" s="1"/>
      <c r="OQP7" s="1"/>
      <c r="OQQ7" s="1"/>
      <c r="OQR7" s="1"/>
      <c r="OQS7" s="1"/>
      <c r="OQT7" s="1"/>
      <c r="OQU7" s="1"/>
      <c r="OQV7" s="1"/>
      <c r="OQW7" s="1"/>
      <c r="OQX7" s="1"/>
      <c r="OQY7" s="1"/>
      <c r="OQZ7" s="1"/>
      <c r="ORA7" s="1"/>
      <c r="ORB7" s="1"/>
      <c r="ORC7" s="1"/>
      <c r="ORD7" s="1"/>
      <c r="ORE7" s="1"/>
      <c r="ORF7" s="1"/>
      <c r="ORG7" s="1"/>
      <c r="ORH7" s="1"/>
      <c r="ORI7" s="1"/>
      <c r="ORJ7" s="1"/>
      <c r="ORK7" s="1"/>
      <c r="ORL7" s="1"/>
      <c r="ORM7" s="1"/>
      <c r="ORN7" s="1"/>
      <c r="ORO7" s="1"/>
      <c r="ORP7" s="1"/>
      <c r="ORQ7" s="1"/>
      <c r="ORR7" s="1"/>
      <c r="ORS7" s="1"/>
      <c r="ORT7" s="1"/>
      <c r="ORU7" s="1"/>
      <c r="ORV7" s="1"/>
      <c r="ORW7" s="1"/>
      <c r="ORX7" s="1"/>
      <c r="ORY7" s="1"/>
      <c r="ORZ7" s="1"/>
      <c r="OSA7" s="1"/>
      <c r="OSB7" s="1"/>
      <c r="OSC7" s="1"/>
      <c r="OSD7" s="1"/>
      <c r="OSE7" s="1"/>
      <c r="OSF7" s="1"/>
      <c r="OSG7" s="1"/>
      <c r="OSH7" s="1"/>
      <c r="OSI7" s="1"/>
      <c r="OSJ7" s="1"/>
      <c r="OSK7" s="1"/>
      <c r="OSL7" s="1"/>
      <c r="OSM7" s="1"/>
      <c r="OSN7" s="1"/>
      <c r="OSO7" s="1"/>
      <c r="OSP7" s="1"/>
      <c r="OSQ7" s="1"/>
      <c r="OSR7" s="1"/>
      <c r="OSS7" s="1"/>
      <c r="OST7" s="1"/>
      <c r="OSU7" s="1"/>
      <c r="OSV7" s="1"/>
      <c r="OSW7" s="1"/>
      <c r="OSX7" s="1"/>
      <c r="OSY7" s="1"/>
      <c r="OSZ7" s="1"/>
      <c r="OTA7" s="1"/>
      <c r="OTB7" s="1"/>
      <c r="OTC7" s="1"/>
      <c r="OTD7" s="1"/>
      <c r="OTE7" s="1"/>
      <c r="OTF7" s="1"/>
      <c r="OTG7" s="1"/>
      <c r="OTH7" s="1"/>
      <c r="OTI7" s="1"/>
      <c r="OTJ7" s="1"/>
      <c r="OTK7" s="1"/>
      <c r="OTL7" s="1"/>
      <c r="OTM7" s="1"/>
      <c r="OTN7" s="1"/>
      <c r="OTO7" s="1"/>
      <c r="OTP7" s="1"/>
      <c r="OTQ7" s="1"/>
      <c r="OTR7" s="1"/>
      <c r="OTS7" s="1"/>
      <c r="OTT7" s="1"/>
      <c r="OTU7" s="1"/>
      <c r="OTV7" s="1"/>
      <c r="OTW7" s="1"/>
      <c r="OTX7" s="1"/>
      <c r="OTY7" s="1"/>
      <c r="OTZ7" s="1"/>
      <c r="OUA7" s="1"/>
      <c r="OUB7" s="1"/>
      <c r="OUC7" s="1"/>
      <c r="OUD7" s="1"/>
      <c r="OUE7" s="1"/>
      <c r="OUF7" s="1"/>
      <c r="OUG7" s="1"/>
      <c r="OUH7" s="1"/>
      <c r="OUI7" s="1"/>
      <c r="OUJ7" s="1"/>
      <c r="OUK7" s="1"/>
      <c r="OUL7" s="1"/>
      <c r="OUM7" s="1"/>
      <c r="OUN7" s="1"/>
      <c r="OUO7" s="1"/>
      <c r="OUP7" s="1"/>
      <c r="OUQ7" s="1"/>
      <c r="OUR7" s="1"/>
      <c r="OUS7" s="1"/>
      <c r="OUT7" s="1"/>
      <c r="OUU7" s="1"/>
      <c r="OUV7" s="1"/>
      <c r="OUW7" s="1"/>
      <c r="OUX7" s="1"/>
      <c r="OUY7" s="1"/>
      <c r="OUZ7" s="1"/>
      <c r="OVA7" s="1"/>
      <c r="OVB7" s="1"/>
      <c r="OVC7" s="1"/>
      <c r="OVD7" s="1"/>
      <c r="OVE7" s="1"/>
      <c r="OVF7" s="1"/>
      <c r="OVG7" s="1"/>
      <c r="OVH7" s="1"/>
      <c r="OVI7" s="1"/>
      <c r="OVJ7" s="1"/>
      <c r="OVK7" s="1"/>
      <c r="OVL7" s="1"/>
      <c r="OVM7" s="1"/>
      <c r="OVN7" s="1"/>
      <c r="OVO7" s="1"/>
      <c r="OVP7" s="1"/>
      <c r="OVQ7" s="1"/>
      <c r="OVR7" s="1"/>
      <c r="OVS7" s="1"/>
      <c r="OVT7" s="1"/>
      <c r="OVU7" s="1"/>
      <c r="OVV7" s="1"/>
      <c r="OVW7" s="1"/>
      <c r="OVX7" s="1"/>
      <c r="OVY7" s="1"/>
      <c r="OVZ7" s="1"/>
      <c r="OWA7" s="1"/>
      <c r="OWB7" s="1"/>
      <c r="OWC7" s="1"/>
      <c r="OWD7" s="1"/>
      <c r="OWE7" s="1"/>
      <c r="OWF7" s="1"/>
      <c r="OWG7" s="1"/>
      <c r="OWH7" s="1"/>
      <c r="OWI7" s="1"/>
      <c r="OWJ7" s="1"/>
      <c r="OWK7" s="1"/>
      <c r="OWL7" s="1"/>
      <c r="OWM7" s="1"/>
      <c r="OWN7" s="1"/>
      <c r="OWO7" s="1"/>
      <c r="OWP7" s="1"/>
      <c r="OWQ7" s="1"/>
      <c r="OWR7" s="1"/>
      <c r="OWS7" s="1"/>
      <c r="OWT7" s="1"/>
      <c r="OWU7" s="1"/>
      <c r="OWV7" s="1"/>
      <c r="OWW7" s="1"/>
      <c r="OWX7" s="1"/>
      <c r="OWY7" s="1"/>
      <c r="OWZ7" s="1"/>
      <c r="OXA7" s="1"/>
      <c r="OXB7" s="1"/>
      <c r="OXC7" s="1"/>
      <c r="OXD7" s="1"/>
      <c r="OXE7" s="1"/>
      <c r="OXF7" s="1"/>
      <c r="OXG7" s="1"/>
      <c r="OXH7" s="1"/>
      <c r="OXI7" s="1"/>
      <c r="OXJ7" s="1"/>
      <c r="OXK7" s="1"/>
      <c r="OXL7" s="1"/>
      <c r="OXM7" s="1"/>
      <c r="OXN7" s="1"/>
      <c r="OXO7" s="1"/>
      <c r="OXP7" s="1"/>
      <c r="OXQ7" s="1"/>
      <c r="OXR7" s="1"/>
      <c r="OXS7" s="1"/>
      <c r="OXT7" s="1"/>
      <c r="OXU7" s="1"/>
      <c r="OXV7" s="1"/>
      <c r="OXW7" s="1"/>
      <c r="OXX7" s="1"/>
      <c r="OXY7" s="1"/>
      <c r="OXZ7" s="1"/>
      <c r="OYA7" s="1"/>
      <c r="OYB7" s="1"/>
      <c r="OYC7" s="1"/>
      <c r="OYD7" s="1"/>
      <c r="OYE7" s="1"/>
      <c r="OYF7" s="1"/>
      <c r="OYG7" s="1"/>
      <c r="OYH7" s="1"/>
      <c r="OYI7" s="1"/>
      <c r="OYJ7" s="1"/>
      <c r="OYK7" s="1"/>
      <c r="OYL7" s="1"/>
      <c r="OYM7" s="1"/>
      <c r="OYN7" s="1"/>
      <c r="OYO7" s="1"/>
      <c r="OYP7" s="1"/>
      <c r="OYQ7" s="1"/>
      <c r="OYR7" s="1"/>
      <c r="OYS7" s="1"/>
      <c r="OYT7" s="1"/>
      <c r="OYU7" s="1"/>
      <c r="OYV7" s="1"/>
      <c r="OYW7" s="1"/>
      <c r="OYX7" s="1"/>
      <c r="OYY7" s="1"/>
      <c r="OYZ7" s="1"/>
      <c r="OZA7" s="1"/>
      <c r="OZB7" s="1"/>
      <c r="OZC7" s="1"/>
      <c r="OZD7" s="1"/>
      <c r="OZE7" s="1"/>
      <c r="OZF7" s="1"/>
      <c r="OZG7" s="1"/>
      <c r="OZH7" s="1"/>
      <c r="OZI7" s="1"/>
      <c r="OZJ7" s="1"/>
      <c r="OZK7" s="1"/>
      <c r="OZL7" s="1"/>
      <c r="OZM7" s="1"/>
      <c r="OZN7" s="1"/>
      <c r="OZO7" s="1"/>
      <c r="OZP7" s="1"/>
      <c r="OZQ7" s="1"/>
      <c r="OZR7" s="1"/>
      <c r="OZS7" s="1"/>
      <c r="OZT7" s="1"/>
      <c r="OZU7" s="1"/>
      <c r="OZV7" s="1"/>
      <c r="OZW7" s="1"/>
      <c r="OZX7" s="1"/>
      <c r="OZY7" s="1"/>
      <c r="OZZ7" s="1"/>
      <c r="PAA7" s="1"/>
      <c r="PAB7" s="1"/>
      <c r="PAC7" s="1"/>
      <c r="PAD7" s="1"/>
      <c r="PAE7" s="1"/>
      <c r="PAF7" s="1"/>
      <c r="PAG7" s="1"/>
      <c r="PAH7" s="1"/>
      <c r="PAI7" s="1"/>
      <c r="PAJ7" s="1"/>
      <c r="PAK7" s="1"/>
      <c r="PAL7" s="1"/>
      <c r="PAM7" s="1"/>
      <c r="PAN7" s="1"/>
      <c r="PAO7" s="1"/>
      <c r="PAP7" s="1"/>
      <c r="PAQ7" s="1"/>
      <c r="PAR7" s="1"/>
      <c r="PAS7" s="1"/>
      <c r="PAT7" s="1"/>
      <c r="PAU7" s="1"/>
      <c r="PAV7" s="1"/>
      <c r="PAW7" s="1"/>
      <c r="PAX7" s="1"/>
      <c r="PAY7" s="1"/>
      <c r="PAZ7" s="1"/>
      <c r="PBA7" s="1"/>
      <c r="PBB7" s="1"/>
      <c r="PBC7" s="1"/>
      <c r="PBD7" s="1"/>
      <c r="PBE7" s="1"/>
      <c r="PBF7" s="1"/>
      <c r="PBG7" s="1"/>
      <c r="PBH7" s="1"/>
      <c r="PBI7" s="1"/>
      <c r="PBJ7" s="1"/>
      <c r="PBK7" s="1"/>
      <c r="PBL7" s="1"/>
      <c r="PBM7" s="1"/>
      <c r="PBN7" s="1"/>
      <c r="PBO7" s="1"/>
      <c r="PBP7" s="1"/>
      <c r="PBQ7" s="1"/>
      <c r="PBR7" s="1"/>
      <c r="PBS7" s="1"/>
      <c r="PBT7" s="1"/>
      <c r="PBU7" s="1"/>
      <c r="PBV7" s="1"/>
      <c r="PBW7" s="1"/>
      <c r="PBX7" s="1"/>
      <c r="PBY7" s="1"/>
      <c r="PBZ7" s="1"/>
      <c r="PCA7" s="1"/>
      <c r="PCB7" s="1"/>
      <c r="PCC7" s="1"/>
      <c r="PCD7" s="1"/>
      <c r="PCE7" s="1"/>
      <c r="PCF7" s="1"/>
      <c r="PCG7" s="1"/>
      <c r="PCH7" s="1"/>
      <c r="PCI7" s="1"/>
      <c r="PCJ7" s="1"/>
      <c r="PCK7" s="1"/>
      <c r="PCL7" s="1"/>
      <c r="PCM7" s="1"/>
      <c r="PCN7" s="1"/>
      <c r="PCO7" s="1"/>
      <c r="PCP7" s="1"/>
      <c r="PCQ7" s="1"/>
      <c r="PCR7" s="1"/>
      <c r="PCS7" s="1"/>
      <c r="PCT7" s="1"/>
      <c r="PCU7" s="1"/>
      <c r="PCV7" s="1"/>
      <c r="PCW7" s="1"/>
      <c r="PCX7" s="1"/>
      <c r="PCY7" s="1"/>
      <c r="PCZ7" s="1"/>
      <c r="PDA7" s="1"/>
      <c r="PDB7" s="1"/>
      <c r="PDC7" s="1"/>
      <c r="PDD7" s="1"/>
      <c r="PDE7" s="1"/>
      <c r="PDF7" s="1"/>
      <c r="PDG7" s="1"/>
      <c r="PDH7" s="1"/>
      <c r="PDI7" s="1"/>
      <c r="PDJ7" s="1"/>
      <c r="PDK7" s="1"/>
      <c r="PDL7" s="1"/>
      <c r="PDM7" s="1"/>
      <c r="PDN7" s="1"/>
      <c r="PDO7" s="1"/>
      <c r="PDP7" s="1"/>
      <c r="PDQ7" s="1"/>
      <c r="PDR7" s="1"/>
      <c r="PDS7" s="1"/>
      <c r="PDT7" s="1"/>
      <c r="PDU7" s="1"/>
      <c r="PDV7" s="1"/>
      <c r="PDW7" s="1"/>
      <c r="PDX7" s="1"/>
      <c r="PDY7" s="1"/>
      <c r="PDZ7" s="1"/>
      <c r="PEA7" s="1"/>
      <c r="PEB7" s="1"/>
      <c r="PEC7" s="1"/>
      <c r="PED7" s="1"/>
      <c r="PEE7" s="1"/>
      <c r="PEF7" s="1"/>
      <c r="PEG7" s="1"/>
      <c r="PEH7" s="1"/>
      <c r="PEI7" s="1"/>
      <c r="PEJ7" s="1"/>
      <c r="PEK7" s="1"/>
      <c r="PEL7" s="1"/>
      <c r="PEM7" s="1"/>
      <c r="PEN7" s="1"/>
      <c r="PEO7" s="1"/>
      <c r="PEP7" s="1"/>
      <c r="PEQ7" s="1"/>
      <c r="PER7" s="1"/>
      <c r="PES7" s="1"/>
      <c r="PET7" s="1"/>
      <c r="PEU7" s="1"/>
      <c r="PEV7" s="1"/>
      <c r="PEW7" s="1"/>
      <c r="PEX7" s="1"/>
      <c r="PEY7" s="1"/>
      <c r="PEZ7" s="1"/>
      <c r="PFA7" s="1"/>
      <c r="PFB7" s="1"/>
      <c r="PFC7" s="1"/>
      <c r="PFD7" s="1"/>
      <c r="PFE7" s="1"/>
      <c r="PFF7" s="1"/>
      <c r="PFG7" s="1"/>
      <c r="PFH7" s="1"/>
      <c r="PFI7" s="1"/>
      <c r="PFJ7" s="1"/>
      <c r="PFK7" s="1"/>
      <c r="PFL7" s="1"/>
      <c r="PFM7" s="1"/>
      <c r="PFN7" s="1"/>
      <c r="PFO7" s="1"/>
      <c r="PFP7" s="1"/>
      <c r="PFQ7" s="1"/>
      <c r="PFR7" s="1"/>
      <c r="PFS7" s="1"/>
      <c r="PFT7" s="1"/>
      <c r="PFU7" s="1"/>
      <c r="PFV7" s="1"/>
      <c r="PFW7" s="1"/>
      <c r="PFX7" s="1"/>
      <c r="PFY7" s="1"/>
      <c r="PFZ7" s="1"/>
      <c r="PGA7" s="1"/>
      <c r="PGB7" s="1"/>
      <c r="PGC7" s="1"/>
      <c r="PGD7" s="1"/>
      <c r="PGE7" s="1"/>
      <c r="PGF7" s="1"/>
      <c r="PGG7" s="1"/>
      <c r="PGH7" s="1"/>
      <c r="PGI7" s="1"/>
      <c r="PGJ7" s="1"/>
      <c r="PGK7" s="1"/>
      <c r="PGL7" s="1"/>
      <c r="PGM7" s="1"/>
      <c r="PGN7" s="1"/>
      <c r="PGO7" s="1"/>
      <c r="PGP7" s="1"/>
      <c r="PGQ7" s="1"/>
      <c r="PGR7" s="1"/>
      <c r="PGS7" s="1"/>
      <c r="PGT7" s="1"/>
      <c r="PGU7" s="1"/>
      <c r="PGV7" s="1"/>
      <c r="PGW7" s="1"/>
      <c r="PGX7" s="1"/>
      <c r="PGY7" s="1"/>
      <c r="PGZ7" s="1"/>
      <c r="PHA7" s="1"/>
      <c r="PHB7" s="1"/>
      <c r="PHC7" s="1"/>
      <c r="PHD7" s="1"/>
      <c r="PHE7" s="1"/>
      <c r="PHF7" s="1"/>
      <c r="PHG7" s="1"/>
      <c r="PHH7" s="1"/>
      <c r="PHI7" s="1"/>
      <c r="PHJ7" s="1"/>
      <c r="PHK7" s="1"/>
      <c r="PHL7" s="1"/>
      <c r="PHM7" s="1"/>
      <c r="PHN7" s="1"/>
      <c r="PHO7" s="1"/>
      <c r="PHP7" s="1"/>
      <c r="PHQ7" s="1"/>
      <c r="PHR7" s="1"/>
      <c r="PHS7" s="1"/>
      <c r="PHT7" s="1"/>
      <c r="PHU7" s="1"/>
      <c r="PHV7" s="1"/>
      <c r="PHW7" s="1"/>
      <c r="PHX7" s="1"/>
      <c r="PHY7" s="1"/>
      <c r="PHZ7" s="1"/>
      <c r="PIA7" s="1"/>
      <c r="PIB7" s="1"/>
      <c r="PIC7" s="1"/>
      <c r="PID7" s="1"/>
      <c r="PIE7" s="1"/>
      <c r="PIF7" s="1"/>
      <c r="PIG7" s="1"/>
      <c r="PIH7" s="1"/>
      <c r="PII7" s="1"/>
      <c r="PIJ7" s="1"/>
      <c r="PIK7" s="1"/>
      <c r="PIL7" s="1"/>
      <c r="PIM7" s="1"/>
      <c r="PIN7" s="1"/>
      <c r="PIO7" s="1"/>
      <c r="PIP7" s="1"/>
      <c r="PIQ7" s="1"/>
      <c r="PIR7" s="1"/>
      <c r="PIS7" s="1"/>
      <c r="PIT7" s="1"/>
      <c r="PIU7" s="1"/>
      <c r="PIV7" s="1"/>
      <c r="PIW7" s="1"/>
      <c r="PIX7" s="1"/>
      <c r="PIY7" s="1"/>
      <c r="PIZ7" s="1"/>
      <c r="PJA7" s="1"/>
      <c r="PJB7" s="1"/>
      <c r="PJC7" s="1"/>
      <c r="PJD7" s="1"/>
      <c r="PJE7" s="1"/>
      <c r="PJF7" s="1"/>
      <c r="PJG7" s="1"/>
      <c r="PJH7" s="1"/>
      <c r="PJI7" s="1"/>
      <c r="PJJ7" s="1"/>
      <c r="PJK7" s="1"/>
      <c r="PJL7" s="1"/>
      <c r="PJM7" s="1"/>
      <c r="PJN7" s="1"/>
      <c r="PJO7" s="1"/>
      <c r="PJP7" s="1"/>
      <c r="PJQ7" s="1"/>
      <c r="PJR7" s="1"/>
      <c r="PJS7" s="1"/>
      <c r="PJT7" s="1"/>
      <c r="PJU7" s="1"/>
      <c r="PJV7" s="1"/>
      <c r="PJW7" s="1"/>
      <c r="PJX7" s="1"/>
      <c r="PJY7" s="1"/>
      <c r="PJZ7" s="1"/>
      <c r="PKA7" s="1"/>
      <c r="PKB7" s="1"/>
      <c r="PKC7" s="1"/>
      <c r="PKD7" s="1"/>
      <c r="PKE7" s="1"/>
      <c r="PKF7" s="1"/>
      <c r="PKG7" s="1"/>
      <c r="PKH7" s="1"/>
      <c r="PKI7" s="1"/>
      <c r="PKJ7" s="1"/>
      <c r="PKK7" s="1"/>
      <c r="PKL7" s="1"/>
      <c r="PKM7" s="1"/>
      <c r="PKN7" s="1"/>
      <c r="PKO7" s="1"/>
      <c r="PKP7" s="1"/>
      <c r="PKQ7" s="1"/>
      <c r="PKR7" s="1"/>
      <c r="PKS7" s="1"/>
      <c r="PKT7" s="1"/>
      <c r="PKU7" s="1"/>
      <c r="PKV7" s="1"/>
      <c r="PKW7" s="1"/>
      <c r="PKX7" s="1"/>
      <c r="PKY7" s="1"/>
      <c r="PKZ7" s="1"/>
      <c r="PLA7" s="1"/>
      <c r="PLB7" s="1"/>
      <c r="PLC7" s="1"/>
      <c r="PLD7" s="1"/>
      <c r="PLE7" s="1"/>
      <c r="PLF7" s="1"/>
      <c r="PLG7" s="1"/>
      <c r="PLH7" s="1"/>
      <c r="PLI7" s="1"/>
      <c r="PLJ7" s="1"/>
      <c r="PLK7" s="1"/>
      <c r="PLL7" s="1"/>
      <c r="PLM7" s="1"/>
      <c r="PLN7" s="1"/>
      <c r="PLO7" s="1"/>
      <c r="PLP7" s="1"/>
      <c r="PLQ7" s="1"/>
      <c r="PLR7" s="1"/>
      <c r="PLS7" s="1"/>
      <c r="PLT7" s="1"/>
      <c r="PLU7" s="1"/>
      <c r="PLV7" s="1"/>
      <c r="PLW7" s="1"/>
      <c r="PLX7" s="1"/>
      <c r="PLY7" s="1"/>
      <c r="PLZ7" s="1"/>
      <c r="PMA7" s="1"/>
      <c r="PMB7" s="1"/>
      <c r="PMC7" s="1"/>
      <c r="PMD7" s="1"/>
      <c r="PME7" s="1"/>
      <c r="PMF7" s="1"/>
      <c r="PMG7" s="1"/>
      <c r="PMH7" s="1"/>
      <c r="PMI7" s="1"/>
      <c r="PMJ7" s="1"/>
      <c r="PMK7" s="1"/>
      <c r="PML7" s="1"/>
      <c r="PMM7" s="1"/>
      <c r="PMN7" s="1"/>
      <c r="PMO7" s="1"/>
      <c r="PMP7" s="1"/>
      <c r="PMQ7" s="1"/>
      <c r="PMR7" s="1"/>
      <c r="PMS7" s="1"/>
      <c r="PMT7" s="1"/>
      <c r="PMU7" s="1"/>
      <c r="PMV7" s="1"/>
      <c r="PMW7" s="1"/>
      <c r="PMX7" s="1"/>
      <c r="PMY7" s="1"/>
      <c r="PMZ7" s="1"/>
      <c r="PNA7" s="1"/>
      <c r="PNB7" s="1"/>
      <c r="PNC7" s="1"/>
      <c r="PND7" s="1"/>
      <c r="PNE7" s="1"/>
      <c r="PNF7" s="1"/>
      <c r="PNG7" s="1"/>
      <c r="PNH7" s="1"/>
      <c r="PNI7" s="1"/>
      <c r="PNJ7" s="1"/>
      <c r="PNK7" s="1"/>
      <c r="PNL7" s="1"/>
      <c r="PNM7" s="1"/>
      <c r="PNN7" s="1"/>
      <c r="PNO7" s="1"/>
      <c r="PNP7" s="1"/>
      <c r="PNQ7" s="1"/>
      <c r="PNR7" s="1"/>
      <c r="PNS7" s="1"/>
      <c r="PNT7" s="1"/>
      <c r="PNU7" s="1"/>
      <c r="PNV7" s="1"/>
      <c r="PNW7" s="1"/>
      <c r="PNX7" s="1"/>
      <c r="PNY7" s="1"/>
      <c r="PNZ7" s="1"/>
      <c r="POA7" s="1"/>
      <c r="POB7" s="1"/>
      <c r="POC7" s="1"/>
      <c r="POD7" s="1"/>
      <c r="POE7" s="1"/>
      <c r="POF7" s="1"/>
      <c r="POG7" s="1"/>
      <c r="POH7" s="1"/>
      <c r="POI7" s="1"/>
      <c r="POJ7" s="1"/>
      <c r="POK7" s="1"/>
      <c r="POL7" s="1"/>
      <c r="POM7" s="1"/>
      <c r="PON7" s="1"/>
      <c r="POO7" s="1"/>
      <c r="POP7" s="1"/>
      <c r="POQ7" s="1"/>
      <c r="POR7" s="1"/>
      <c r="POS7" s="1"/>
      <c r="POT7" s="1"/>
      <c r="POU7" s="1"/>
      <c r="POV7" s="1"/>
      <c r="POW7" s="1"/>
      <c r="POX7" s="1"/>
      <c r="POY7" s="1"/>
      <c r="POZ7" s="1"/>
      <c r="PPA7" s="1"/>
      <c r="PPB7" s="1"/>
      <c r="PPC7" s="1"/>
      <c r="PPD7" s="1"/>
      <c r="PPE7" s="1"/>
      <c r="PPF7" s="1"/>
      <c r="PPG7" s="1"/>
      <c r="PPH7" s="1"/>
      <c r="PPI7" s="1"/>
      <c r="PPJ7" s="1"/>
      <c r="PPK7" s="1"/>
      <c r="PPL7" s="1"/>
      <c r="PPM7" s="1"/>
      <c r="PPN7" s="1"/>
      <c r="PPO7" s="1"/>
      <c r="PPP7" s="1"/>
      <c r="PPQ7" s="1"/>
      <c r="PPR7" s="1"/>
      <c r="PPS7" s="1"/>
      <c r="PPT7" s="1"/>
      <c r="PPU7" s="1"/>
      <c r="PPV7" s="1"/>
      <c r="PPW7" s="1"/>
      <c r="PPX7" s="1"/>
      <c r="PPY7" s="1"/>
      <c r="PPZ7" s="1"/>
      <c r="PQA7" s="1"/>
      <c r="PQB7" s="1"/>
      <c r="PQC7" s="1"/>
      <c r="PQD7" s="1"/>
      <c r="PQE7" s="1"/>
      <c r="PQF7" s="1"/>
      <c r="PQG7" s="1"/>
      <c r="PQH7" s="1"/>
      <c r="PQI7" s="1"/>
      <c r="PQJ7" s="1"/>
      <c r="PQK7" s="1"/>
      <c r="PQL7" s="1"/>
      <c r="PQM7" s="1"/>
      <c r="PQN7" s="1"/>
      <c r="PQO7" s="1"/>
      <c r="PQP7" s="1"/>
      <c r="PQQ7" s="1"/>
      <c r="PQR7" s="1"/>
      <c r="PQS7" s="1"/>
      <c r="PQT7" s="1"/>
      <c r="PQU7" s="1"/>
      <c r="PQV7" s="1"/>
      <c r="PQW7" s="1"/>
      <c r="PQX7" s="1"/>
      <c r="PQY7" s="1"/>
      <c r="PQZ7" s="1"/>
      <c r="PRA7" s="1"/>
      <c r="PRB7" s="1"/>
      <c r="PRC7" s="1"/>
      <c r="PRD7" s="1"/>
      <c r="PRE7" s="1"/>
      <c r="PRF7" s="1"/>
      <c r="PRG7" s="1"/>
      <c r="PRH7" s="1"/>
      <c r="PRI7" s="1"/>
      <c r="PRJ7" s="1"/>
      <c r="PRK7" s="1"/>
      <c r="PRL7" s="1"/>
      <c r="PRM7" s="1"/>
      <c r="PRN7" s="1"/>
      <c r="PRO7" s="1"/>
      <c r="PRP7" s="1"/>
      <c r="PRQ7" s="1"/>
      <c r="PRR7" s="1"/>
      <c r="PRS7" s="1"/>
      <c r="PRT7" s="1"/>
      <c r="PRU7" s="1"/>
      <c r="PRV7" s="1"/>
      <c r="PRW7" s="1"/>
      <c r="PRX7" s="1"/>
      <c r="PRY7" s="1"/>
      <c r="PRZ7" s="1"/>
      <c r="PSA7" s="1"/>
      <c r="PSB7" s="1"/>
      <c r="PSC7" s="1"/>
      <c r="PSD7" s="1"/>
      <c r="PSE7" s="1"/>
      <c r="PSF7" s="1"/>
      <c r="PSG7" s="1"/>
      <c r="PSH7" s="1"/>
      <c r="PSI7" s="1"/>
      <c r="PSJ7" s="1"/>
      <c r="PSK7" s="1"/>
      <c r="PSL7" s="1"/>
      <c r="PSM7" s="1"/>
      <c r="PSN7" s="1"/>
      <c r="PSO7" s="1"/>
      <c r="PSP7" s="1"/>
      <c r="PSQ7" s="1"/>
      <c r="PSR7" s="1"/>
      <c r="PSS7" s="1"/>
      <c r="PST7" s="1"/>
      <c r="PSU7" s="1"/>
      <c r="PSV7" s="1"/>
      <c r="PSW7" s="1"/>
      <c r="PSX7" s="1"/>
      <c r="PSY7" s="1"/>
      <c r="PSZ7" s="1"/>
      <c r="PTA7" s="1"/>
      <c r="PTB7" s="1"/>
      <c r="PTC7" s="1"/>
      <c r="PTD7" s="1"/>
      <c r="PTE7" s="1"/>
      <c r="PTF7" s="1"/>
      <c r="PTG7" s="1"/>
      <c r="PTH7" s="1"/>
      <c r="PTI7" s="1"/>
      <c r="PTJ7" s="1"/>
      <c r="PTK7" s="1"/>
      <c r="PTL7" s="1"/>
      <c r="PTM7" s="1"/>
      <c r="PTN7" s="1"/>
      <c r="PTO7" s="1"/>
      <c r="PTP7" s="1"/>
      <c r="PTQ7" s="1"/>
      <c r="PTR7" s="1"/>
      <c r="PTS7" s="1"/>
      <c r="PTT7" s="1"/>
      <c r="PTU7" s="1"/>
      <c r="PTV7" s="1"/>
      <c r="PTW7" s="1"/>
      <c r="PTX7" s="1"/>
      <c r="PTY7" s="1"/>
      <c r="PTZ7" s="1"/>
      <c r="PUA7" s="1"/>
      <c r="PUB7" s="1"/>
      <c r="PUC7" s="1"/>
      <c r="PUD7" s="1"/>
      <c r="PUE7" s="1"/>
      <c r="PUF7" s="1"/>
      <c r="PUG7" s="1"/>
      <c r="PUH7" s="1"/>
      <c r="PUI7" s="1"/>
      <c r="PUJ7" s="1"/>
      <c r="PUK7" s="1"/>
      <c r="PUL7" s="1"/>
      <c r="PUM7" s="1"/>
      <c r="PUN7" s="1"/>
      <c r="PUO7" s="1"/>
      <c r="PUP7" s="1"/>
      <c r="PUQ7" s="1"/>
      <c r="PUR7" s="1"/>
      <c r="PUS7" s="1"/>
      <c r="PUT7" s="1"/>
      <c r="PUU7" s="1"/>
      <c r="PUV7" s="1"/>
      <c r="PUW7" s="1"/>
      <c r="PUX7" s="1"/>
      <c r="PUY7" s="1"/>
      <c r="PUZ7" s="1"/>
      <c r="PVA7" s="1"/>
      <c r="PVB7" s="1"/>
      <c r="PVC7" s="1"/>
      <c r="PVD7" s="1"/>
      <c r="PVE7" s="1"/>
      <c r="PVF7" s="1"/>
      <c r="PVG7" s="1"/>
      <c r="PVH7" s="1"/>
      <c r="PVI7" s="1"/>
      <c r="PVJ7" s="1"/>
      <c r="PVK7" s="1"/>
      <c r="PVL7" s="1"/>
      <c r="PVM7" s="1"/>
      <c r="PVN7" s="1"/>
      <c r="PVO7" s="1"/>
      <c r="PVP7" s="1"/>
      <c r="PVQ7" s="1"/>
      <c r="PVR7" s="1"/>
      <c r="PVS7" s="1"/>
      <c r="PVT7" s="1"/>
      <c r="PVU7" s="1"/>
      <c r="PVV7" s="1"/>
      <c r="PVW7" s="1"/>
      <c r="PVX7" s="1"/>
      <c r="PVY7" s="1"/>
      <c r="PVZ7" s="1"/>
      <c r="PWA7" s="1"/>
      <c r="PWB7" s="1"/>
      <c r="PWC7" s="1"/>
      <c r="PWD7" s="1"/>
      <c r="PWE7" s="1"/>
      <c r="PWF7" s="1"/>
      <c r="PWG7" s="1"/>
      <c r="PWH7" s="1"/>
      <c r="PWI7" s="1"/>
      <c r="PWJ7" s="1"/>
      <c r="PWK7" s="1"/>
      <c r="PWL7" s="1"/>
      <c r="PWM7" s="1"/>
      <c r="PWN7" s="1"/>
      <c r="PWO7" s="1"/>
      <c r="PWP7" s="1"/>
      <c r="PWQ7" s="1"/>
      <c r="PWR7" s="1"/>
      <c r="PWS7" s="1"/>
      <c r="PWT7" s="1"/>
      <c r="PWU7" s="1"/>
      <c r="PWV7" s="1"/>
      <c r="PWW7" s="1"/>
      <c r="PWX7" s="1"/>
      <c r="PWY7" s="1"/>
      <c r="PWZ7" s="1"/>
      <c r="PXA7" s="1"/>
      <c r="PXB7" s="1"/>
      <c r="PXC7" s="1"/>
      <c r="PXD7" s="1"/>
      <c r="PXE7" s="1"/>
      <c r="PXF7" s="1"/>
      <c r="PXG7" s="1"/>
      <c r="PXH7" s="1"/>
      <c r="PXI7" s="1"/>
      <c r="PXJ7" s="1"/>
      <c r="PXK7" s="1"/>
      <c r="PXL7" s="1"/>
      <c r="PXM7" s="1"/>
      <c r="PXN7" s="1"/>
      <c r="PXO7" s="1"/>
      <c r="PXP7" s="1"/>
      <c r="PXQ7" s="1"/>
      <c r="PXR7" s="1"/>
      <c r="PXS7" s="1"/>
      <c r="PXT7" s="1"/>
      <c r="PXU7" s="1"/>
      <c r="PXV7" s="1"/>
      <c r="PXW7" s="1"/>
      <c r="PXX7" s="1"/>
      <c r="PXY7" s="1"/>
      <c r="PXZ7" s="1"/>
      <c r="PYA7" s="1"/>
      <c r="PYB7" s="1"/>
      <c r="PYC7" s="1"/>
      <c r="PYD7" s="1"/>
      <c r="PYE7" s="1"/>
      <c r="PYF7" s="1"/>
      <c r="PYG7" s="1"/>
      <c r="PYH7" s="1"/>
      <c r="PYI7" s="1"/>
      <c r="PYJ7" s="1"/>
      <c r="PYK7" s="1"/>
      <c r="PYL7" s="1"/>
      <c r="PYM7" s="1"/>
      <c r="PYN7" s="1"/>
      <c r="PYO7" s="1"/>
      <c r="PYP7" s="1"/>
      <c r="PYQ7" s="1"/>
      <c r="PYR7" s="1"/>
      <c r="PYS7" s="1"/>
      <c r="PYT7" s="1"/>
      <c r="PYU7" s="1"/>
      <c r="PYV7" s="1"/>
      <c r="PYW7" s="1"/>
      <c r="PYX7" s="1"/>
      <c r="PYY7" s="1"/>
      <c r="PYZ7" s="1"/>
      <c r="PZA7" s="1"/>
      <c r="PZB7" s="1"/>
      <c r="PZC7" s="1"/>
      <c r="PZD7" s="1"/>
      <c r="PZE7" s="1"/>
      <c r="PZF7" s="1"/>
      <c r="PZG7" s="1"/>
      <c r="PZH7" s="1"/>
      <c r="PZI7" s="1"/>
      <c r="PZJ7" s="1"/>
      <c r="PZK7" s="1"/>
      <c r="PZL7" s="1"/>
      <c r="PZM7" s="1"/>
      <c r="PZN7" s="1"/>
      <c r="PZO7" s="1"/>
      <c r="PZP7" s="1"/>
      <c r="PZQ7" s="1"/>
      <c r="PZR7" s="1"/>
      <c r="PZS7" s="1"/>
      <c r="PZT7" s="1"/>
      <c r="PZU7" s="1"/>
      <c r="PZV7" s="1"/>
      <c r="PZW7" s="1"/>
      <c r="PZX7" s="1"/>
      <c r="PZY7" s="1"/>
      <c r="PZZ7" s="1"/>
      <c r="QAA7" s="1"/>
      <c r="QAB7" s="1"/>
      <c r="QAC7" s="1"/>
      <c r="QAD7" s="1"/>
      <c r="QAE7" s="1"/>
      <c r="QAF7" s="1"/>
      <c r="QAG7" s="1"/>
      <c r="QAH7" s="1"/>
      <c r="QAI7" s="1"/>
      <c r="QAJ7" s="1"/>
      <c r="QAK7" s="1"/>
      <c r="QAL7" s="1"/>
      <c r="QAM7" s="1"/>
      <c r="QAN7" s="1"/>
      <c r="QAO7" s="1"/>
      <c r="QAP7" s="1"/>
      <c r="QAQ7" s="1"/>
      <c r="QAR7" s="1"/>
      <c r="QAS7" s="1"/>
      <c r="QAT7" s="1"/>
      <c r="QAU7" s="1"/>
      <c r="QAV7" s="1"/>
      <c r="QAW7" s="1"/>
      <c r="QAX7" s="1"/>
      <c r="QAY7" s="1"/>
      <c r="QAZ7" s="1"/>
      <c r="QBA7" s="1"/>
      <c r="QBB7" s="1"/>
      <c r="QBC7" s="1"/>
      <c r="QBD7" s="1"/>
      <c r="QBE7" s="1"/>
      <c r="QBF7" s="1"/>
      <c r="QBG7" s="1"/>
      <c r="QBH7" s="1"/>
      <c r="QBI7" s="1"/>
      <c r="QBJ7" s="1"/>
      <c r="QBK7" s="1"/>
      <c r="QBL7" s="1"/>
      <c r="QBM7" s="1"/>
      <c r="QBN7" s="1"/>
      <c r="QBO7" s="1"/>
      <c r="QBP7" s="1"/>
      <c r="QBQ7" s="1"/>
      <c r="QBR7" s="1"/>
      <c r="QBS7" s="1"/>
      <c r="QBT7" s="1"/>
      <c r="QBU7" s="1"/>
      <c r="QBV7" s="1"/>
      <c r="QBW7" s="1"/>
      <c r="QBX7" s="1"/>
      <c r="QBY7" s="1"/>
      <c r="QBZ7" s="1"/>
      <c r="QCA7" s="1"/>
      <c r="QCB7" s="1"/>
      <c r="QCC7" s="1"/>
      <c r="QCD7" s="1"/>
      <c r="QCE7" s="1"/>
      <c r="QCF7" s="1"/>
      <c r="QCG7" s="1"/>
      <c r="QCH7" s="1"/>
      <c r="QCI7" s="1"/>
      <c r="QCJ7" s="1"/>
      <c r="QCK7" s="1"/>
      <c r="QCL7" s="1"/>
      <c r="QCM7" s="1"/>
      <c r="QCN7" s="1"/>
      <c r="QCO7" s="1"/>
      <c r="QCP7" s="1"/>
      <c r="QCQ7" s="1"/>
      <c r="QCR7" s="1"/>
      <c r="QCS7" s="1"/>
      <c r="QCT7" s="1"/>
      <c r="QCU7" s="1"/>
      <c r="QCV7" s="1"/>
      <c r="QCW7" s="1"/>
      <c r="QCX7" s="1"/>
      <c r="QCY7" s="1"/>
      <c r="QCZ7" s="1"/>
      <c r="QDA7" s="1"/>
      <c r="QDB7" s="1"/>
      <c r="QDC7" s="1"/>
      <c r="QDD7" s="1"/>
      <c r="QDE7" s="1"/>
      <c r="QDF7" s="1"/>
      <c r="QDG7" s="1"/>
      <c r="QDH7" s="1"/>
      <c r="QDI7" s="1"/>
      <c r="QDJ7" s="1"/>
      <c r="QDK7" s="1"/>
      <c r="QDL7" s="1"/>
      <c r="QDM7" s="1"/>
      <c r="QDN7" s="1"/>
      <c r="QDO7" s="1"/>
      <c r="QDP7" s="1"/>
      <c r="QDQ7" s="1"/>
      <c r="QDR7" s="1"/>
      <c r="QDS7" s="1"/>
      <c r="QDT7" s="1"/>
      <c r="QDU7" s="1"/>
      <c r="QDV7" s="1"/>
      <c r="QDW7" s="1"/>
      <c r="QDX7" s="1"/>
      <c r="QDY7" s="1"/>
      <c r="QDZ7" s="1"/>
      <c r="QEA7" s="1"/>
      <c r="QEB7" s="1"/>
      <c r="QEC7" s="1"/>
      <c r="QED7" s="1"/>
      <c r="QEE7" s="1"/>
      <c r="QEF7" s="1"/>
      <c r="QEG7" s="1"/>
      <c r="QEH7" s="1"/>
      <c r="QEI7" s="1"/>
      <c r="QEJ7" s="1"/>
      <c r="QEK7" s="1"/>
      <c r="QEL7" s="1"/>
      <c r="QEM7" s="1"/>
      <c r="QEN7" s="1"/>
      <c r="QEO7" s="1"/>
      <c r="QEP7" s="1"/>
      <c r="QEQ7" s="1"/>
      <c r="QER7" s="1"/>
      <c r="QES7" s="1"/>
      <c r="QET7" s="1"/>
      <c r="QEU7" s="1"/>
      <c r="QEV7" s="1"/>
      <c r="QEW7" s="1"/>
      <c r="QEX7" s="1"/>
      <c r="QEY7" s="1"/>
      <c r="QEZ7" s="1"/>
      <c r="QFA7" s="1"/>
      <c r="QFB7" s="1"/>
      <c r="QFC7" s="1"/>
      <c r="QFD7" s="1"/>
      <c r="QFE7" s="1"/>
      <c r="QFF7" s="1"/>
      <c r="QFG7" s="1"/>
      <c r="QFH7" s="1"/>
      <c r="QFI7" s="1"/>
      <c r="QFJ7" s="1"/>
      <c r="QFK7" s="1"/>
      <c r="QFL7" s="1"/>
      <c r="QFM7" s="1"/>
      <c r="QFN7" s="1"/>
      <c r="QFO7" s="1"/>
      <c r="QFP7" s="1"/>
      <c r="QFQ7" s="1"/>
      <c r="QFR7" s="1"/>
      <c r="QFS7" s="1"/>
      <c r="QFT7" s="1"/>
      <c r="QFU7" s="1"/>
      <c r="QFV7" s="1"/>
      <c r="QFW7" s="1"/>
      <c r="QFX7" s="1"/>
      <c r="QFY7" s="1"/>
      <c r="QFZ7" s="1"/>
      <c r="QGA7" s="1"/>
      <c r="QGB7" s="1"/>
      <c r="QGC7" s="1"/>
      <c r="QGD7" s="1"/>
      <c r="QGE7" s="1"/>
      <c r="QGF7" s="1"/>
      <c r="QGG7" s="1"/>
      <c r="QGH7" s="1"/>
      <c r="QGI7" s="1"/>
      <c r="QGJ7" s="1"/>
      <c r="QGK7" s="1"/>
      <c r="QGL7" s="1"/>
      <c r="QGM7" s="1"/>
      <c r="QGN7" s="1"/>
      <c r="QGO7" s="1"/>
      <c r="QGP7" s="1"/>
      <c r="QGQ7" s="1"/>
      <c r="QGR7" s="1"/>
      <c r="QGS7" s="1"/>
      <c r="QGT7" s="1"/>
      <c r="QGU7" s="1"/>
      <c r="QGV7" s="1"/>
      <c r="QGW7" s="1"/>
      <c r="QGX7" s="1"/>
      <c r="QGY7" s="1"/>
      <c r="QGZ7" s="1"/>
      <c r="QHA7" s="1"/>
      <c r="QHB7" s="1"/>
      <c r="QHC7" s="1"/>
      <c r="QHD7" s="1"/>
      <c r="QHE7" s="1"/>
      <c r="QHF7" s="1"/>
      <c r="QHG7" s="1"/>
      <c r="QHH7" s="1"/>
      <c r="QHI7" s="1"/>
      <c r="QHJ7" s="1"/>
      <c r="QHK7" s="1"/>
      <c r="QHL7" s="1"/>
      <c r="QHM7" s="1"/>
      <c r="QHN7" s="1"/>
      <c r="QHO7" s="1"/>
      <c r="QHP7" s="1"/>
      <c r="QHQ7" s="1"/>
      <c r="QHR7" s="1"/>
      <c r="QHS7" s="1"/>
      <c r="QHT7" s="1"/>
      <c r="QHU7" s="1"/>
      <c r="QHV7" s="1"/>
      <c r="QHW7" s="1"/>
      <c r="QHX7" s="1"/>
      <c r="QHY7" s="1"/>
      <c r="QHZ7" s="1"/>
      <c r="QIA7" s="1"/>
      <c r="QIB7" s="1"/>
      <c r="QIC7" s="1"/>
      <c r="QID7" s="1"/>
      <c r="QIE7" s="1"/>
      <c r="QIF7" s="1"/>
      <c r="QIG7" s="1"/>
      <c r="QIH7" s="1"/>
      <c r="QII7" s="1"/>
      <c r="QIJ7" s="1"/>
      <c r="QIK7" s="1"/>
      <c r="QIL7" s="1"/>
      <c r="QIM7" s="1"/>
      <c r="QIN7" s="1"/>
      <c r="QIO7" s="1"/>
      <c r="QIP7" s="1"/>
      <c r="QIQ7" s="1"/>
      <c r="QIR7" s="1"/>
      <c r="QIS7" s="1"/>
      <c r="QIT7" s="1"/>
      <c r="QIU7" s="1"/>
      <c r="QIV7" s="1"/>
      <c r="QIW7" s="1"/>
      <c r="QIX7" s="1"/>
      <c r="QIY7" s="1"/>
      <c r="QIZ7" s="1"/>
      <c r="QJA7" s="1"/>
      <c r="QJB7" s="1"/>
      <c r="QJC7" s="1"/>
      <c r="QJD7" s="1"/>
      <c r="QJE7" s="1"/>
      <c r="QJF7" s="1"/>
      <c r="QJG7" s="1"/>
      <c r="QJH7" s="1"/>
      <c r="QJI7" s="1"/>
      <c r="QJJ7" s="1"/>
      <c r="QJK7" s="1"/>
      <c r="QJL7" s="1"/>
      <c r="QJM7" s="1"/>
      <c r="QJN7" s="1"/>
      <c r="QJO7" s="1"/>
      <c r="QJP7" s="1"/>
      <c r="QJQ7" s="1"/>
      <c r="QJR7" s="1"/>
      <c r="QJS7" s="1"/>
      <c r="QJT7" s="1"/>
      <c r="QJU7" s="1"/>
      <c r="QJV7" s="1"/>
      <c r="QJW7" s="1"/>
      <c r="QJX7" s="1"/>
      <c r="QJY7" s="1"/>
      <c r="QJZ7" s="1"/>
      <c r="QKA7" s="1"/>
      <c r="QKB7" s="1"/>
      <c r="QKC7" s="1"/>
      <c r="QKD7" s="1"/>
      <c r="QKE7" s="1"/>
      <c r="QKF7" s="1"/>
      <c r="QKG7" s="1"/>
      <c r="QKH7" s="1"/>
      <c r="QKI7" s="1"/>
      <c r="QKJ7" s="1"/>
      <c r="QKK7" s="1"/>
      <c r="QKL7" s="1"/>
      <c r="QKM7" s="1"/>
      <c r="QKN7" s="1"/>
      <c r="QKO7" s="1"/>
      <c r="QKP7" s="1"/>
      <c r="QKQ7" s="1"/>
      <c r="QKR7" s="1"/>
      <c r="QKS7" s="1"/>
      <c r="QKT7" s="1"/>
      <c r="QKU7" s="1"/>
      <c r="QKV7" s="1"/>
      <c r="QKW7" s="1"/>
      <c r="QKX7" s="1"/>
      <c r="QKY7" s="1"/>
      <c r="QKZ7" s="1"/>
      <c r="QLA7" s="1"/>
      <c r="QLB7" s="1"/>
      <c r="QLC7" s="1"/>
      <c r="QLD7" s="1"/>
      <c r="QLE7" s="1"/>
      <c r="QLF7" s="1"/>
      <c r="QLG7" s="1"/>
      <c r="QLH7" s="1"/>
      <c r="QLI7" s="1"/>
      <c r="QLJ7" s="1"/>
      <c r="QLK7" s="1"/>
      <c r="QLL7" s="1"/>
      <c r="QLM7" s="1"/>
      <c r="QLN7" s="1"/>
      <c r="QLO7" s="1"/>
      <c r="QLP7" s="1"/>
      <c r="QLQ7" s="1"/>
      <c r="QLR7" s="1"/>
      <c r="QLS7" s="1"/>
      <c r="QLT7" s="1"/>
      <c r="QLU7" s="1"/>
      <c r="QLV7" s="1"/>
      <c r="QLW7" s="1"/>
      <c r="QLX7" s="1"/>
      <c r="QLY7" s="1"/>
      <c r="QLZ7" s="1"/>
      <c r="QMA7" s="1"/>
      <c r="QMB7" s="1"/>
      <c r="QMC7" s="1"/>
      <c r="QMD7" s="1"/>
      <c r="QME7" s="1"/>
      <c r="QMF7" s="1"/>
      <c r="QMG7" s="1"/>
      <c r="QMH7" s="1"/>
      <c r="QMI7" s="1"/>
      <c r="QMJ7" s="1"/>
      <c r="QMK7" s="1"/>
      <c r="QML7" s="1"/>
      <c r="QMM7" s="1"/>
      <c r="QMN7" s="1"/>
      <c r="QMO7" s="1"/>
      <c r="QMP7" s="1"/>
      <c r="QMQ7" s="1"/>
      <c r="QMR7" s="1"/>
      <c r="QMS7" s="1"/>
      <c r="QMT7" s="1"/>
      <c r="QMU7" s="1"/>
      <c r="QMV7" s="1"/>
      <c r="QMW7" s="1"/>
      <c r="QMX7" s="1"/>
      <c r="QMY7" s="1"/>
      <c r="QMZ7" s="1"/>
      <c r="QNA7" s="1"/>
      <c r="QNB7" s="1"/>
      <c r="QNC7" s="1"/>
      <c r="QND7" s="1"/>
      <c r="QNE7" s="1"/>
      <c r="QNF7" s="1"/>
      <c r="QNG7" s="1"/>
      <c r="QNH7" s="1"/>
      <c r="QNI7" s="1"/>
      <c r="QNJ7" s="1"/>
      <c r="QNK7" s="1"/>
      <c r="QNL7" s="1"/>
      <c r="QNM7" s="1"/>
      <c r="QNN7" s="1"/>
      <c r="QNO7" s="1"/>
      <c r="QNP7" s="1"/>
      <c r="QNQ7" s="1"/>
      <c r="QNR7" s="1"/>
      <c r="QNS7" s="1"/>
      <c r="QNT7" s="1"/>
      <c r="QNU7" s="1"/>
      <c r="QNV7" s="1"/>
      <c r="QNW7" s="1"/>
      <c r="QNX7" s="1"/>
      <c r="QNY7" s="1"/>
      <c r="QNZ7" s="1"/>
      <c r="QOA7" s="1"/>
      <c r="QOB7" s="1"/>
      <c r="QOC7" s="1"/>
      <c r="QOD7" s="1"/>
      <c r="QOE7" s="1"/>
      <c r="QOF7" s="1"/>
      <c r="QOG7" s="1"/>
      <c r="QOH7" s="1"/>
      <c r="QOI7" s="1"/>
      <c r="QOJ7" s="1"/>
      <c r="QOK7" s="1"/>
      <c r="QOL7" s="1"/>
      <c r="QOM7" s="1"/>
      <c r="QON7" s="1"/>
      <c r="QOO7" s="1"/>
      <c r="QOP7" s="1"/>
      <c r="QOQ7" s="1"/>
      <c r="QOR7" s="1"/>
      <c r="QOS7" s="1"/>
      <c r="QOT7" s="1"/>
      <c r="QOU7" s="1"/>
      <c r="QOV7" s="1"/>
      <c r="QOW7" s="1"/>
      <c r="QOX7" s="1"/>
      <c r="QOY7" s="1"/>
      <c r="QOZ7" s="1"/>
      <c r="QPA7" s="1"/>
      <c r="QPB7" s="1"/>
      <c r="QPC7" s="1"/>
      <c r="QPD7" s="1"/>
      <c r="QPE7" s="1"/>
      <c r="QPF7" s="1"/>
      <c r="QPG7" s="1"/>
      <c r="QPH7" s="1"/>
      <c r="QPI7" s="1"/>
      <c r="QPJ7" s="1"/>
      <c r="QPK7" s="1"/>
      <c r="QPL7" s="1"/>
      <c r="QPM7" s="1"/>
      <c r="QPN7" s="1"/>
      <c r="QPO7" s="1"/>
      <c r="QPP7" s="1"/>
      <c r="QPQ7" s="1"/>
      <c r="QPR7" s="1"/>
      <c r="QPS7" s="1"/>
      <c r="QPT7" s="1"/>
      <c r="QPU7" s="1"/>
      <c r="QPV7" s="1"/>
      <c r="QPW7" s="1"/>
      <c r="QPX7" s="1"/>
      <c r="QPY7" s="1"/>
      <c r="QPZ7" s="1"/>
      <c r="QQA7" s="1"/>
      <c r="QQB7" s="1"/>
      <c r="QQC7" s="1"/>
      <c r="QQD7" s="1"/>
      <c r="QQE7" s="1"/>
      <c r="QQF7" s="1"/>
      <c r="QQG7" s="1"/>
      <c r="QQH7" s="1"/>
      <c r="QQI7" s="1"/>
      <c r="QQJ7" s="1"/>
      <c r="QQK7" s="1"/>
      <c r="QQL7" s="1"/>
      <c r="QQM7" s="1"/>
      <c r="QQN7" s="1"/>
      <c r="QQO7" s="1"/>
      <c r="QQP7" s="1"/>
      <c r="QQQ7" s="1"/>
      <c r="QQR7" s="1"/>
      <c r="QQS7" s="1"/>
      <c r="QQT7" s="1"/>
      <c r="QQU7" s="1"/>
      <c r="QQV7" s="1"/>
      <c r="QQW7" s="1"/>
      <c r="QQX7" s="1"/>
      <c r="QQY7" s="1"/>
      <c r="QQZ7" s="1"/>
      <c r="QRA7" s="1"/>
      <c r="QRB7" s="1"/>
      <c r="QRC7" s="1"/>
      <c r="QRD7" s="1"/>
      <c r="QRE7" s="1"/>
      <c r="QRF7" s="1"/>
      <c r="QRG7" s="1"/>
      <c r="QRH7" s="1"/>
      <c r="QRI7" s="1"/>
      <c r="QRJ7" s="1"/>
      <c r="QRK7" s="1"/>
      <c r="QRL7" s="1"/>
      <c r="QRM7" s="1"/>
      <c r="QRN7" s="1"/>
      <c r="QRO7" s="1"/>
      <c r="QRP7" s="1"/>
      <c r="QRQ7" s="1"/>
      <c r="QRR7" s="1"/>
      <c r="QRS7" s="1"/>
      <c r="QRT7" s="1"/>
      <c r="QRU7" s="1"/>
      <c r="QRV7" s="1"/>
      <c r="QRW7" s="1"/>
      <c r="QRX7" s="1"/>
      <c r="QRY7" s="1"/>
      <c r="QRZ7" s="1"/>
      <c r="QSA7" s="1"/>
      <c r="QSB7" s="1"/>
      <c r="QSC7" s="1"/>
      <c r="QSD7" s="1"/>
      <c r="QSE7" s="1"/>
      <c r="QSF7" s="1"/>
      <c r="QSG7" s="1"/>
      <c r="QSH7" s="1"/>
      <c r="QSI7" s="1"/>
      <c r="QSJ7" s="1"/>
      <c r="QSK7" s="1"/>
      <c r="QSL7" s="1"/>
      <c r="QSM7" s="1"/>
      <c r="QSN7" s="1"/>
      <c r="QSO7" s="1"/>
      <c r="QSP7" s="1"/>
      <c r="QSQ7" s="1"/>
      <c r="QSR7" s="1"/>
      <c r="QSS7" s="1"/>
      <c r="QST7" s="1"/>
      <c r="QSU7" s="1"/>
      <c r="QSV7" s="1"/>
      <c r="QSW7" s="1"/>
      <c r="QSX7" s="1"/>
      <c r="QSY7" s="1"/>
      <c r="QSZ7" s="1"/>
      <c r="QTA7" s="1"/>
      <c r="QTB7" s="1"/>
      <c r="QTC7" s="1"/>
      <c r="QTD7" s="1"/>
      <c r="QTE7" s="1"/>
      <c r="QTF7" s="1"/>
      <c r="QTG7" s="1"/>
      <c r="QTH7" s="1"/>
      <c r="QTI7" s="1"/>
      <c r="QTJ7" s="1"/>
      <c r="QTK7" s="1"/>
      <c r="QTL7" s="1"/>
      <c r="QTM7" s="1"/>
      <c r="QTN7" s="1"/>
      <c r="QTO7" s="1"/>
      <c r="QTP7" s="1"/>
      <c r="QTQ7" s="1"/>
      <c r="QTR7" s="1"/>
      <c r="QTS7" s="1"/>
      <c r="QTT7" s="1"/>
      <c r="QTU7" s="1"/>
      <c r="QTV7" s="1"/>
      <c r="QTW7" s="1"/>
      <c r="QTX7" s="1"/>
      <c r="QTY7" s="1"/>
      <c r="QTZ7" s="1"/>
      <c r="QUA7" s="1"/>
      <c r="QUB7" s="1"/>
      <c r="QUC7" s="1"/>
      <c r="QUD7" s="1"/>
      <c r="QUE7" s="1"/>
      <c r="QUF7" s="1"/>
      <c r="QUG7" s="1"/>
      <c r="QUH7" s="1"/>
      <c r="QUI7" s="1"/>
      <c r="QUJ7" s="1"/>
      <c r="QUK7" s="1"/>
      <c r="QUL7" s="1"/>
      <c r="QUM7" s="1"/>
      <c r="QUN7" s="1"/>
      <c r="QUO7" s="1"/>
      <c r="QUP7" s="1"/>
      <c r="QUQ7" s="1"/>
      <c r="QUR7" s="1"/>
      <c r="QUS7" s="1"/>
      <c r="QUT7" s="1"/>
      <c r="QUU7" s="1"/>
      <c r="QUV7" s="1"/>
      <c r="QUW7" s="1"/>
      <c r="QUX7" s="1"/>
      <c r="QUY7" s="1"/>
      <c r="QUZ7" s="1"/>
      <c r="QVA7" s="1"/>
      <c r="QVB7" s="1"/>
      <c r="QVC7" s="1"/>
      <c r="QVD7" s="1"/>
      <c r="QVE7" s="1"/>
      <c r="QVF7" s="1"/>
      <c r="QVG7" s="1"/>
      <c r="QVH7" s="1"/>
      <c r="QVI7" s="1"/>
      <c r="QVJ7" s="1"/>
      <c r="QVK7" s="1"/>
      <c r="QVL7" s="1"/>
      <c r="QVM7" s="1"/>
      <c r="QVN7" s="1"/>
      <c r="QVO7" s="1"/>
      <c r="QVP7" s="1"/>
      <c r="QVQ7" s="1"/>
      <c r="QVR7" s="1"/>
      <c r="QVS7" s="1"/>
      <c r="QVT7" s="1"/>
      <c r="QVU7" s="1"/>
      <c r="QVV7" s="1"/>
      <c r="QVW7" s="1"/>
      <c r="QVX7" s="1"/>
      <c r="QVY7" s="1"/>
      <c r="QVZ7" s="1"/>
      <c r="QWA7" s="1"/>
      <c r="QWB7" s="1"/>
      <c r="QWC7" s="1"/>
      <c r="QWD7" s="1"/>
      <c r="QWE7" s="1"/>
      <c r="QWF7" s="1"/>
      <c r="QWG7" s="1"/>
      <c r="QWH7" s="1"/>
      <c r="QWI7" s="1"/>
      <c r="QWJ7" s="1"/>
      <c r="QWK7" s="1"/>
      <c r="QWL7" s="1"/>
      <c r="QWM7" s="1"/>
      <c r="QWN7" s="1"/>
      <c r="QWO7" s="1"/>
      <c r="QWP7" s="1"/>
      <c r="QWQ7" s="1"/>
      <c r="QWR7" s="1"/>
      <c r="QWS7" s="1"/>
      <c r="QWT7" s="1"/>
      <c r="QWU7" s="1"/>
      <c r="QWV7" s="1"/>
      <c r="QWW7" s="1"/>
      <c r="QWX7" s="1"/>
      <c r="QWY7" s="1"/>
      <c r="QWZ7" s="1"/>
      <c r="QXA7" s="1"/>
      <c r="QXB7" s="1"/>
      <c r="QXC7" s="1"/>
      <c r="QXD7" s="1"/>
      <c r="QXE7" s="1"/>
      <c r="QXF7" s="1"/>
      <c r="QXG7" s="1"/>
      <c r="QXH7" s="1"/>
      <c r="QXI7" s="1"/>
      <c r="QXJ7" s="1"/>
      <c r="QXK7" s="1"/>
      <c r="QXL7" s="1"/>
      <c r="QXM7" s="1"/>
      <c r="QXN7" s="1"/>
      <c r="QXO7" s="1"/>
      <c r="QXP7" s="1"/>
      <c r="QXQ7" s="1"/>
      <c r="QXR7" s="1"/>
      <c r="QXS7" s="1"/>
      <c r="QXT7" s="1"/>
      <c r="QXU7" s="1"/>
      <c r="QXV7" s="1"/>
      <c r="QXW7" s="1"/>
      <c r="QXX7" s="1"/>
      <c r="QXY7" s="1"/>
      <c r="QXZ7" s="1"/>
      <c r="QYA7" s="1"/>
      <c r="QYB7" s="1"/>
      <c r="QYC7" s="1"/>
      <c r="QYD7" s="1"/>
      <c r="QYE7" s="1"/>
      <c r="QYF7" s="1"/>
      <c r="QYG7" s="1"/>
      <c r="QYH7" s="1"/>
      <c r="QYI7" s="1"/>
      <c r="QYJ7" s="1"/>
      <c r="QYK7" s="1"/>
      <c r="QYL7" s="1"/>
      <c r="QYM7" s="1"/>
      <c r="QYN7" s="1"/>
      <c r="QYO7" s="1"/>
      <c r="QYP7" s="1"/>
      <c r="QYQ7" s="1"/>
      <c r="QYR7" s="1"/>
      <c r="QYS7" s="1"/>
      <c r="QYT7" s="1"/>
      <c r="QYU7" s="1"/>
      <c r="QYV7" s="1"/>
      <c r="QYW7" s="1"/>
      <c r="QYX7" s="1"/>
      <c r="QYY7" s="1"/>
      <c r="QYZ7" s="1"/>
      <c r="QZA7" s="1"/>
      <c r="QZB7" s="1"/>
      <c r="QZC7" s="1"/>
      <c r="QZD7" s="1"/>
      <c r="QZE7" s="1"/>
      <c r="QZF7" s="1"/>
      <c r="QZG7" s="1"/>
      <c r="QZH7" s="1"/>
      <c r="QZI7" s="1"/>
      <c r="QZJ7" s="1"/>
      <c r="QZK7" s="1"/>
      <c r="QZL7" s="1"/>
      <c r="QZM7" s="1"/>
      <c r="QZN7" s="1"/>
      <c r="QZO7" s="1"/>
      <c r="QZP7" s="1"/>
      <c r="QZQ7" s="1"/>
      <c r="QZR7" s="1"/>
      <c r="QZS7" s="1"/>
      <c r="QZT7" s="1"/>
      <c r="QZU7" s="1"/>
      <c r="QZV7" s="1"/>
      <c r="QZW7" s="1"/>
      <c r="QZX7" s="1"/>
      <c r="QZY7" s="1"/>
      <c r="QZZ7" s="1"/>
      <c r="RAA7" s="1"/>
      <c r="RAB7" s="1"/>
      <c r="RAC7" s="1"/>
      <c r="RAD7" s="1"/>
      <c r="RAE7" s="1"/>
      <c r="RAF7" s="1"/>
      <c r="RAG7" s="1"/>
      <c r="RAH7" s="1"/>
      <c r="RAI7" s="1"/>
      <c r="RAJ7" s="1"/>
      <c r="RAK7" s="1"/>
      <c r="RAL7" s="1"/>
      <c r="RAM7" s="1"/>
      <c r="RAN7" s="1"/>
      <c r="RAO7" s="1"/>
      <c r="RAP7" s="1"/>
      <c r="RAQ7" s="1"/>
      <c r="RAR7" s="1"/>
      <c r="RAS7" s="1"/>
      <c r="RAT7" s="1"/>
      <c r="RAU7" s="1"/>
      <c r="RAV7" s="1"/>
      <c r="RAW7" s="1"/>
      <c r="RAX7" s="1"/>
      <c r="RAY7" s="1"/>
      <c r="RAZ7" s="1"/>
      <c r="RBA7" s="1"/>
      <c r="RBB7" s="1"/>
      <c r="RBC7" s="1"/>
      <c r="RBD7" s="1"/>
      <c r="RBE7" s="1"/>
      <c r="RBF7" s="1"/>
      <c r="RBG7" s="1"/>
      <c r="RBH7" s="1"/>
      <c r="RBI7" s="1"/>
      <c r="RBJ7" s="1"/>
      <c r="RBK7" s="1"/>
      <c r="RBL7" s="1"/>
      <c r="RBM7" s="1"/>
      <c r="RBN7" s="1"/>
      <c r="RBO7" s="1"/>
      <c r="RBP7" s="1"/>
      <c r="RBQ7" s="1"/>
      <c r="RBR7" s="1"/>
      <c r="RBS7" s="1"/>
      <c r="RBT7" s="1"/>
      <c r="RBU7" s="1"/>
      <c r="RBV7" s="1"/>
      <c r="RBW7" s="1"/>
      <c r="RBX7" s="1"/>
      <c r="RBY7" s="1"/>
      <c r="RBZ7" s="1"/>
      <c r="RCA7" s="1"/>
      <c r="RCB7" s="1"/>
      <c r="RCC7" s="1"/>
      <c r="RCD7" s="1"/>
      <c r="RCE7" s="1"/>
      <c r="RCF7" s="1"/>
      <c r="RCG7" s="1"/>
      <c r="RCH7" s="1"/>
      <c r="RCI7" s="1"/>
      <c r="RCJ7" s="1"/>
      <c r="RCK7" s="1"/>
      <c r="RCL7" s="1"/>
      <c r="RCM7" s="1"/>
      <c r="RCN7" s="1"/>
      <c r="RCO7" s="1"/>
      <c r="RCP7" s="1"/>
      <c r="RCQ7" s="1"/>
      <c r="RCR7" s="1"/>
      <c r="RCS7" s="1"/>
      <c r="RCT7" s="1"/>
      <c r="RCU7" s="1"/>
      <c r="RCV7" s="1"/>
      <c r="RCW7" s="1"/>
      <c r="RCX7" s="1"/>
      <c r="RCY7" s="1"/>
      <c r="RCZ7" s="1"/>
      <c r="RDA7" s="1"/>
      <c r="RDB7" s="1"/>
      <c r="RDC7" s="1"/>
      <c r="RDD7" s="1"/>
      <c r="RDE7" s="1"/>
      <c r="RDF7" s="1"/>
      <c r="RDG7" s="1"/>
      <c r="RDH7" s="1"/>
      <c r="RDI7" s="1"/>
      <c r="RDJ7" s="1"/>
      <c r="RDK7" s="1"/>
      <c r="RDL7" s="1"/>
      <c r="RDM7" s="1"/>
      <c r="RDN7" s="1"/>
      <c r="RDO7" s="1"/>
      <c r="RDP7" s="1"/>
      <c r="RDQ7" s="1"/>
      <c r="RDR7" s="1"/>
      <c r="RDS7" s="1"/>
      <c r="RDT7" s="1"/>
      <c r="RDU7" s="1"/>
      <c r="RDV7" s="1"/>
      <c r="RDW7" s="1"/>
      <c r="RDX7" s="1"/>
      <c r="RDY7" s="1"/>
      <c r="RDZ7" s="1"/>
      <c r="REA7" s="1"/>
      <c r="REB7" s="1"/>
      <c r="REC7" s="1"/>
      <c r="RED7" s="1"/>
      <c r="REE7" s="1"/>
      <c r="REF7" s="1"/>
      <c r="REG7" s="1"/>
      <c r="REH7" s="1"/>
      <c r="REI7" s="1"/>
      <c r="REJ7" s="1"/>
      <c r="REK7" s="1"/>
      <c r="REL7" s="1"/>
      <c r="REM7" s="1"/>
      <c r="REN7" s="1"/>
      <c r="REO7" s="1"/>
      <c r="REP7" s="1"/>
      <c r="REQ7" s="1"/>
      <c r="RER7" s="1"/>
      <c r="RES7" s="1"/>
      <c r="RET7" s="1"/>
      <c r="REU7" s="1"/>
      <c r="REV7" s="1"/>
      <c r="REW7" s="1"/>
      <c r="REX7" s="1"/>
      <c r="REY7" s="1"/>
      <c r="REZ7" s="1"/>
      <c r="RFA7" s="1"/>
      <c r="RFB7" s="1"/>
      <c r="RFC7" s="1"/>
      <c r="RFD7" s="1"/>
      <c r="RFE7" s="1"/>
      <c r="RFF7" s="1"/>
      <c r="RFG7" s="1"/>
      <c r="RFH7" s="1"/>
      <c r="RFI7" s="1"/>
      <c r="RFJ7" s="1"/>
      <c r="RFK7" s="1"/>
      <c r="RFL7" s="1"/>
      <c r="RFM7" s="1"/>
      <c r="RFN7" s="1"/>
      <c r="RFO7" s="1"/>
      <c r="RFP7" s="1"/>
      <c r="RFQ7" s="1"/>
      <c r="RFR7" s="1"/>
      <c r="RFS7" s="1"/>
      <c r="RFT7" s="1"/>
      <c r="RFU7" s="1"/>
      <c r="RFV7" s="1"/>
      <c r="RFW7" s="1"/>
      <c r="RFX7" s="1"/>
      <c r="RFY7" s="1"/>
      <c r="RFZ7" s="1"/>
      <c r="RGA7" s="1"/>
      <c r="RGB7" s="1"/>
      <c r="RGC7" s="1"/>
      <c r="RGD7" s="1"/>
      <c r="RGE7" s="1"/>
      <c r="RGF7" s="1"/>
      <c r="RGG7" s="1"/>
      <c r="RGH7" s="1"/>
      <c r="RGI7" s="1"/>
      <c r="RGJ7" s="1"/>
      <c r="RGK7" s="1"/>
      <c r="RGL7" s="1"/>
      <c r="RGM7" s="1"/>
      <c r="RGN7" s="1"/>
      <c r="RGO7" s="1"/>
      <c r="RGP7" s="1"/>
      <c r="RGQ7" s="1"/>
      <c r="RGR7" s="1"/>
      <c r="RGS7" s="1"/>
      <c r="RGT7" s="1"/>
      <c r="RGU7" s="1"/>
      <c r="RGV7" s="1"/>
      <c r="RGW7" s="1"/>
      <c r="RGX7" s="1"/>
      <c r="RGY7" s="1"/>
      <c r="RGZ7" s="1"/>
      <c r="RHA7" s="1"/>
      <c r="RHB7" s="1"/>
      <c r="RHC7" s="1"/>
      <c r="RHD7" s="1"/>
      <c r="RHE7" s="1"/>
      <c r="RHF7" s="1"/>
      <c r="RHG7" s="1"/>
      <c r="RHH7" s="1"/>
      <c r="RHI7" s="1"/>
      <c r="RHJ7" s="1"/>
      <c r="RHK7" s="1"/>
      <c r="RHL7" s="1"/>
      <c r="RHM7" s="1"/>
      <c r="RHN7" s="1"/>
      <c r="RHO7" s="1"/>
      <c r="RHP7" s="1"/>
      <c r="RHQ7" s="1"/>
      <c r="RHR7" s="1"/>
      <c r="RHS7" s="1"/>
      <c r="RHT7" s="1"/>
      <c r="RHU7" s="1"/>
      <c r="RHV7" s="1"/>
      <c r="RHW7" s="1"/>
      <c r="RHX7" s="1"/>
      <c r="RHY7" s="1"/>
      <c r="RHZ7" s="1"/>
      <c r="RIA7" s="1"/>
      <c r="RIB7" s="1"/>
      <c r="RIC7" s="1"/>
      <c r="RID7" s="1"/>
      <c r="RIE7" s="1"/>
      <c r="RIF7" s="1"/>
      <c r="RIG7" s="1"/>
      <c r="RIH7" s="1"/>
      <c r="RII7" s="1"/>
      <c r="RIJ7" s="1"/>
      <c r="RIK7" s="1"/>
      <c r="RIL7" s="1"/>
      <c r="RIM7" s="1"/>
      <c r="RIN7" s="1"/>
      <c r="RIO7" s="1"/>
      <c r="RIP7" s="1"/>
      <c r="RIQ7" s="1"/>
      <c r="RIR7" s="1"/>
      <c r="RIS7" s="1"/>
      <c r="RIT7" s="1"/>
      <c r="RIU7" s="1"/>
      <c r="RIV7" s="1"/>
      <c r="RIW7" s="1"/>
      <c r="RIX7" s="1"/>
      <c r="RIY7" s="1"/>
      <c r="RIZ7" s="1"/>
      <c r="RJA7" s="1"/>
      <c r="RJB7" s="1"/>
      <c r="RJC7" s="1"/>
      <c r="RJD7" s="1"/>
      <c r="RJE7" s="1"/>
      <c r="RJF7" s="1"/>
      <c r="RJG7" s="1"/>
      <c r="RJH7" s="1"/>
      <c r="RJI7" s="1"/>
      <c r="RJJ7" s="1"/>
      <c r="RJK7" s="1"/>
      <c r="RJL7" s="1"/>
      <c r="RJM7" s="1"/>
      <c r="RJN7" s="1"/>
      <c r="RJO7" s="1"/>
      <c r="RJP7" s="1"/>
      <c r="RJQ7" s="1"/>
      <c r="RJR7" s="1"/>
      <c r="RJS7" s="1"/>
      <c r="RJT7" s="1"/>
      <c r="RJU7" s="1"/>
      <c r="RJV7" s="1"/>
      <c r="RJW7" s="1"/>
      <c r="RJX7" s="1"/>
      <c r="RJY7" s="1"/>
      <c r="RJZ7" s="1"/>
      <c r="RKA7" s="1"/>
      <c r="RKB7" s="1"/>
      <c r="RKC7" s="1"/>
      <c r="RKD7" s="1"/>
      <c r="RKE7" s="1"/>
      <c r="RKF7" s="1"/>
      <c r="RKG7" s="1"/>
      <c r="RKH7" s="1"/>
      <c r="RKI7" s="1"/>
      <c r="RKJ7" s="1"/>
      <c r="RKK7" s="1"/>
      <c r="RKL7" s="1"/>
      <c r="RKM7" s="1"/>
      <c r="RKN7" s="1"/>
      <c r="RKO7" s="1"/>
      <c r="RKP7" s="1"/>
      <c r="RKQ7" s="1"/>
      <c r="RKR7" s="1"/>
      <c r="RKS7" s="1"/>
      <c r="RKT7" s="1"/>
      <c r="RKU7" s="1"/>
      <c r="RKV7" s="1"/>
      <c r="RKW7" s="1"/>
      <c r="RKX7" s="1"/>
      <c r="RKY7" s="1"/>
      <c r="RKZ7" s="1"/>
      <c r="RLA7" s="1"/>
      <c r="RLB7" s="1"/>
      <c r="RLC7" s="1"/>
      <c r="RLD7" s="1"/>
      <c r="RLE7" s="1"/>
      <c r="RLF7" s="1"/>
      <c r="RLG7" s="1"/>
      <c r="RLH7" s="1"/>
      <c r="RLI7" s="1"/>
      <c r="RLJ7" s="1"/>
      <c r="RLK7" s="1"/>
      <c r="RLL7" s="1"/>
      <c r="RLM7" s="1"/>
      <c r="RLN7" s="1"/>
      <c r="RLO7" s="1"/>
      <c r="RLP7" s="1"/>
      <c r="RLQ7" s="1"/>
      <c r="RLR7" s="1"/>
      <c r="RLS7" s="1"/>
      <c r="RLT7" s="1"/>
      <c r="RLU7" s="1"/>
      <c r="RLV7" s="1"/>
      <c r="RLW7" s="1"/>
      <c r="RLX7" s="1"/>
      <c r="RLY7" s="1"/>
      <c r="RLZ7" s="1"/>
      <c r="RMA7" s="1"/>
      <c r="RMB7" s="1"/>
      <c r="RMC7" s="1"/>
      <c r="RMD7" s="1"/>
      <c r="RME7" s="1"/>
      <c r="RMF7" s="1"/>
      <c r="RMG7" s="1"/>
      <c r="RMH7" s="1"/>
      <c r="RMI7" s="1"/>
      <c r="RMJ7" s="1"/>
      <c r="RMK7" s="1"/>
      <c r="RML7" s="1"/>
      <c r="RMM7" s="1"/>
      <c r="RMN7" s="1"/>
      <c r="RMO7" s="1"/>
      <c r="RMP7" s="1"/>
      <c r="RMQ7" s="1"/>
      <c r="RMR7" s="1"/>
      <c r="RMS7" s="1"/>
      <c r="RMT7" s="1"/>
      <c r="RMU7" s="1"/>
      <c r="RMV7" s="1"/>
      <c r="RMW7" s="1"/>
      <c r="RMX7" s="1"/>
      <c r="RMY7" s="1"/>
      <c r="RMZ7" s="1"/>
      <c r="RNA7" s="1"/>
      <c r="RNB7" s="1"/>
      <c r="RNC7" s="1"/>
      <c r="RND7" s="1"/>
      <c r="RNE7" s="1"/>
      <c r="RNF7" s="1"/>
      <c r="RNG7" s="1"/>
      <c r="RNH7" s="1"/>
      <c r="RNI7" s="1"/>
      <c r="RNJ7" s="1"/>
      <c r="RNK7" s="1"/>
      <c r="RNL7" s="1"/>
      <c r="RNM7" s="1"/>
      <c r="RNN7" s="1"/>
      <c r="RNO7" s="1"/>
      <c r="RNP7" s="1"/>
      <c r="RNQ7" s="1"/>
      <c r="RNR7" s="1"/>
      <c r="RNS7" s="1"/>
      <c r="RNT7" s="1"/>
      <c r="RNU7" s="1"/>
      <c r="RNV7" s="1"/>
      <c r="RNW7" s="1"/>
      <c r="RNX7" s="1"/>
      <c r="RNY7" s="1"/>
      <c r="RNZ7" s="1"/>
      <c r="ROA7" s="1"/>
      <c r="ROB7" s="1"/>
      <c r="ROC7" s="1"/>
      <c r="ROD7" s="1"/>
      <c r="ROE7" s="1"/>
      <c r="ROF7" s="1"/>
      <c r="ROG7" s="1"/>
      <c r="ROH7" s="1"/>
      <c r="ROI7" s="1"/>
      <c r="ROJ7" s="1"/>
      <c r="ROK7" s="1"/>
      <c r="ROL7" s="1"/>
      <c r="ROM7" s="1"/>
      <c r="RON7" s="1"/>
      <c r="ROO7" s="1"/>
      <c r="ROP7" s="1"/>
      <c r="ROQ7" s="1"/>
      <c r="ROR7" s="1"/>
      <c r="ROS7" s="1"/>
      <c r="ROT7" s="1"/>
      <c r="ROU7" s="1"/>
      <c r="ROV7" s="1"/>
      <c r="ROW7" s="1"/>
      <c r="ROX7" s="1"/>
      <c r="ROY7" s="1"/>
      <c r="ROZ7" s="1"/>
      <c r="RPA7" s="1"/>
      <c r="RPB7" s="1"/>
      <c r="RPC7" s="1"/>
      <c r="RPD7" s="1"/>
      <c r="RPE7" s="1"/>
      <c r="RPF7" s="1"/>
      <c r="RPG7" s="1"/>
      <c r="RPH7" s="1"/>
      <c r="RPI7" s="1"/>
      <c r="RPJ7" s="1"/>
      <c r="RPK7" s="1"/>
      <c r="RPL7" s="1"/>
      <c r="RPM7" s="1"/>
      <c r="RPN7" s="1"/>
      <c r="RPO7" s="1"/>
      <c r="RPP7" s="1"/>
      <c r="RPQ7" s="1"/>
      <c r="RPR7" s="1"/>
      <c r="RPS7" s="1"/>
      <c r="RPT7" s="1"/>
      <c r="RPU7" s="1"/>
      <c r="RPV7" s="1"/>
      <c r="RPW7" s="1"/>
      <c r="RPX7" s="1"/>
      <c r="RPY7" s="1"/>
      <c r="RPZ7" s="1"/>
      <c r="RQA7" s="1"/>
      <c r="RQB7" s="1"/>
      <c r="RQC7" s="1"/>
      <c r="RQD7" s="1"/>
      <c r="RQE7" s="1"/>
      <c r="RQF7" s="1"/>
      <c r="RQG7" s="1"/>
      <c r="RQH7" s="1"/>
      <c r="RQI7" s="1"/>
      <c r="RQJ7" s="1"/>
      <c r="RQK7" s="1"/>
      <c r="RQL7" s="1"/>
      <c r="RQM7" s="1"/>
      <c r="RQN7" s="1"/>
      <c r="RQO7" s="1"/>
      <c r="RQP7" s="1"/>
      <c r="RQQ7" s="1"/>
      <c r="RQR7" s="1"/>
      <c r="RQS7" s="1"/>
      <c r="RQT7" s="1"/>
      <c r="RQU7" s="1"/>
      <c r="RQV7" s="1"/>
      <c r="RQW7" s="1"/>
      <c r="RQX7" s="1"/>
      <c r="RQY7" s="1"/>
      <c r="RQZ7" s="1"/>
      <c r="RRA7" s="1"/>
      <c r="RRB7" s="1"/>
      <c r="RRC7" s="1"/>
      <c r="RRD7" s="1"/>
      <c r="RRE7" s="1"/>
      <c r="RRF7" s="1"/>
      <c r="RRG7" s="1"/>
      <c r="RRH7" s="1"/>
      <c r="RRI7" s="1"/>
      <c r="RRJ7" s="1"/>
      <c r="RRK7" s="1"/>
      <c r="RRL7" s="1"/>
      <c r="RRM7" s="1"/>
      <c r="RRN7" s="1"/>
      <c r="RRO7" s="1"/>
      <c r="RRP7" s="1"/>
      <c r="RRQ7" s="1"/>
      <c r="RRR7" s="1"/>
      <c r="RRS7" s="1"/>
      <c r="RRT7" s="1"/>
      <c r="RRU7" s="1"/>
      <c r="RRV7" s="1"/>
      <c r="RRW7" s="1"/>
      <c r="RRX7" s="1"/>
      <c r="RRY7" s="1"/>
      <c r="RRZ7" s="1"/>
      <c r="RSA7" s="1"/>
      <c r="RSB7" s="1"/>
      <c r="RSC7" s="1"/>
      <c r="RSD7" s="1"/>
      <c r="RSE7" s="1"/>
      <c r="RSF7" s="1"/>
      <c r="RSG7" s="1"/>
      <c r="RSH7" s="1"/>
      <c r="RSI7" s="1"/>
      <c r="RSJ7" s="1"/>
      <c r="RSK7" s="1"/>
      <c r="RSL7" s="1"/>
      <c r="RSM7" s="1"/>
      <c r="RSN7" s="1"/>
      <c r="RSO7" s="1"/>
      <c r="RSP7" s="1"/>
      <c r="RSQ7" s="1"/>
      <c r="RSR7" s="1"/>
      <c r="RSS7" s="1"/>
      <c r="RST7" s="1"/>
      <c r="RSU7" s="1"/>
      <c r="RSV7" s="1"/>
      <c r="RSW7" s="1"/>
      <c r="RSX7" s="1"/>
      <c r="RSY7" s="1"/>
      <c r="RSZ7" s="1"/>
      <c r="RTA7" s="1"/>
      <c r="RTB7" s="1"/>
      <c r="RTC7" s="1"/>
      <c r="RTD7" s="1"/>
      <c r="RTE7" s="1"/>
      <c r="RTF7" s="1"/>
      <c r="RTG7" s="1"/>
      <c r="RTH7" s="1"/>
      <c r="RTI7" s="1"/>
      <c r="RTJ7" s="1"/>
      <c r="RTK7" s="1"/>
      <c r="RTL7" s="1"/>
      <c r="RTM7" s="1"/>
      <c r="RTN7" s="1"/>
      <c r="RTO7" s="1"/>
      <c r="RTP7" s="1"/>
      <c r="RTQ7" s="1"/>
      <c r="RTR7" s="1"/>
      <c r="RTS7" s="1"/>
      <c r="RTT7" s="1"/>
      <c r="RTU7" s="1"/>
      <c r="RTV7" s="1"/>
      <c r="RTW7" s="1"/>
      <c r="RTX7" s="1"/>
      <c r="RTY7" s="1"/>
      <c r="RTZ7" s="1"/>
      <c r="RUA7" s="1"/>
      <c r="RUB7" s="1"/>
      <c r="RUC7" s="1"/>
      <c r="RUD7" s="1"/>
      <c r="RUE7" s="1"/>
      <c r="RUF7" s="1"/>
      <c r="RUG7" s="1"/>
      <c r="RUH7" s="1"/>
      <c r="RUI7" s="1"/>
      <c r="RUJ7" s="1"/>
      <c r="RUK7" s="1"/>
      <c r="RUL7" s="1"/>
      <c r="RUM7" s="1"/>
      <c r="RUN7" s="1"/>
      <c r="RUO7" s="1"/>
      <c r="RUP7" s="1"/>
      <c r="RUQ7" s="1"/>
      <c r="RUR7" s="1"/>
      <c r="RUS7" s="1"/>
      <c r="RUT7" s="1"/>
      <c r="RUU7" s="1"/>
      <c r="RUV7" s="1"/>
      <c r="RUW7" s="1"/>
      <c r="RUX7" s="1"/>
      <c r="RUY7" s="1"/>
      <c r="RUZ7" s="1"/>
      <c r="RVA7" s="1"/>
      <c r="RVB7" s="1"/>
      <c r="RVC7" s="1"/>
      <c r="RVD7" s="1"/>
      <c r="RVE7" s="1"/>
      <c r="RVF7" s="1"/>
      <c r="RVG7" s="1"/>
      <c r="RVH7" s="1"/>
      <c r="RVI7" s="1"/>
      <c r="RVJ7" s="1"/>
      <c r="RVK7" s="1"/>
      <c r="RVL7" s="1"/>
      <c r="RVM7" s="1"/>
      <c r="RVN7" s="1"/>
      <c r="RVO7" s="1"/>
      <c r="RVP7" s="1"/>
      <c r="RVQ7" s="1"/>
      <c r="RVR7" s="1"/>
      <c r="RVS7" s="1"/>
      <c r="RVT7" s="1"/>
      <c r="RVU7" s="1"/>
      <c r="RVV7" s="1"/>
      <c r="RVW7" s="1"/>
      <c r="RVX7" s="1"/>
      <c r="RVY7" s="1"/>
      <c r="RVZ7" s="1"/>
      <c r="RWA7" s="1"/>
      <c r="RWB7" s="1"/>
      <c r="RWC7" s="1"/>
      <c r="RWD7" s="1"/>
      <c r="RWE7" s="1"/>
      <c r="RWF7" s="1"/>
      <c r="RWG7" s="1"/>
      <c r="RWH7" s="1"/>
      <c r="RWI7" s="1"/>
      <c r="RWJ7" s="1"/>
      <c r="RWK7" s="1"/>
      <c r="RWL7" s="1"/>
      <c r="RWM7" s="1"/>
      <c r="RWN7" s="1"/>
      <c r="RWO7" s="1"/>
      <c r="RWP7" s="1"/>
      <c r="RWQ7" s="1"/>
      <c r="RWR7" s="1"/>
      <c r="RWS7" s="1"/>
      <c r="RWT7" s="1"/>
      <c r="RWU7" s="1"/>
      <c r="RWV7" s="1"/>
      <c r="RWW7" s="1"/>
      <c r="RWX7" s="1"/>
      <c r="RWY7" s="1"/>
      <c r="RWZ7" s="1"/>
      <c r="RXA7" s="1"/>
      <c r="RXB7" s="1"/>
      <c r="RXC7" s="1"/>
      <c r="RXD7" s="1"/>
      <c r="RXE7" s="1"/>
      <c r="RXF7" s="1"/>
      <c r="RXG7" s="1"/>
      <c r="RXH7" s="1"/>
      <c r="RXI7" s="1"/>
      <c r="RXJ7" s="1"/>
      <c r="RXK7" s="1"/>
      <c r="RXL7" s="1"/>
      <c r="RXM7" s="1"/>
      <c r="RXN7" s="1"/>
      <c r="RXO7" s="1"/>
      <c r="RXP7" s="1"/>
      <c r="RXQ7" s="1"/>
      <c r="RXR7" s="1"/>
      <c r="RXS7" s="1"/>
      <c r="RXT7" s="1"/>
      <c r="RXU7" s="1"/>
      <c r="RXV7" s="1"/>
      <c r="RXW7" s="1"/>
      <c r="RXX7" s="1"/>
      <c r="RXY7" s="1"/>
      <c r="RXZ7" s="1"/>
      <c r="RYA7" s="1"/>
      <c r="RYB7" s="1"/>
      <c r="RYC7" s="1"/>
      <c r="RYD7" s="1"/>
      <c r="RYE7" s="1"/>
      <c r="RYF7" s="1"/>
      <c r="RYG7" s="1"/>
      <c r="RYH7" s="1"/>
      <c r="RYI7" s="1"/>
      <c r="RYJ7" s="1"/>
      <c r="RYK7" s="1"/>
      <c r="RYL7" s="1"/>
      <c r="RYM7" s="1"/>
      <c r="RYN7" s="1"/>
      <c r="RYO7" s="1"/>
      <c r="RYP7" s="1"/>
      <c r="RYQ7" s="1"/>
      <c r="RYR7" s="1"/>
      <c r="RYS7" s="1"/>
      <c r="RYT7" s="1"/>
      <c r="RYU7" s="1"/>
      <c r="RYV7" s="1"/>
      <c r="RYW7" s="1"/>
      <c r="RYX7" s="1"/>
      <c r="RYY7" s="1"/>
      <c r="RYZ7" s="1"/>
      <c r="RZA7" s="1"/>
      <c r="RZB7" s="1"/>
      <c r="RZC7" s="1"/>
      <c r="RZD7" s="1"/>
      <c r="RZE7" s="1"/>
      <c r="RZF7" s="1"/>
      <c r="RZG7" s="1"/>
      <c r="RZH7" s="1"/>
      <c r="RZI7" s="1"/>
      <c r="RZJ7" s="1"/>
      <c r="RZK7" s="1"/>
      <c r="RZL7" s="1"/>
      <c r="RZM7" s="1"/>
      <c r="RZN7" s="1"/>
      <c r="RZO7" s="1"/>
      <c r="RZP7" s="1"/>
      <c r="RZQ7" s="1"/>
      <c r="RZR7" s="1"/>
      <c r="RZS7" s="1"/>
      <c r="RZT7" s="1"/>
      <c r="RZU7" s="1"/>
      <c r="RZV7" s="1"/>
      <c r="RZW7" s="1"/>
      <c r="RZX7" s="1"/>
      <c r="RZY7" s="1"/>
      <c r="RZZ7" s="1"/>
      <c r="SAA7" s="1"/>
      <c r="SAB7" s="1"/>
      <c r="SAC7" s="1"/>
      <c r="SAD7" s="1"/>
      <c r="SAE7" s="1"/>
      <c r="SAF7" s="1"/>
      <c r="SAG7" s="1"/>
      <c r="SAH7" s="1"/>
      <c r="SAI7" s="1"/>
      <c r="SAJ7" s="1"/>
      <c r="SAK7" s="1"/>
      <c r="SAL7" s="1"/>
      <c r="SAM7" s="1"/>
      <c r="SAN7" s="1"/>
      <c r="SAO7" s="1"/>
      <c r="SAP7" s="1"/>
      <c r="SAQ7" s="1"/>
      <c r="SAR7" s="1"/>
      <c r="SAS7" s="1"/>
      <c r="SAT7" s="1"/>
      <c r="SAU7" s="1"/>
      <c r="SAV7" s="1"/>
      <c r="SAW7" s="1"/>
      <c r="SAX7" s="1"/>
      <c r="SAY7" s="1"/>
      <c r="SAZ7" s="1"/>
      <c r="SBA7" s="1"/>
      <c r="SBB7" s="1"/>
      <c r="SBC7" s="1"/>
      <c r="SBD7" s="1"/>
      <c r="SBE7" s="1"/>
      <c r="SBF7" s="1"/>
      <c r="SBG7" s="1"/>
      <c r="SBH7" s="1"/>
      <c r="SBI7" s="1"/>
      <c r="SBJ7" s="1"/>
      <c r="SBK7" s="1"/>
      <c r="SBL7" s="1"/>
      <c r="SBM7" s="1"/>
      <c r="SBN7" s="1"/>
      <c r="SBO7" s="1"/>
      <c r="SBP7" s="1"/>
      <c r="SBQ7" s="1"/>
      <c r="SBR7" s="1"/>
      <c r="SBS7" s="1"/>
      <c r="SBT7" s="1"/>
      <c r="SBU7" s="1"/>
      <c r="SBV7" s="1"/>
      <c r="SBW7" s="1"/>
      <c r="SBX7" s="1"/>
      <c r="SBY7" s="1"/>
      <c r="SBZ7" s="1"/>
      <c r="SCA7" s="1"/>
      <c r="SCB7" s="1"/>
      <c r="SCC7" s="1"/>
      <c r="SCD7" s="1"/>
      <c r="SCE7" s="1"/>
      <c r="SCF7" s="1"/>
      <c r="SCG7" s="1"/>
      <c r="SCH7" s="1"/>
      <c r="SCI7" s="1"/>
      <c r="SCJ7" s="1"/>
      <c r="SCK7" s="1"/>
      <c r="SCL7" s="1"/>
      <c r="SCM7" s="1"/>
      <c r="SCN7" s="1"/>
      <c r="SCO7" s="1"/>
      <c r="SCP7" s="1"/>
      <c r="SCQ7" s="1"/>
      <c r="SCR7" s="1"/>
      <c r="SCS7" s="1"/>
      <c r="SCT7" s="1"/>
      <c r="SCU7" s="1"/>
      <c r="SCV7" s="1"/>
      <c r="SCW7" s="1"/>
      <c r="SCX7" s="1"/>
      <c r="SCY7" s="1"/>
      <c r="SCZ7" s="1"/>
      <c r="SDA7" s="1"/>
      <c r="SDB7" s="1"/>
      <c r="SDC7" s="1"/>
      <c r="SDD7" s="1"/>
      <c r="SDE7" s="1"/>
      <c r="SDF7" s="1"/>
      <c r="SDG7" s="1"/>
      <c r="SDH7" s="1"/>
      <c r="SDI7" s="1"/>
      <c r="SDJ7" s="1"/>
      <c r="SDK7" s="1"/>
      <c r="SDL7" s="1"/>
      <c r="SDM7" s="1"/>
      <c r="SDN7" s="1"/>
      <c r="SDO7" s="1"/>
      <c r="SDP7" s="1"/>
      <c r="SDQ7" s="1"/>
      <c r="SDR7" s="1"/>
      <c r="SDS7" s="1"/>
      <c r="SDT7" s="1"/>
      <c r="SDU7" s="1"/>
      <c r="SDV7" s="1"/>
      <c r="SDW7" s="1"/>
      <c r="SDX7" s="1"/>
      <c r="SDY7" s="1"/>
      <c r="SDZ7" s="1"/>
      <c r="SEA7" s="1"/>
      <c r="SEB7" s="1"/>
      <c r="SEC7" s="1"/>
      <c r="SED7" s="1"/>
      <c r="SEE7" s="1"/>
      <c r="SEF7" s="1"/>
      <c r="SEG7" s="1"/>
      <c r="SEH7" s="1"/>
      <c r="SEI7" s="1"/>
      <c r="SEJ7" s="1"/>
      <c r="SEK7" s="1"/>
      <c r="SEL7" s="1"/>
      <c r="SEM7" s="1"/>
      <c r="SEN7" s="1"/>
      <c r="SEO7" s="1"/>
      <c r="SEP7" s="1"/>
      <c r="SEQ7" s="1"/>
      <c r="SER7" s="1"/>
      <c r="SES7" s="1"/>
      <c r="SET7" s="1"/>
      <c r="SEU7" s="1"/>
      <c r="SEV7" s="1"/>
      <c r="SEW7" s="1"/>
      <c r="SEX7" s="1"/>
      <c r="SEY7" s="1"/>
      <c r="SEZ7" s="1"/>
      <c r="SFA7" s="1"/>
      <c r="SFB7" s="1"/>
      <c r="SFC7" s="1"/>
      <c r="SFD7" s="1"/>
      <c r="SFE7" s="1"/>
      <c r="SFF7" s="1"/>
      <c r="SFG7" s="1"/>
      <c r="SFH7" s="1"/>
      <c r="SFI7" s="1"/>
      <c r="SFJ7" s="1"/>
      <c r="SFK7" s="1"/>
      <c r="SFL7" s="1"/>
      <c r="SFM7" s="1"/>
      <c r="SFN7" s="1"/>
      <c r="SFO7" s="1"/>
      <c r="SFP7" s="1"/>
      <c r="SFQ7" s="1"/>
      <c r="SFR7" s="1"/>
      <c r="SFS7" s="1"/>
      <c r="SFT7" s="1"/>
      <c r="SFU7" s="1"/>
      <c r="SFV7" s="1"/>
      <c r="SFW7" s="1"/>
      <c r="SFX7" s="1"/>
      <c r="SFY7" s="1"/>
      <c r="SFZ7" s="1"/>
      <c r="SGA7" s="1"/>
      <c r="SGB7" s="1"/>
      <c r="SGC7" s="1"/>
      <c r="SGD7" s="1"/>
      <c r="SGE7" s="1"/>
      <c r="SGF7" s="1"/>
      <c r="SGG7" s="1"/>
      <c r="SGH7" s="1"/>
      <c r="SGI7" s="1"/>
      <c r="SGJ7" s="1"/>
      <c r="SGK7" s="1"/>
      <c r="SGL7" s="1"/>
      <c r="SGM7" s="1"/>
      <c r="SGN7" s="1"/>
      <c r="SGO7" s="1"/>
      <c r="SGP7" s="1"/>
      <c r="SGQ7" s="1"/>
      <c r="SGR7" s="1"/>
      <c r="SGS7" s="1"/>
      <c r="SGT7" s="1"/>
      <c r="SGU7" s="1"/>
      <c r="SGV7" s="1"/>
      <c r="SGW7" s="1"/>
      <c r="SGX7" s="1"/>
      <c r="SGY7" s="1"/>
      <c r="SGZ7" s="1"/>
      <c r="SHA7" s="1"/>
      <c r="SHB7" s="1"/>
      <c r="SHC7" s="1"/>
      <c r="SHD7" s="1"/>
      <c r="SHE7" s="1"/>
      <c r="SHF7" s="1"/>
      <c r="SHG7" s="1"/>
      <c r="SHH7" s="1"/>
      <c r="SHI7" s="1"/>
      <c r="SHJ7" s="1"/>
      <c r="SHK7" s="1"/>
      <c r="SHL7" s="1"/>
      <c r="SHM7" s="1"/>
      <c r="SHN7" s="1"/>
      <c r="SHO7" s="1"/>
      <c r="SHP7" s="1"/>
      <c r="SHQ7" s="1"/>
      <c r="SHR7" s="1"/>
      <c r="SHS7" s="1"/>
      <c r="SHT7" s="1"/>
      <c r="SHU7" s="1"/>
      <c r="SHV7" s="1"/>
      <c r="SHW7" s="1"/>
      <c r="SHX7" s="1"/>
      <c r="SHY7" s="1"/>
      <c r="SHZ7" s="1"/>
      <c r="SIA7" s="1"/>
      <c r="SIB7" s="1"/>
      <c r="SIC7" s="1"/>
      <c r="SID7" s="1"/>
      <c r="SIE7" s="1"/>
      <c r="SIF7" s="1"/>
      <c r="SIG7" s="1"/>
      <c r="SIH7" s="1"/>
      <c r="SII7" s="1"/>
      <c r="SIJ7" s="1"/>
      <c r="SIK7" s="1"/>
      <c r="SIL7" s="1"/>
      <c r="SIM7" s="1"/>
      <c r="SIN7" s="1"/>
      <c r="SIO7" s="1"/>
      <c r="SIP7" s="1"/>
      <c r="SIQ7" s="1"/>
      <c r="SIR7" s="1"/>
      <c r="SIS7" s="1"/>
      <c r="SIT7" s="1"/>
      <c r="SIU7" s="1"/>
      <c r="SIV7" s="1"/>
      <c r="SIW7" s="1"/>
      <c r="SIX7" s="1"/>
      <c r="SIY7" s="1"/>
      <c r="SIZ7" s="1"/>
      <c r="SJA7" s="1"/>
      <c r="SJB7" s="1"/>
      <c r="SJC7" s="1"/>
      <c r="SJD7" s="1"/>
      <c r="SJE7" s="1"/>
      <c r="SJF7" s="1"/>
      <c r="SJG7" s="1"/>
      <c r="SJH7" s="1"/>
      <c r="SJI7" s="1"/>
      <c r="SJJ7" s="1"/>
      <c r="SJK7" s="1"/>
      <c r="SJL7" s="1"/>
      <c r="SJM7" s="1"/>
      <c r="SJN7" s="1"/>
      <c r="SJO7" s="1"/>
      <c r="SJP7" s="1"/>
      <c r="SJQ7" s="1"/>
      <c r="SJR7" s="1"/>
      <c r="SJS7" s="1"/>
      <c r="SJT7" s="1"/>
      <c r="SJU7" s="1"/>
      <c r="SJV7" s="1"/>
      <c r="SJW7" s="1"/>
      <c r="SJX7" s="1"/>
      <c r="SJY7" s="1"/>
      <c r="SJZ7" s="1"/>
      <c r="SKA7" s="1"/>
      <c r="SKB7" s="1"/>
      <c r="SKC7" s="1"/>
      <c r="SKD7" s="1"/>
      <c r="SKE7" s="1"/>
      <c r="SKF7" s="1"/>
      <c r="SKG7" s="1"/>
      <c r="SKH7" s="1"/>
      <c r="SKI7" s="1"/>
      <c r="SKJ7" s="1"/>
      <c r="SKK7" s="1"/>
      <c r="SKL7" s="1"/>
      <c r="SKM7" s="1"/>
      <c r="SKN7" s="1"/>
      <c r="SKO7" s="1"/>
      <c r="SKP7" s="1"/>
      <c r="SKQ7" s="1"/>
      <c r="SKR7" s="1"/>
      <c r="SKS7" s="1"/>
      <c r="SKT7" s="1"/>
      <c r="SKU7" s="1"/>
      <c r="SKV7" s="1"/>
      <c r="SKW7" s="1"/>
      <c r="SKX7" s="1"/>
      <c r="SKY7" s="1"/>
      <c r="SKZ7" s="1"/>
      <c r="SLA7" s="1"/>
      <c r="SLB7" s="1"/>
      <c r="SLC7" s="1"/>
      <c r="SLD7" s="1"/>
      <c r="SLE7" s="1"/>
      <c r="SLF7" s="1"/>
      <c r="SLG7" s="1"/>
      <c r="SLH7" s="1"/>
      <c r="SLI7" s="1"/>
      <c r="SLJ7" s="1"/>
      <c r="SLK7" s="1"/>
      <c r="SLL7" s="1"/>
      <c r="SLM7" s="1"/>
      <c r="SLN7" s="1"/>
      <c r="SLO7" s="1"/>
      <c r="SLP7" s="1"/>
      <c r="SLQ7" s="1"/>
      <c r="SLR7" s="1"/>
      <c r="SLS7" s="1"/>
      <c r="SLT7" s="1"/>
      <c r="SLU7" s="1"/>
      <c r="SLV7" s="1"/>
      <c r="SLW7" s="1"/>
      <c r="SLX7" s="1"/>
      <c r="SLY7" s="1"/>
      <c r="SLZ7" s="1"/>
      <c r="SMA7" s="1"/>
      <c r="SMB7" s="1"/>
      <c r="SMC7" s="1"/>
      <c r="SMD7" s="1"/>
      <c r="SME7" s="1"/>
      <c r="SMF7" s="1"/>
      <c r="SMG7" s="1"/>
      <c r="SMH7" s="1"/>
      <c r="SMI7" s="1"/>
      <c r="SMJ7" s="1"/>
      <c r="SMK7" s="1"/>
      <c r="SML7" s="1"/>
      <c r="SMM7" s="1"/>
      <c r="SMN7" s="1"/>
      <c r="SMO7" s="1"/>
      <c r="SMP7" s="1"/>
      <c r="SMQ7" s="1"/>
      <c r="SMR7" s="1"/>
      <c r="SMS7" s="1"/>
      <c r="SMT7" s="1"/>
      <c r="SMU7" s="1"/>
      <c r="SMV7" s="1"/>
      <c r="SMW7" s="1"/>
      <c r="SMX7" s="1"/>
      <c r="SMY7" s="1"/>
      <c r="SMZ7" s="1"/>
      <c r="SNA7" s="1"/>
      <c r="SNB7" s="1"/>
      <c r="SNC7" s="1"/>
      <c r="SND7" s="1"/>
      <c r="SNE7" s="1"/>
      <c r="SNF7" s="1"/>
      <c r="SNG7" s="1"/>
      <c r="SNH7" s="1"/>
      <c r="SNI7" s="1"/>
      <c r="SNJ7" s="1"/>
      <c r="SNK7" s="1"/>
      <c r="SNL7" s="1"/>
      <c r="SNM7" s="1"/>
      <c r="SNN7" s="1"/>
      <c r="SNO7" s="1"/>
      <c r="SNP7" s="1"/>
      <c r="SNQ7" s="1"/>
      <c r="SNR7" s="1"/>
      <c r="SNS7" s="1"/>
      <c r="SNT7" s="1"/>
      <c r="SNU7" s="1"/>
      <c r="SNV7" s="1"/>
      <c r="SNW7" s="1"/>
      <c r="SNX7" s="1"/>
      <c r="SNY7" s="1"/>
      <c r="SNZ7" s="1"/>
      <c r="SOA7" s="1"/>
      <c r="SOB7" s="1"/>
      <c r="SOC7" s="1"/>
      <c r="SOD7" s="1"/>
      <c r="SOE7" s="1"/>
      <c r="SOF7" s="1"/>
      <c r="SOG7" s="1"/>
      <c r="SOH7" s="1"/>
      <c r="SOI7" s="1"/>
      <c r="SOJ7" s="1"/>
      <c r="SOK7" s="1"/>
      <c r="SOL7" s="1"/>
      <c r="SOM7" s="1"/>
      <c r="SON7" s="1"/>
      <c r="SOO7" s="1"/>
      <c r="SOP7" s="1"/>
      <c r="SOQ7" s="1"/>
      <c r="SOR7" s="1"/>
      <c r="SOS7" s="1"/>
      <c r="SOT7" s="1"/>
      <c r="SOU7" s="1"/>
      <c r="SOV7" s="1"/>
      <c r="SOW7" s="1"/>
      <c r="SOX7" s="1"/>
      <c r="SOY7" s="1"/>
      <c r="SOZ7" s="1"/>
      <c r="SPA7" s="1"/>
      <c r="SPB7" s="1"/>
      <c r="SPC7" s="1"/>
      <c r="SPD7" s="1"/>
      <c r="SPE7" s="1"/>
      <c r="SPF7" s="1"/>
      <c r="SPG7" s="1"/>
      <c r="SPH7" s="1"/>
      <c r="SPI7" s="1"/>
      <c r="SPJ7" s="1"/>
      <c r="SPK7" s="1"/>
      <c r="SPL7" s="1"/>
      <c r="SPM7" s="1"/>
      <c r="SPN7" s="1"/>
      <c r="SPO7" s="1"/>
      <c r="SPP7" s="1"/>
      <c r="SPQ7" s="1"/>
      <c r="SPR7" s="1"/>
      <c r="SPS7" s="1"/>
      <c r="SPT7" s="1"/>
      <c r="SPU7" s="1"/>
      <c r="SPV7" s="1"/>
      <c r="SPW7" s="1"/>
      <c r="SPX7" s="1"/>
      <c r="SPY7" s="1"/>
      <c r="SPZ7" s="1"/>
      <c r="SQA7" s="1"/>
      <c r="SQB7" s="1"/>
      <c r="SQC7" s="1"/>
      <c r="SQD7" s="1"/>
      <c r="SQE7" s="1"/>
      <c r="SQF7" s="1"/>
      <c r="SQG7" s="1"/>
      <c r="SQH7" s="1"/>
      <c r="SQI7" s="1"/>
      <c r="SQJ7" s="1"/>
      <c r="SQK7" s="1"/>
      <c r="SQL7" s="1"/>
      <c r="SQM7" s="1"/>
      <c r="SQN7" s="1"/>
      <c r="SQO7" s="1"/>
      <c r="SQP7" s="1"/>
      <c r="SQQ7" s="1"/>
      <c r="SQR7" s="1"/>
      <c r="SQS7" s="1"/>
      <c r="SQT7" s="1"/>
      <c r="SQU7" s="1"/>
      <c r="SQV7" s="1"/>
      <c r="SQW7" s="1"/>
      <c r="SQX7" s="1"/>
      <c r="SQY7" s="1"/>
      <c r="SQZ7" s="1"/>
      <c r="SRA7" s="1"/>
      <c r="SRB7" s="1"/>
      <c r="SRC7" s="1"/>
      <c r="SRD7" s="1"/>
      <c r="SRE7" s="1"/>
      <c r="SRF7" s="1"/>
      <c r="SRG7" s="1"/>
      <c r="SRH7" s="1"/>
      <c r="SRI7" s="1"/>
      <c r="SRJ7" s="1"/>
      <c r="SRK7" s="1"/>
      <c r="SRL7" s="1"/>
      <c r="SRM7" s="1"/>
      <c r="SRN7" s="1"/>
      <c r="SRO7" s="1"/>
      <c r="SRP7" s="1"/>
      <c r="SRQ7" s="1"/>
      <c r="SRR7" s="1"/>
      <c r="SRS7" s="1"/>
      <c r="SRT7" s="1"/>
      <c r="SRU7" s="1"/>
      <c r="SRV7" s="1"/>
      <c r="SRW7" s="1"/>
      <c r="SRX7" s="1"/>
      <c r="SRY7" s="1"/>
      <c r="SRZ7" s="1"/>
      <c r="SSA7" s="1"/>
      <c r="SSB7" s="1"/>
      <c r="SSC7" s="1"/>
      <c r="SSD7" s="1"/>
      <c r="SSE7" s="1"/>
      <c r="SSF7" s="1"/>
      <c r="SSG7" s="1"/>
      <c r="SSH7" s="1"/>
      <c r="SSI7" s="1"/>
      <c r="SSJ7" s="1"/>
      <c r="SSK7" s="1"/>
      <c r="SSL7" s="1"/>
      <c r="SSM7" s="1"/>
      <c r="SSN7" s="1"/>
      <c r="SSO7" s="1"/>
      <c r="SSP7" s="1"/>
      <c r="SSQ7" s="1"/>
      <c r="SSR7" s="1"/>
      <c r="SSS7" s="1"/>
      <c r="SST7" s="1"/>
      <c r="SSU7" s="1"/>
      <c r="SSV7" s="1"/>
      <c r="SSW7" s="1"/>
      <c r="SSX7" s="1"/>
      <c r="SSY7" s="1"/>
      <c r="SSZ7" s="1"/>
      <c r="STA7" s="1"/>
      <c r="STB7" s="1"/>
      <c r="STC7" s="1"/>
      <c r="STD7" s="1"/>
      <c r="STE7" s="1"/>
      <c r="STF7" s="1"/>
      <c r="STG7" s="1"/>
      <c r="STH7" s="1"/>
      <c r="STI7" s="1"/>
      <c r="STJ7" s="1"/>
      <c r="STK7" s="1"/>
      <c r="STL7" s="1"/>
      <c r="STM7" s="1"/>
      <c r="STN7" s="1"/>
      <c r="STO7" s="1"/>
      <c r="STP7" s="1"/>
      <c r="STQ7" s="1"/>
      <c r="STR7" s="1"/>
      <c r="STS7" s="1"/>
      <c r="STT7" s="1"/>
      <c r="STU7" s="1"/>
      <c r="STV7" s="1"/>
      <c r="STW7" s="1"/>
      <c r="STX7" s="1"/>
      <c r="STY7" s="1"/>
      <c r="STZ7" s="1"/>
      <c r="SUA7" s="1"/>
      <c r="SUB7" s="1"/>
      <c r="SUC7" s="1"/>
      <c r="SUD7" s="1"/>
      <c r="SUE7" s="1"/>
      <c r="SUF7" s="1"/>
      <c r="SUG7" s="1"/>
      <c r="SUH7" s="1"/>
      <c r="SUI7" s="1"/>
      <c r="SUJ7" s="1"/>
      <c r="SUK7" s="1"/>
      <c r="SUL7" s="1"/>
      <c r="SUM7" s="1"/>
      <c r="SUN7" s="1"/>
      <c r="SUO7" s="1"/>
      <c r="SUP7" s="1"/>
      <c r="SUQ7" s="1"/>
      <c r="SUR7" s="1"/>
      <c r="SUS7" s="1"/>
      <c r="SUT7" s="1"/>
      <c r="SUU7" s="1"/>
      <c r="SUV7" s="1"/>
      <c r="SUW7" s="1"/>
      <c r="SUX7" s="1"/>
      <c r="SUY7" s="1"/>
      <c r="SUZ7" s="1"/>
      <c r="SVA7" s="1"/>
      <c r="SVB7" s="1"/>
      <c r="SVC7" s="1"/>
      <c r="SVD7" s="1"/>
      <c r="SVE7" s="1"/>
      <c r="SVF7" s="1"/>
      <c r="SVG7" s="1"/>
      <c r="SVH7" s="1"/>
      <c r="SVI7" s="1"/>
      <c r="SVJ7" s="1"/>
      <c r="SVK7" s="1"/>
      <c r="SVL7" s="1"/>
      <c r="SVM7" s="1"/>
      <c r="SVN7" s="1"/>
      <c r="SVO7" s="1"/>
      <c r="SVP7" s="1"/>
      <c r="SVQ7" s="1"/>
      <c r="SVR7" s="1"/>
      <c r="SVS7" s="1"/>
      <c r="SVT7" s="1"/>
      <c r="SVU7" s="1"/>
      <c r="SVV7" s="1"/>
      <c r="SVW7" s="1"/>
      <c r="SVX7" s="1"/>
      <c r="SVY7" s="1"/>
      <c r="SVZ7" s="1"/>
      <c r="SWA7" s="1"/>
      <c r="SWB7" s="1"/>
      <c r="SWC7" s="1"/>
      <c r="SWD7" s="1"/>
      <c r="SWE7" s="1"/>
      <c r="SWF7" s="1"/>
      <c r="SWG7" s="1"/>
      <c r="SWH7" s="1"/>
      <c r="SWI7" s="1"/>
      <c r="SWJ7" s="1"/>
      <c r="SWK7" s="1"/>
      <c r="SWL7" s="1"/>
      <c r="SWM7" s="1"/>
      <c r="SWN7" s="1"/>
      <c r="SWO7" s="1"/>
      <c r="SWP7" s="1"/>
      <c r="SWQ7" s="1"/>
      <c r="SWR7" s="1"/>
      <c r="SWS7" s="1"/>
      <c r="SWT7" s="1"/>
      <c r="SWU7" s="1"/>
      <c r="SWV7" s="1"/>
      <c r="SWW7" s="1"/>
      <c r="SWX7" s="1"/>
      <c r="SWY7" s="1"/>
      <c r="SWZ7" s="1"/>
      <c r="SXA7" s="1"/>
      <c r="SXB7" s="1"/>
      <c r="SXC7" s="1"/>
      <c r="SXD7" s="1"/>
      <c r="SXE7" s="1"/>
      <c r="SXF7" s="1"/>
      <c r="SXG7" s="1"/>
      <c r="SXH7" s="1"/>
      <c r="SXI7" s="1"/>
      <c r="SXJ7" s="1"/>
      <c r="SXK7" s="1"/>
      <c r="SXL7" s="1"/>
      <c r="SXM7" s="1"/>
      <c r="SXN7" s="1"/>
      <c r="SXO7" s="1"/>
      <c r="SXP7" s="1"/>
      <c r="SXQ7" s="1"/>
      <c r="SXR7" s="1"/>
      <c r="SXS7" s="1"/>
      <c r="SXT7" s="1"/>
      <c r="SXU7" s="1"/>
      <c r="SXV7" s="1"/>
      <c r="SXW7" s="1"/>
      <c r="SXX7" s="1"/>
      <c r="SXY7" s="1"/>
      <c r="SXZ7" s="1"/>
      <c r="SYA7" s="1"/>
      <c r="SYB7" s="1"/>
      <c r="SYC7" s="1"/>
      <c r="SYD7" s="1"/>
      <c r="SYE7" s="1"/>
      <c r="SYF7" s="1"/>
      <c r="SYG7" s="1"/>
      <c r="SYH7" s="1"/>
      <c r="SYI7" s="1"/>
      <c r="SYJ7" s="1"/>
      <c r="SYK7" s="1"/>
      <c r="SYL7" s="1"/>
      <c r="SYM7" s="1"/>
      <c r="SYN7" s="1"/>
      <c r="SYO7" s="1"/>
      <c r="SYP7" s="1"/>
      <c r="SYQ7" s="1"/>
      <c r="SYR7" s="1"/>
      <c r="SYS7" s="1"/>
      <c r="SYT7" s="1"/>
      <c r="SYU7" s="1"/>
      <c r="SYV7" s="1"/>
      <c r="SYW7" s="1"/>
      <c r="SYX7" s="1"/>
      <c r="SYY7" s="1"/>
      <c r="SYZ7" s="1"/>
      <c r="SZA7" s="1"/>
      <c r="SZB7" s="1"/>
      <c r="SZC7" s="1"/>
      <c r="SZD7" s="1"/>
      <c r="SZE7" s="1"/>
      <c r="SZF7" s="1"/>
      <c r="SZG7" s="1"/>
      <c r="SZH7" s="1"/>
      <c r="SZI7" s="1"/>
      <c r="SZJ7" s="1"/>
      <c r="SZK7" s="1"/>
      <c r="SZL7" s="1"/>
      <c r="SZM7" s="1"/>
      <c r="SZN7" s="1"/>
      <c r="SZO7" s="1"/>
      <c r="SZP7" s="1"/>
      <c r="SZQ7" s="1"/>
      <c r="SZR7" s="1"/>
      <c r="SZS7" s="1"/>
      <c r="SZT7" s="1"/>
      <c r="SZU7" s="1"/>
      <c r="SZV7" s="1"/>
      <c r="SZW7" s="1"/>
      <c r="SZX7" s="1"/>
      <c r="SZY7" s="1"/>
      <c r="SZZ7" s="1"/>
      <c r="TAA7" s="1"/>
      <c r="TAB7" s="1"/>
      <c r="TAC7" s="1"/>
      <c r="TAD7" s="1"/>
      <c r="TAE7" s="1"/>
      <c r="TAF7" s="1"/>
      <c r="TAG7" s="1"/>
      <c r="TAH7" s="1"/>
      <c r="TAI7" s="1"/>
      <c r="TAJ7" s="1"/>
      <c r="TAK7" s="1"/>
      <c r="TAL7" s="1"/>
      <c r="TAM7" s="1"/>
      <c r="TAN7" s="1"/>
      <c r="TAO7" s="1"/>
      <c r="TAP7" s="1"/>
      <c r="TAQ7" s="1"/>
      <c r="TAR7" s="1"/>
      <c r="TAS7" s="1"/>
      <c r="TAT7" s="1"/>
      <c r="TAU7" s="1"/>
      <c r="TAV7" s="1"/>
      <c r="TAW7" s="1"/>
      <c r="TAX7" s="1"/>
      <c r="TAY7" s="1"/>
      <c r="TAZ7" s="1"/>
      <c r="TBA7" s="1"/>
      <c r="TBB7" s="1"/>
      <c r="TBC7" s="1"/>
      <c r="TBD7" s="1"/>
      <c r="TBE7" s="1"/>
      <c r="TBF7" s="1"/>
      <c r="TBG7" s="1"/>
      <c r="TBH7" s="1"/>
      <c r="TBI7" s="1"/>
      <c r="TBJ7" s="1"/>
      <c r="TBK7" s="1"/>
      <c r="TBL7" s="1"/>
      <c r="TBM7" s="1"/>
      <c r="TBN7" s="1"/>
      <c r="TBO7" s="1"/>
      <c r="TBP7" s="1"/>
      <c r="TBQ7" s="1"/>
      <c r="TBR7" s="1"/>
      <c r="TBS7" s="1"/>
      <c r="TBT7" s="1"/>
      <c r="TBU7" s="1"/>
      <c r="TBV7" s="1"/>
      <c r="TBW7" s="1"/>
      <c r="TBX7" s="1"/>
      <c r="TBY7" s="1"/>
      <c r="TBZ7" s="1"/>
      <c r="TCA7" s="1"/>
      <c r="TCB7" s="1"/>
      <c r="TCC7" s="1"/>
      <c r="TCD7" s="1"/>
      <c r="TCE7" s="1"/>
      <c r="TCF7" s="1"/>
      <c r="TCG7" s="1"/>
      <c r="TCH7" s="1"/>
      <c r="TCI7" s="1"/>
      <c r="TCJ7" s="1"/>
      <c r="TCK7" s="1"/>
      <c r="TCL7" s="1"/>
      <c r="TCM7" s="1"/>
      <c r="TCN7" s="1"/>
      <c r="TCO7" s="1"/>
      <c r="TCP7" s="1"/>
      <c r="TCQ7" s="1"/>
      <c r="TCR7" s="1"/>
      <c r="TCS7" s="1"/>
      <c r="TCT7" s="1"/>
      <c r="TCU7" s="1"/>
      <c r="TCV7" s="1"/>
      <c r="TCW7" s="1"/>
      <c r="TCX7" s="1"/>
      <c r="TCY7" s="1"/>
      <c r="TCZ7" s="1"/>
      <c r="TDA7" s="1"/>
      <c r="TDB7" s="1"/>
      <c r="TDC7" s="1"/>
      <c r="TDD7" s="1"/>
      <c r="TDE7" s="1"/>
      <c r="TDF7" s="1"/>
      <c r="TDG7" s="1"/>
      <c r="TDH7" s="1"/>
      <c r="TDI7" s="1"/>
      <c r="TDJ7" s="1"/>
      <c r="TDK7" s="1"/>
      <c r="TDL7" s="1"/>
      <c r="TDM7" s="1"/>
      <c r="TDN7" s="1"/>
      <c r="TDO7" s="1"/>
      <c r="TDP7" s="1"/>
      <c r="TDQ7" s="1"/>
      <c r="TDR7" s="1"/>
      <c r="TDS7" s="1"/>
      <c r="TDT7" s="1"/>
      <c r="TDU7" s="1"/>
      <c r="TDV7" s="1"/>
      <c r="TDW7" s="1"/>
      <c r="TDX7" s="1"/>
      <c r="TDY7" s="1"/>
      <c r="TDZ7" s="1"/>
      <c r="TEA7" s="1"/>
      <c r="TEB7" s="1"/>
      <c r="TEC7" s="1"/>
      <c r="TED7" s="1"/>
      <c r="TEE7" s="1"/>
      <c r="TEF7" s="1"/>
      <c r="TEG7" s="1"/>
      <c r="TEH7" s="1"/>
      <c r="TEI7" s="1"/>
      <c r="TEJ7" s="1"/>
      <c r="TEK7" s="1"/>
      <c r="TEL7" s="1"/>
      <c r="TEM7" s="1"/>
      <c r="TEN7" s="1"/>
      <c r="TEO7" s="1"/>
      <c r="TEP7" s="1"/>
      <c r="TEQ7" s="1"/>
      <c r="TER7" s="1"/>
      <c r="TES7" s="1"/>
      <c r="TET7" s="1"/>
      <c r="TEU7" s="1"/>
      <c r="TEV7" s="1"/>
      <c r="TEW7" s="1"/>
      <c r="TEX7" s="1"/>
      <c r="TEY7" s="1"/>
      <c r="TEZ7" s="1"/>
      <c r="TFA7" s="1"/>
      <c r="TFB7" s="1"/>
      <c r="TFC7" s="1"/>
      <c r="TFD7" s="1"/>
      <c r="TFE7" s="1"/>
      <c r="TFF7" s="1"/>
      <c r="TFG7" s="1"/>
      <c r="TFH7" s="1"/>
      <c r="TFI7" s="1"/>
      <c r="TFJ7" s="1"/>
      <c r="TFK7" s="1"/>
      <c r="TFL7" s="1"/>
      <c r="TFM7" s="1"/>
      <c r="TFN7" s="1"/>
      <c r="TFO7" s="1"/>
      <c r="TFP7" s="1"/>
      <c r="TFQ7" s="1"/>
      <c r="TFR7" s="1"/>
      <c r="TFS7" s="1"/>
      <c r="TFT7" s="1"/>
      <c r="TFU7" s="1"/>
      <c r="TFV7" s="1"/>
      <c r="TFW7" s="1"/>
      <c r="TFX7" s="1"/>
      <c r="TFY7" s="1"/>
      <c r="TFZ7" s="1"/>
      <c r="TGA7" s="1"/>
      <c r="TGB7" s="1"/>
      <c r="TGC7" s="1"/>
      <c r="TGD7" s="1"/>
      <c r="TGE7" s="1"/>
      <c r="TGF7" s="1"/>
      <c r="TGG7" s="1"/>
      <c r="TGH7" s="1"/>
      <c r="TGI7" s="1"/>
      <c r="TGJ7" s="1"/>
      <c r="TGK7" s="1"/>
      <c r="TGL7" s="1"/>
      <c r="TGM7" s="1"/>
      <c r="TGN7" s="1"/>
      <c r="TGO7" s="1"/>
      <c r="TGP7" s="1"/>
      <c r="TGQ7" s="1"/>
      <c r="TGR7" s="1"/>
      <c r="TGS7" s="1"/>
      <c r="TGT7" s="1"/>
      <c r="TGU7" s="1"/>
      <c r="TGV7" s="1"/>
      <c r="TGW7" s="1"/>
      <c r="TGX7" s="1"/>
      <c r="TGY7" s="1"/>
      <c r="TGZ7" s="1"/>
      <c r="THA7" s="1"/>
      <c r="THB7" s="1"/>
      <c r="THC7" s="1"/>
      <c r="THD7" s="1"/>
      <c r="THE7" s="1"/>
      <c r="THF7" s="1"/>
      <c r="THG7" s="1"/>
      <c r="THH7" s="1"/>
      <c r="THI7" s="1"/>
      <c r="THJ7" s="1"/>
      <c r="THK7" s="1"/>
      <c r="THL7" s="1"/>
      <c r="THM7" s="1"/>
      <c r="THN7" s="1"/>
      <c r="THO7" s="1"/>
      <c r="THP7" s="1"/>
      <c r="THQ7" s="1"/>
      <c r="THR7" s="1"/>
      <c r="THS7" s="1"/>
      <c r="THT7" s="1"/>
      <c r="THU7" s="1"/>
      <c r="THV7" s="1"/>
      <c r="THW7" s="1"/>
      <c r="THX7" s="1"/>
      <c r="THY7" s="1"/>
      <c r="THZ7" s="1"/>
      <c r="TIA7" s="1"/>
      <c r="TIB7" s="1"/>
      <c r="TIC7" s="1"/>
      <c r="TID7" s="1"/>
      <c r="TIE7" s="1"/>
      <c r="TIF7" s="1"/>
      <c r="TIG7" s="1"/>
      <c r="TIH7" s="1"/>
      <c r="TII7" s="1"/>
      <c r="TIJ7" s="1"/>
      <c r="TIK7" s="1"/>
      <c r="TIL7" s="1"/>
      <c r="TIM7" s="1"/>
      <c r="TIN7" s="1"/>
      <c r="TIO7" s="1"/>
      <c r="TIP7" s="1"/>
      <c r="TIQ7" s="1"/>
      <c r="TIR7" s="1"/>
      <c r="TIS7" s="1"/>
      <c r="TIT7" s="1"/>
      <c r="TIU7" s="1"/>
      <c r="TIV7" s="1"/>
      <c r="TIW7" s="1"/>
      <c r="TIX7" s="1"/>
      <c r="TIY7" s="1"/>
      <c r="TIZ7" s="1"/>
      <c r="TJA7" s="1"/>
      <c r="TJB7" s="1"/>
      <c r="TJC7" s="1"/>
      <c r="TJD7" s="1"/>
      <c r="TJE7" s="1"/>
      <c r="TJF7" s="1"/>
      <c r="TJG7" s="1"/>
      <c r="TJH7" s="1"/>
      <c r="TJI7" s="1"/>
      <c r="TJJ7" s="1"/>
      <c r="TJK7" s="1"/>
      <c r="TJL7" s="1"/>
      <c r="TJM7" s="1"/>
      <c r="TJN7" s="1"/>
      <c r="TJO7" s="1"/>
      <c r="TJP7" s="1"/>
      <c r="TJQ7" s="1"/>
      <c r="TJR7" s="1"/>
      <c r="TJS7" s="1"/>
      <c r="TJT7" s="1"/>
      <c r="TJU7" s="1"/>
      <c r="TJV7" s="1"/>
      <c r="TJW7" s="1"/>
      <c r="TJX7" s="1"/>
      <c r="TJY7" s="1"/>
      <c r="TJZ7" s="1"/>
      <c r="TKA7" s="1"/>
      <c r="TKB7" s="1"/>
      <c r="TKC7" s="1"/>
      <c r="TKD7" s="1"/>
      <c r="TKE7" s="1"/>
      <c r="TKF7" s="1"/>
      <c r="TKG7" s="1"/>
      <c r="TKH7" s="1"/>
      <c r="TKI7" s="1"/>
      <c r="TKJ7" s="1"/>
      <c r="TKK7" s="1"/>
      <c r="TKL7" s="1"/>
      <c r="TKM7" s="1"/>
      <c r="TKN7" s="1"/>
      <c r="TKO7" s="1"/>
      <c r="TKP7" s="1"/>
      <c r="TKQ7" s="1"/>
      <c r="TKR7" s="1"/>
      <c r="TKS7" s="1"/>
      <c r="TKT7" s="1"/>
      <c r="TKU7" s="1"/>
      <c r="TKV7" s="1"/>
      <c r="TKW7" s="1"/>
      <c r="TKX7" s="1"/>
      <c r="TKY7" s="1"/>
      <c r="TKZ7" s="1"/>
      <c r="TLA7" s="1"/>
      <c r="TLB7" s="1"/>
      <c r="TLC7" s="1"/>
      <c r="TLD7" s="1"/>
      <c r="TLE7" s="1"/>
      <c r="TLF7" s="1"/>
      <c r="TLG7" s="1"/>
      <c r="TLH7" s="1"/>
      <c r="TLI7" s="1"/>
      <c r="TLJ7" s="1"/>
      <c r="TLK7" s="1"/>
      <c r="TLL7" s="1"/>
      <c r="TLM7" s="1"/>
      <c r="TLN7" s="1"/>
      <c r="TLO7" s="1"/>
      <c r="TLP7" s="1"/>
      <c r="TLQ7" s="1"/>
      <c r="TLR7" s="1"/>
      <c r="TLS7" s="1"/>
      <c r="TLT7" s="1"/>
      <c r="TLU7" s="1"/>
      <c r="TLV7" s="1"/>
      <c r="TLW7" s="1"/>
      <c r="TLX7" s="1"/>
      <c r="TLY7" s="1"/>
      <c r="TLZ7" s="1"/>
      <c r="TMA7" s="1"/>
      <c r="TMB7" s="1"/>
      <c r="TMC7" s="1"/>
      <c r="TMD7" s="1"/>
      <c r="TME7" s="1"/>
      <c r="TMF7" s="1"/>
      <c r="TMG7" s="1"/>
      <c r="TMH7" s="1"/>
      <c r="TMI7" s="1"/>
      <c r="TMJ7" s="1"/>
      <c r="TMK7" s="1"/>
      <c r="TML7" s="1"/>
      <c r="TMM7" s="1"/>
      <c r="TMN7" s="1"/>
      <c r="TMO7" s="1"/>
      <c r="TMP7" s="1"/>
      <c r="TMQ7" s="1"/>
      <c r="TMR7" s="1"/>
      <c r="TMS7" s="1"/>
      <c r="TMT7" s="1"/>
      <c r="TMU7" s="1"/>
      <c r="TMV7" s="1"/>
      <c r="TMW7" s="1"/>
      <c r="TMX7" s="1"/>
      <c r="TMY7" s="1"/>
      <c r="TMZ7" s="1"/>
      <c r="TNA7" s="1"/>
      <c r="TNB7" s="1"/>
      <c r="TNC7" s="1"/>
      <c r="TND7" s="1"/>
      <c r="TNE7" s="1"/>
      <c r="TNF7" s="1"/>
      <c r="TNG7" s="1"/>
      <c r="TNH7" s="1"/>
      <c r="TNI7" s="1"/>
      <c r="TNJ7" s="1"/>
      <c r="TNK7" s="1"/>
      <c r="TNL7" s="1"/>
      <c r="TNM7" s="1"/>
      <c r="TNN7" s="1"/>
      <c r="TNO7" s="1"/>
      <c r="TNP7" s="1"/>
      <c r="TNQ7" s="1"/>
      <c r="TNR7" s="1"/>
      <c r="TNS7" s="1"/>
      <c r="TNT7" s="1"/>
      <c r="TNU7" s="1"/>
      <c r="TNV7" s="1"/>
      <c r="TNW7" s="1"/>
      <c r="TNX7" s="1"/>
      <c r="TNY7" s="1"/>
      <c r="TNZ7" s="1"/>
      <c r="TOA7" s="1"/>
      <c r="TOB7" s="1"/>
      <c r="TOC7" s="1"/>
      <c r="TOD7" s="1"/>
      <c r="TOE7" s="1"/>
      <c r="TOF7" s="1"/>
      <c r="TOG7" s="1"/>
      <c r="TOH7" s="1"/>
      <c r="TOI7" s="1"/>
      <c r="TOJ7" s="1"/>
      <c r="TOK7" s="1"/>
      <c r="TOL7" s="1"/>
      <c r="TOM7" s="1"/>
      <c r="TON7" s="1"/>
      <c r="TOO7" s="1"/>
      <c r="TOP7" s="1"/>
      <c r="TOQ7" s="1"/>
      <c r="TOR7" s="1"/>
      <c r="TOS7" s="1"/>
      <c r="TOT7" s="1"/>
      <c r="TOU7" s="1"/>
      <c r="TOV7" s="1"/>
      <c r="TOW7" s="1"/>
      <c r="TOX7" s="1"/>
      <c r="TOY7" s="1"/>
      <c r="TOZ7" s="1"/>
      <c r="TPA7" s="1"/>
      <c r="TPB7" s="1"/>
      <c r="TPC7" s="1"/>
      <c r="TPD7" s="1"/>
      <c r="TPE7" s="1"/>
      <c r="TPF7" s="1"/>
      <c r="TPG7" s="1"/>
      <c r="TPH7" s="1"/>
      <c r="TPI7" s="1"/>
      <c r="TPJ7" s="1"/>
      <c r="TPK7" s="1"/>
      <c r="TPL7" s="1"/>
      <c r="TPM7" s="1"/>
      <c r="TPN7" s="1"/>
      <c r="TPO7" s="1"/>
      <c r="TPP7" s="1"/>
      <c r="TPQ7" s="1"/>
      <c r="TPR7" s="1"/>
      <c r="TPS7" s="1"/>
      <c r="TPT7" s="1"/>
      <c r="TPU7" s="1"/>
      <c r="TPV7" s="1"/>
      <c r="TPW7" s="1"/>
      <c r="TPX7" s="1"/>
      <c r="TPY7" s="1"/>
      <c r="TPZ7" s="1"/>
      <c r="TQA7" s="1"/>
      <c r="TQB7" s="1"/>
      <c r="TQC7" s="1"/>
      <c r="TQD7" s="1"/>
      <c r="TQE7" s="1"/>
      <c r="TQF7" s="1"/>
      <c r="TQG7" s="1"/>
      <c r="TQH7" s="1"/>
      <c r="TQI7" s="1"/>
      <c r="TQJ7" s="1"/>
      <c r="TQK7" s="1"/>
      <c r="TQL7" s="1"/>
      <c r="TQM7" s="1"/>
      <c r="TQN7" s="1"/>
      <c r="TQO7" s="1"/>
      <c r="TQP7" s="1"/>
      <c r="TQQ7" s="1"/>
      <c r="TQR7" s="1"/>
      <c r="TQS7" s="1"/>
      <c r="TQT7" s="1"/>
      <c r="TQU7" s="1"/>
      <c r="TQV7" s="1"/>
      <c r="TQW7" s="1"/>
      <c r="TQX7" s="1"/>
      <c r="TQY7" s="1"/>
      <c r="TQZ7" s="1"/>
      <c r="TRA7" s="1"/>
      <c r="TRB7" s="1"/>
      <c r="TRC7" s="1"/>
      <c r="TRD7" s="1"/>
      <c r="TRE7" s="1"/>
      <c r="TRF7" s="1"/>
      <c r="TRG7" s="1"/>
      <c r="TRH7" s="1"/>
      <c r="TRI7" s="1"/>
      <c r="TRJ7" s="1"/>
      <c r="TRK7" s="1"/>
      <c r="TRL7" s="1"/>
      <c r="TRM7" s="1"/>
      <c r="TRN7" s="1"/>
      <c r="TRO7" s="1"/>
      <c r="TRP7" s="1"/>
      <c r="TRQ7" s="1"/>
      <c r="TRR7" s="1"/>
      <c r="TRS7" s="1"/>
      <c r="TRT7" s="1"/>
      <c r="TRU7" s="1"/>
      <c r="TRV7" s="1"/>
      <c r="TRW7" s="1"/>
      <c r="TRX7" s="1"/>
      <c r="TRY7" s="1"/>
      <c r="TRZ7" s="1"/>
      <c r="TSA7" s="1"/>
      <c r="TSB7" s="1"/>
      <c r="TSC7" s="1"/>
      <c r="TSD7" s="1"/>
      <c r="TSE7" s="1"/>
      <c r="TSF7" s="1"/>
      <c r="TSG7" s="1"/>
      <c r="TSH7" s="1"/>
      <c r="TSI7" s="1"/>
      <c r="TSJ7" s="1"/>
      <c r="TSK7" s="1"/>
      <c r="TSL7" s="1"/>
      <c r="TSM7" s="1"/>
      <c r="TSN7" s="1"/>
      <c r="TSO7" s="1"/>
      <c r="TSP7" s="1"/>
      <c r="TSQ7" s="1"/>
      <c r="TSR7" s="1"/>
      <c r="TSS7" s="1"/>
      <c r="TST7" s="1"/>
      <c r="TSU7" s="1"/>
      <c r="TSV7" s="1"/>
      <c r="TSW7" s="1"/>
      <c r="TSX7" s="1"/>
      <c r="TSY7" s="1"/>
      <c r="TSZ7" s="1"/>
      <c r="TTA7" s="1"/>
      <c r="TTB7" s="1"/>
      <c r="TTC7" s="1"/>
      <c r="TTD7" s="1"/>
      <c r="TTE7" s="1"/>
      <c r="TTF7" s="1"/>
      <c r="TTG7" s="1"/>
      <c r="TTH7" s="1"/>
      <c r="TTI7" s="1"/>
      <c r="TTJ7" s="1"/>
      <c r="TTK7" s="1"/>
      <c r="TTL7" s="1"/>
      <c r="TTM7" s="1"/>
      <c r="TTN7" s="1"/>
      <c r="TTO7" s="1"/>
      <c r="TTP7" s="1"/>
      <c r="TTQ7" s="1"/>
      <c r="TTR7" s="1"/>
      <c r="TTS7" s="1"/>
      <c r="TTT7" s="1"/>
      <c r="TTU7" s="1"/>
      <c r="TTV7" s="1"/>
      <c r="TTW7" s="1"/>
      <c r="TTX7" s="1"/>
      <c r="TTY7" s="1"/>
      <c r="TTZ7" s="1"/>
      <c r="TUA7" s="1"/>
      <c r="TUB7" s="1"/>
      <c r="TUC7" s="1"/>
      <c r="TUD7" s="1"/>
      <c r="TUE7" s="1"/>
      <c r="TUF7" s="1"/>
      <c r="TUG7" s="1"/>
      <c r="TUH7" s="1"/>
      <c r="TUI7" s="1"/>
      <c r="TUJ7" s="1"/>
      <c r="TUK7" s="1"/>
      <c r="TUL7" s="1"/>
      <c r="TUM7" s="1"/>
      <c r="TUN7" s="1"/>
      <c r="TUO7" s="1"/>
      <c r="TUP7" s="1"/>
      <c r="TUQ7" s="1"/>
      <c r="TUR7" s="1"/>
      <c r="TUS7" s="1"/>
      <c r="TUT7" s="1"/>
      <c r="TUU7" s="1"/>
      <c r="TUV7" s="1"/>
      <c r="TUW7" s="1"/>
      <c r="TUX7" s="1"/>
      <c r="TUY7" s="1"/>
      <c r="TUZ7" s="1"/>
      <c r="TVA7" s="1"/>
      <c r="TVB7" s="1"/>
      <c r="TVC7" s="1"/>
      <c r="TVD7" s="1"/>
      <c r="TVE7" s="1"/>
      <c r="TVF7" s="1"/>
      <c r="TVG7" s="1"/>
      <c r="TVH7" s="1"/>
      <c r="TVI7" s="1"/>
      <c r="TVJ7" s="1"/>
      <c r="TVK7" s="1"/>
      <c r="TVL7" s="1"/>
      <c r="TVM7" s="1"/>
      <c r="TVN7" s="1"/>
      <c r="TVO7" s="1"/>
      <c r="TVP7" s="1"/>
      <c r="TVQ7" s="1"/>
      <c r="TVR7" s="1"/>
      <c r="TVS7" s="1"/>
      <c r="TVT7" s="1"/>
      <c r="TVU7" s="1"/>
      <c r="TVV7" s="1"/>
      <c r="TVW7" s="1"/>
      <c r="TVX7" s="1"/>
      <c r="TVY7" s="1"/>
      <c r="TVZ7" s="1"/>
      <c r="TWA7" s="1"/>
      <c r="TWB7" s="1"/>
      <c r="TWC7" s="1"/>
      <c r="TWD7" s="1"/>
      <c r="TWE7" s="1"/>
      <c r="TWF7" s="1"/>
      <c r="TWG7" s="1"/>
      <c r="TWH7" s="1"/>
      <c r="TWI7" s="1"/>
      <c r="TWJ7" s="1"/>
      <c r="TWK7" s="1"/>
      <c r="TWL7" s="1"/>
      <c r="TWM7" s="1"/>
      <c r="TWN7" s="1"/>
      <c r="TWO7" s="1"/>
      <c r="TWP7" s="1"/>
      <c r="TWQ7" s="1"/>
      <c r="TWR7" s="1"/>
      <c r="TWS7" s="1"/>
      <c r="TWT7" s="1"/>
      <c r="TWU7" s="1"/>
      <c r="TWV7" s="1"/>
      <c r="TWW7" s="1"/>
      <c r="TWX7" s="1"/>
      <c r="TWY7" s="1"/>
      <c r="TWZ7" s="1"/>
      <c r="TXA7" s="1"/>
      <c r="TXB7" s="1"/>
      <c r="TXC7" s="1"/>
      <c r="TXD7" s="1"/>
      <c r="TXE7" s="1"/>
      <c r="TXF7" s="1"/>
      <c r="TXG7" s="1"/>
      <c r="TXH7" s="1"/>
      <c r="TXI7" s="1"/>
      <c r="TXJ7" s="1"/>
      <c r="TXK7" s="1"/>
      <c r="TXL7" s="1"/>
      <c r="TXM7" s="1"/>
      <c r="TXN7" s="1"/>
      <c r="TXO7" s="1"/>
      <c r="TXP7" s="1"/>
      <c r="TXQ7" s="1"/>
      <c r="TXR7" s="1"/>
      <c r="TXS7" s="1"/>
      <c r="TXT7" s="1"/>
      <c r="TXU7" s="1"/>
      <c r="TXV7" s="1"/>
      <c r="TXW7" s="1"/>
      <c r="TXX7" s="1"/>
      <c r="TXY7" s="1"/>
      <c r="TXZ7" s="1"/>
      <c r="TYA7" s="1"/>
      <c r="TYB7" s="1"/>
      <c r="TYC7" s="1"/>
      <c r="TYD7" s="1"/>
      <c r="TYE7" s="1"/>
      <c r="TYF7" s="1"/>
      <c r="TYG7" s="1"/>
      <c r="TYH7" s="1"/>
      <c r="TYI7" s="1"/>
      <c r="TYJ7" s="1"/>
      <c r="TYK7" s="1"/>
      <c r="TYL7" s="1"/>
      <c r="TYM7" s="1"/>
      <c r="TYN7" s="1"/>
      <c r="TYO7" s="1"/>
      <c r="TYP7" s="1"/>
      <c r="TYQ7" s="1"/>
      <c r="TYR7" s="1"/>
      <c r="TYS7" s="1"/>
      <c r="TYT7" s="1"/>
      <c r="TYU7" s="1"/>
      <c r="TYV7" s="1"/>
      <c r="TYW7" s="1"/>
      <c r="TYX7" s="1"/>
      <c r="TYY7" s="1"/>
      <c r="TYZ7" s="1"/>
      <c r="TZA7" s="1"/>
      <c r="TZB7" s="1"/>
      <c r="TZC7" s="1"/>
      <c r="TZD7" s="1"/>
      <c r="TZE7" s="1"/>
      <c r="TZF7" s="1"/>
      <c r="TZG7" s="1"/>
      <c r="TZH7" s="1"/>
      <c r="TZI7" s="1"/>
      <c r="TZJ7" s="1"/>
      <c r="TZK7" s="1"/>
      <c r="TZL7" s="1"/>
      <c r="TZM7" s="1"/>
      <c r="TZN7" s="1"/>
      <c r="TZO7" s="1"/>
      <c r="TZP7" s="1"/>
      <c r="TZQ7" s="1"/>
      <c r="TZR7" s="1"/>
      <c r="TZS7" s="1"/>
      <c r="TZT7" s="1"/>
      <c r="TZU7" s="1"/>
      <c r="TZV7" s="1"/>
      <c r="TZW7" s="1"/>
      <c r="TZX7" s="1"/>
      <c r="TZY7" s="1"/>
      <c r="TZZ7" s="1"/>
      <c r="UAA7" s="1"/>
      <c r="UAB7" s="1"/>
      <c r="UAC7" s="1"/>
      <c r="UAD7" s="1"/>
      <c r="UAE7" s="1"/>
      <c r="UAF7" s="1"/>
      <c r="UAG7" s="1"/>
      <c r="UAH7" s="1"/>
      <c r="UAI7" s="1"/>
      <c r="UAJ7" s="1"/>
      <c r="UAK7" s="1"/>
      <c r="UAL7" s="1"/>
      <c r="UAM7" s="1"/>
      <c r="UAN7" s="1"/>
      <c r="UAO7" s="1"/>
      <c r="UAP7" s="1"/>
      <c r="UAQ7" s="1"/>
      <c r="UAR7" s="1"/>
      <c r="UAS7" s="1"/>
      <c r="UAT7" s="1"/>
      <c r="UAU7" s="1"/>
      <c r="UAV7" s="1"/>
      <c r="UAW7" s="1"/>
      <c r="UAX7" s="1"/>
      <c r="UAY7" s="1"/>
      <c r="UAZ7" s="1"/>
      <c r="UBA7" s="1"/>
      <c r="UBB7" s="1"/>
      <c r="UBC7" s="1"/>
      <c r="UBD7" s="1"/>
      <c r="UBE7" s="1"/>
      <c r="UBF7" s="1"/>
      <c r="UBG7" s="1"/>
      <c r="UBH7" s="1"/>
      <c r="UBI7" s="1"/>
      <c r="UBJ7" s="1"/>
      <c r="UBK7" s="1"/>
      <c r="UBL7" s="1"/>
      <c r="UBM7" s="1"/>
      <c r="UBN7" s="1"/>
      <c r="UBO7" s="1"/>
      <c r="UBP7" s="1"/>
      <c r="UBQ7" s="1"/>
      <c r="UBR7" s="1"/>
      <c r="UBS7" s="1"/>
      <c r="UBT7" s="1"/>
      <c r="UBU7" s="1"/>
      <c r="UBV7" s="1"/>
      <c r="UBW7" s="1"/>
      <c r="UBX7" s="1"/>
      <c r="UBY7" s="1"/>
      <c r="UBZ7" s="1"/>
      <c r="UCA7" s="1"/>
      <c r="UCB7" s="1"/>
      <c r="UCC7" s="1"/>
      <c r="UCD7" s="1"/>
      <c r="UCE7" s="1"/>
      <c r="UCF7" s="1"/>
      <c r="UCG7" s="1"/>
      <c r="UCH7" s="1"/>
      <c r="UCI7" s="1"/>
      <c r="UCJ7" s="1"/>
      <c r="UCK7" s="1"/>
      <c r="UCL7" s="1"/>
      <c r="UCM7" s="1"/>
      <c r="UCN7" s="1"/>
      <c r="UCO7" s="1"/>
      <c r="UCP7" s="1"/>
      <c r="UCQ7" s="1"/>
      <c r="UCR7" s="1"/>
      <c r="UCS7" s="1"/>
      <c r="UCT7" s="1"/>
      <c r="UCU7" s="1"/>
      <c r="UCV7" s="1"/>
      <c r="UCW7" s="1"/>
      <c r="UCX7" s="1"/>
      <c r="UCY7" s="1"/>
      <c r="UCZ7" s="1"/>
      <c r="UDA7" s="1"/>
      <c r="UDB7" s="1"/>
      <c r="UDC7" s="1"/>
      <c r="UDD7" s="1"/>
      <c r="UDE7" s="1"/>
      <c r="UDF7" s="1"/>
      <c r="UDG7" s="1"/>
      <c r="UDH7" s="1"/>
      <c r="UDI7" s="1"/>
      <c r="UDJ7" s="1"/>
      <c r="UDK7" s="1"/>
      <c r="UDL7" s="1"/>
      <c r="UDM7" s="1"/>
      <c r="UDN7" s="1"/>
      <c r="UDO7" s="1"/>
      <c r="UDP7" s="1"/>
      <c r="UDQ7" s="1"/>
      <c r="UDR7" s="1"/>
      <c r="UDS7" s="1"/>
      <c r="UDT7" s="1"/>
      <c r="UDU7" s="1"/>
      <c r="UDV7" s="1"/>
      <c r="UDW7" s="1"/>
      <c r="UDX7" s="1"/>
      <c r="UDY7" s="1"/>
      <c r="UDZ7" s="1"/>
      <c r="UEA7" s="1"/>
      <c r="UEB7" s="1"/>
      <c r="UEC7" s="1"/>
      <c r="UED7" s="1"/>
      <c r="UEE7" s="1"/>
      <c r="UEF7" s="1"/>
      <c r="UEG7" s="1"/>
      <c r="UEH7" s="1"/>
      <c r="UEI7" s="1"/>
      <c r="UEJ7" s="1"/>
      <c r="UEK7" s="1"/>
      <c r="UEL7" s="1"/>
      <c r="UEM7" s="1"/>
      <c r="UEN7" s="1"/>
      <c r="UEO7" s="1"/>
      <c r="UEP7" s="1"/>
      <c r="UEQ7" s="1"/>
      <c r="UER7" s="1"/>
      <c r="UES7" s="1"/>
      <c r="UET7" s="1"/>
      <c r="UEU7" s="1"/>
      <c r="UEV7" s="1"/>
      <c r="UEW7" s="1"/>
      <c r="UEX7" s="1"/>
      <c r="UEY7" s="1"/>
      <c r="UEZ7" s="1"/>
      <c r="UFA7" s="1"/>
      <c r="UFB7" s="1"/>
      <c r="UFC7" s="1"/>
      <c r="UFD7" s="1"/>
      <c r="UFE7" s="1"/>
      <c r="UFF7" s="1"/>
      <c r="UFG7" s="1"/>
      <c r="UFH7" s="1"/>
      <c r="UFI7" s="1"/>
      <c r="UFJ7" s="1"/>
      <c r="UFK7" s="1"/>
      <c r="UFL7" s="1"/>
      <c r="UFM7" s="1"/>
      <c r="UFN7" s="1"/>
      <c r="UFO7" s="1"/>
      <c r="UFP7" s="1"/>
      <c r="UFQ7" s="1"/>
      <c r="UFR7" s="1"/>
      <c r="UFS7" s="1"/>
      <c r="UFT7" s="1"/>
      <c r="UFU7" s="1"/>
      <c r="UFV7" s="1"/>
      <c r="UFW7" s="1"/>
      <c r="UFX7" s="1"/>
      <c r="UFY7" s="1"/>
      <c r="UFZ7" s="1"/>
      <c r="UGA7" s="1"/>
      <c r="UGB7" s="1"/>
      <c r="UGC7" s="1"/>
      <c r="UGD7" s="1"/>
      <c r="UGE7" s="1"/>
      <c r="UGF7" s="1"/>
      <c r="UGG7" s="1"/>
      <c r="UGH7" s="1"/>
      <c r="UGI7" s="1"/>
      <c r="UGJ7" s="1"/>
      <c r="UGK7" s="1"/>
      <c r="UGL7" s="1"/>
      <c r="UGM7" s="1"/>
      <c r="UGN7" s="1"/>
      <c r="UGO7" s="1"/>
      <c r="UGP7" s="1"/>
      <c r="UGQ7" s="1"/>
      <c r="UGR7" s="1"/>
      <c r="UGS7" s="1"/>
      <c r="UGT7" s="1"/>
      <c r="UGU7" s="1"/>
      <c r="UGV7" s="1"/>
      <c r="UGW7" s="1"/>
      <c r="UGX7" s="1"/>
      <c r="UGY7" s="1"/>
      <c r="UGZ7" s="1"/>
      <c r="UHA7" s="1"/>
      <c r="UHB7" s="1"/>
      <c r="UHC7" s="1"/>
      <c r="UHD7" s="1"/>
      <c r="UHE7" s="1"/>
      <c r="UHF7" s="1"/>
      <c r="UHG7" s="1"/>
      <c r="UHH7" s="1"/>
      <c r="UHI7" s="1"/>
      <c r="UHJ7" s="1"/>
      <c r="UHK7" s="1"/>
      <c r="UHL7" s="1"/>
      <c r="UHM7" s="1"/>
      <c r="UHN7" s="1"/>
      <c r="UHO7" s="1"/>
      <c r="UHP7" s="1"/>
      <c r="UHQ7" s="1"/>
      <c r="UHR7" s="1"/>
      <c r="UHS7" s="1"/>
      <c r="UHT7" s="1"/>
      <c r="UHU7" s="1"/>
      <c r="UHV7" s="1"/>
      <c r="UHW7" s="1"/>
      <c r="UHX7" s="1"/>
      <c r="UHY7" s="1"/>
      <c r="UHZ7" s="1"/>
      <c r="UIA7" s="1"/>
      <c r="UIB7" s="1"/>
      <c r="UIC7" s="1"/>
      <c r="UID7" s="1"/>
      <c r="UIE7" s="1"/>
      <c r="UIF7" s="1"/>
      <c r="UIG7" s="1"/>
      <c r="UIH7" s="1"/>
      <c r="UII7" s="1"/>
      <c r="UIJ7" s="1"/>
      <c r="UIK7" s="1"/>
      <c r="UIL7" s="1"/>
      <c r="UIM7" s="1"/>
      <c r="UIN7" s="1"/>
      <c r="UIO7" s="1"/>
      <c r="UIP7" s="1"/>
      <c r="UIQ7" s="1"/>
      <c r="UIR7" s="1"/>
      <c r="UIS7" s="1"/>
      <c r="UIT7" s="1"/>
      <c r="UIU7" s="1"/>
      <c r="UIV7" s="1"/>
      <c r="UIW7" s="1"/>
      <c r="UIX7" s="1"/>
      <c r="UIY7" s="1"/>
      <c r="UIZ7" s="1"/>
      <c r="UJA7" s="1"/>
      <c r="UJB7" s="1"/>
      <c r="UJC7" s="1"/>
      <c r="UJD7" s="1"/>
      <c r="UJE7" s="1"/>
      <c r="UJF7" s="1"/>
      <c r="UJG7" s="1"/>
      <c r="UJH7" s="1"/>
      <c r="UJI7" s="1"/>
      <c r="UJJ7" s="1"/>
      <c r="UJK7" s="1"/>
      <c r="UJL7" s="1"/>
      <c r="UJM7" s="1"/>
      <c r="UJN7" s="1"/>
      <c r="UJO7" s="1"/>
      <c r="UJP7" s="1"/>
      <c r="UJQ7" s="1"/>
      <c r="UJR7" s="1"/>
      <c r="UJS7" s="1"/>
      <c r="UJT7" s="1"/>
      <c r="UJU7" s="1"/>
      <c r="UJV7" s="1"/>
      <c r="UJW7" s="1"/>
      <c r="UJX7" s="1"/>
      <c r="UJY7" s="1"/>
      <c r="UJZ7" s="1"/>
      <c r="UKA7" s="1"/>
      <c r="UKB7" s="1"/>
      <c r="UKC7" s="1"/>
      <c r="UKD7" s="1"/>
      <c r="UKE7" s="1"/>
      <c r="UKF7" s="1"/>
      <c r="UKG7" s="1"/>
      <c r="UKH7" s="1"/>
      <c r="UKI7" s="1"/>
      <c r="UKJ7" s="1"/>
      <c r="UKK7" s="1"/>
      <c r="UKL7" s="1"/>
      <c r="UKM7" s="1"/>
      <c r="UKN7" s="1"/>
      <c r="UKO7" s="1"/>
      <c r="UKP7" s="1"/>
      <c r="UKQ7" s="1"/>
      <c r="UKR7" s="1"/>
      <c r="UKS7" s="1"/>
      <c r="UKT7" s="1"/>
      <c r="UKU7" s="1"/>
      <c r="UKV7" s="1"/>
      <c r="UKW7" s="1"/>
      <c r="UKX7" s="1"/>
      <c r="UKY7" s="1"/>
      <c r="UKZ7" s="1"/>
      <c r="ULA7" s="1"/>
      <c r="ULB7" s="1"/>
      <c r="ULC7" s="1"/>
      <c r="ULD7" s="1"/>
      <c r="ULE7" s="1"/>
      <c r="ULF7" s="1"/>
      <c r="ULG7" s="1"/>
      <c r="ULH7" s="1"/>
      <c r="ULI7" s="1"/>
      <c r="ULJ7" s="1"/>
      <c r="ULK7" s="1"/>
      <c r="ULL7" s="1"/>
      <c r="ULM7" s="1"/>
      <c r="ULN7" s="1"/>
      <c r="ULO7" s="1"/>
      <c r="ULP7" s="1"/>
      <c r="ULQ7" s="1"/>
      <c r="ULR7" s="1"/>
      <c r="ULS7" s="1"/>
      <c r="ULT7" s="1"/>
      <c r="ULU7" s="1"/>
      <c r="ULV7" s="1"/>
      <c r="ULW7" s="1"/>
      <c r="ULX7" s="1"/>
      <c r="ULY7" s="1"/>
      <c r="ULZ7" s="1"/>
      <c r="UMA7" s="1"/>
      <c r="UMB7" s="1"/>
      <c r="UMC7" s="1"/>
      <c r="UMD7" s="1"/>
      <c r="UME7" s="1"/>
      <c r="UMF7" s="1"/>
      <c r="UMG7" s="1"/>
      <c r="UMH7" s="1"/>
      <c r="UMI7" s="1"/>
      <c r="UMJ7" s="1"/>
      <c r="UMK7" s="1"/>
      <c r="UML7" s="1"/>
      <c r="UMM7" s="1"/>
      <c r="UMN7" s="1"/>
      <c r="UMO7" s="1"/>
      <c r="UMP7" s="1"/>
      <c r="UMQ7" s="1"/>
      <c r="UMR7" s="1"/>
      <c r="UMS7" s="1"/>
      <c r="UMT7" s="1"/>
      <c r="UMU7" s="1"/>
      <c r="UMV7" s="1"/>
      <c r="UMW7" s="1"/>
      <c r="UMX7" s="1"/>
      <c r="UMY7" s="1"/>
      <c r="UMZ7" s="1"/>
      <c r="UNA7" s="1"/>
      <c r="UNB7" s="1"/>
      <c r="UNC7" s="1"/>
      <c r="UND7" s="1"/>
      <c r="UNE7" s="1"/>
      <c r="UNF7" s="1"/>
      <c r="UNG7" s="1"/>
      <c r="UNH7" s="1"/>
      <c r="UNI7" s="1"/>
      <c r="UNJ7" s="1"/>
      <c r="UNK7" s="1"/>
      <c r="UNL7" s="1"/>
      <c r="UNM7" s="1"/>
      <c r="UNN7" s="1"/>
      <c r="UNO7" s="1"/>
      <c r="UNP7" s="1"/>
      <c r="UNQ7" s="1"/>
      <c r="UNR7" s="1"/>
      <c r="UNS7" s="1"/>
      <c r="UNT7" s="1"/>
      <c r="UNU7" s="1"/>
      <c r="UNV7" s="1"/>
      <c r="UNW7" s="1"/>
      <c r="UNX7" s="1"/>
      <c r="UNY7" s="1"/>
      <c r="UNZ7" s="1"/>
      <c r="UOA7" s="1"/>
      <c r="UOB7" s="1"/>
      <c r="UOC7" s="1"/>
      <c r="UOD7" s="1"/>
      <c r="UOE7" s="1"/>
      <c r="UOF7" s="1"/>
      <c r="UOG7" s="1"/>
      <c r="UOH7" s="1"/>
      <c r="UOI7" s="1"/>
      <c r="UOJ7" s="1"/>
      <c r="UOK7" s="1"/>
      <c r="UOL7" s="1"/>
      <c r="UOM7" s="1"/>
      <c r="UON7" s="1"/>
      <c r="UOO7" s="1"/>
      <c r="UOP7" s="1"/>
      <c r="UOQ7" s="1"/>
      <c r="UOR7" s="1"/>
      <c r="UOS7" s="1"/>
      <c r="UOT7" s="1"/>
      <c r="UOU7" s="1"/>
      <c r="UOV7" s="1"/>
      <c r="UOW7" s="1"/>
      <c r="UOX7" s="1"/>
      <c r="UOY7" s="1"/>
      <c r="UOZ7" s="1"/>
      <c r="UPA7" s="1"/>
      <c r="UPB7" s="1"/>
      <c r="UPC7" s="1"/>
      <c r="UPD7" s="1"/>
      <c r="UPE7" s="1"/>
      <c r="UPF7" s="1"/>
      <c r="UPG7" s="1"/>
      <c r="UPH7" s="1"/>
      <c r="UPI7" s="1"/>
      <c r="UPJ7" s="1"/>
      <c r="UPK7" s="1"/>
      <c r="UPL7" s="1"/>
      <c r="UPM7" s="1"/>
      <c r="UPN7" s="1"/>
      <c r="UPO7" s="1"/>
      <c r="UPP7" s="1"/>
      <c r="UPQ7" s="1"/>
      <c r="UPR7" s="1"/>
      <c r="UPS7" s="1"/>
      <c r="UPT7" s="1"/>
      <c r="UPU7" s="1"/>
      <c r="UPV7" s="1"/>
      <c r="UPW7" s="1"/>
      <c r="UPX7" s="1"/>
      <c r="UPY7" s="1"/>
      <c r="UPZ7" s="1"/>
      <c r="UQA7" s="1"/>
      <c r="UQB7" s="1"/>
      <c r="UQC7" s="1"/>
      <c r="UQD7" s="1"/>
      <c r="UQE7" s="1"/>
      <c r="UQF7" s="1"/>
      <c r="UQG7" s="1"/>
      <c r="UQH7" s="1"/>
      <c r="UQI7" s="1"/>
      <c r="UQJ7" s="1"/>
      <c r="UQK7" s="1"/>
      <c r="UQL7" s="1"/>
      <c r="UQM7" s="1"/>
      <c r="UQN7" s="1"/>
      <c r="UQO7" s="1"/>
      <c r="UQP7" s="1"/>
      <c r="UQQ7" s="1"/>
      <c r="UQR7" s="1"/>
      <c r="UQS7" s="1"/>
      <c r="UQT7" s="1"/>
      <c r="UQU7" s="1"/>
      <c r="UQV7" s="1"/>
      <c r="UQW7" s="1"/>
      <c r="UQX7" s="1"/>
      <c r="UQY7" s="1"/>
      <c r="UQZ7" s="1"/>
      <c r="URA7" s="1"/>
      <c r="URB7" s="1"/>
      <c r="URC7" s="1"/>
      <c r="URD7" s="1"/>
      <c r="URE7" s="1"/>
      <c r="URF7" s="1"/>
      <c r="URG7" s="1"/>
      <c r="URH7" s="1"/>
      <c r="URI7" s="1"/>
      <c r="URJ7" s="1"/>
      <c r="URK7" s="1"/>
      <c r="URL7" s="1"/>
      <c r="URM7" s="1"/>
      <c r="URN7" s="1"/>
      <c r="URO7" s="1"/>
      <c r="URP7" s="1"/>
      <c r="URQ7" s="1"/>
      <c r="URR7" s="1"/>
      <c r="URS7" s="1"/>
      <c r="URT7" s="1"/>
      <c r="URU7" s="1"/>
      <c r="URV7" s="1"/>
      <c r="URW7" s="1"/>
      <c r="URX7" s="1"/>
      <c r="URY7" s="1"/>
      <c r="URZ7" s="1"/>
      <c r="USA7" s="1"/>
      <c r="USB7" s="1"/>
      <c r="USC7" s="1"/>
      <c r="USD7" s="1"/>
      <c r="USE7" s="1"/>
      <c r="USF7" s="1"/>
      <c r="USG7" s="1"/>
      <c r="USH7" s="1"/>
      <c r="USI7" s="1"/>
      <c r="USJ7" s="1"/>
      <c r="USK7" s="1"/>
      <c r="USL7" s="1"/>
      <c r="USM7" s="1"/>
      <c r="USN7" s="1"/>
      <c r="USO7" s="1"/>
      <c r="USP7" s="1"/>
      <c r="USQ7" s="1"/>
      <c r="USR7" s="1"/>
      <c r="USS7" s="1"/>
      <c r="UST7" s="1"/>
      <c r="USU7" s="1"/>
      <c r="USV7" s="1"/>
      <c r="USW7" s="1"/>
      <c r="USX7" s="1"/>
      <c r="USY7" s="1"/>
      <c r="USZ7" s="1"/>
      <c r="UTA7" s="1"/>
      <c r="UTB7" s="1"/>
      <c r="UTC7" s="1"/>
      <c r="UTD7" s="1"/>
      <c r="UTE7" s="1"/>
      <c r="UTF7" s="1"/>
      <c r="UTG7" s="1"/>
      <c r="UTH7" s="1"/>
      <c r="UTI7" s="1"/>
      <c r="UTJ7" s="1"/>
      <c r="UTK7" s="1"/>
      <c r="UTL7" s="1"/>
      <c r="UTM7" s="1"/>
      <c r="UTN7" s="1"/>
      <c r="UTO7" s="1"/>
      <c r="UTP7" s="1"/>
      <c r="UTQ7" s="1"/>
      <c r="UTR7" s="1"/>
      <c r="UTS7" s="1"/>
      <c r="UTT7" s="1"/>
      <c r="UTU7" s="1"/>
      <c r="UTV7" s="1"/>
      <c r="UTW7" s="1"/>
      <c r="UTX7" s="1"/>
      <c r="UTY7" s="1"/>
      <c r="UTZ7" s="1"/>
      <c r="UUA7" s="1"/>
      <c r="UUB7" s="1"/>
      <c r="UUC7" s="1"/>
      <c r="UUD7" s="1"/>
      <c r="UUE7" s="1"/>
      <c r="UUF7" s="1"/>
      <c r="UUG7" s="1"/>
      <c r="UUH7" s="1"/>
      <c r="UUI7" s="1"/>
      <c r="UUJ7" s="1"/>
      <c r="UUK7" s="1"/>
      <c r="UUL7" s="1"/>
      <c r="UUM7" s="1"/>
      <c r="UUN7" s="1"/>
      <c r="UUO7" s="1"/>
      <c r="UUP7" s="1"/>
      <c r="UUQ7" s="1"/>
      <c r="UUR7" s="1"/>
      <c r="UUS7" s="1"/>
      <c r="UUT7" s="1"/>
      <c r="UUU7" s="1"/>
      <c r="UUV7" s="1"/>
      <c r="UUW7" s="1"/>
      <c r="UUX7" s="1"/>
      <c r="UUY7" s="1"/>
      <c r="UUZ7" s="1"/>
      <c r="UVA7" s="1"/>
      <c r="UVB7" s="1"/>
      <c r="UVC7" s="1"/>
      <c r="UVD7" s="1"/>
      <c r="UVE7" s="1"/>
      <c r="UVF7" s="1"/>
      <c r="UVG7" s="1"/>
      <c r="UVH7" s="1"/>
      <c r="UVI7" s="1"/>
      <c r="UVJ7" s="1"/>
      <c r="UVK7" s="1"/>
      <c r="UVL7" s="1"/>
      <c r="UVM7" s="1"/>
      <c r="UVN7" s="1"/>
      <c r="UVO7" s="1"/>
      <c r="UVP7" s="1"/>
      <c r="UVQ7" s="1"/>
      <c r="UVR7" s="1"/>
      <c r="UVS7" s="1"/>
      <c r="UVT7" s="1"/>
      <c r="UVU7" s="1"/>
      <c r="UVV7" s="1"/>
      <c r="UVW7" s="1"/>
      <c r="UVX7" s="1"/>
      <c r="UVY7" s="1"/>
      <c r="UVZ7" s="1"/>
      <c r="UWA7" s="1"/>
      <c r="UWB7" s="1"/>
      <c r="UWC7" s="1"/>
      <c r="UWD7" s="1"/>
      <c r="UWE7" s="1"/>
      <c r="UWF7" s="1"/>
      <c r="UWG7" s="1"/>
      <c r="UWH7" s="1"/>
      <c r="UWI7" s="1"/>
      <c r="UWJ7" s="1"/>
      <c r="UWK7" s="1"/>
      <c r="UWL7" s="1"/>
      <c r="UWM7" s="1"/>
      <c r="UWN7" s="1"/>
      <c r="UWO7" s="1"/>
      <c r="UWP7" s="1"/>
      <c r="UWQ7" s="1"/>
      <c r="UWR7" s="1"/>
      <c r="UWS7" s="1"/>
      <c r="UWT7" s="1"/>
      <c r="UWU7" s="1"/>
      <c r="UWV7" s="1"/>
      <c r="UWW7" s="1"/>
      <c r="UWX7" s="1"/>
      <c r="UWY7" s="1"/>
      <c r="UWZ7" s="1"/>
      <c r="UXA7" s="1"/>
      <c r="UXB7" s="1"/>
      <c r="UXC7" s="1"/>
      <c r="UXD7" s="1"/>
      <c r="UXE7" s="1"/>
      <c r="UXF7" s="1"/>
      <c r="UXG7" s="1"/>
      <c r="UXH7" s="1"/>
      <c r="UXI7" s="1"/>
      <c r="UXJ7" s="1"/>
      <c r="UXK7" s="1"/>
      <c r="UXL7" s="1"/>
      <c r="UXM7" s="1"/>
      <c r="UXN7" s="1"/>
      <c r="UXO7" s="1"/>
      <c r="UXP7" s="1"/>
      <c r="UXQ7" s="1"/>
      <c r="UXR7" s="1"/>
      <c r="UXS7" s="1"/>
      <c r="UXT7" s="1"/>
      <c r="UXU7" s="1"/>
      <c r="UXV7" s="1"/>
      <c r="UXW7" s="1"/>
      <c r="UXX7" s="1"/>
      <c r="UXY7" s="1"/>
      <c r="UXZ7" s="1"/>
      <c r="UYA7" s="1"/>
      <c r="UYB7" s="1"/>
      <c r="UYC7" s="1"/>
      <c r="UYD7" s="1"/>
      <c r="UYE7" s="1"/>
      <c r="UYF7" s="1"/>
      <c r="UYG7" s="1"/>
      <c r="UYH7" s="1"/>
      <c r="UYI7" s="1"/>
      <c r="UYJ7" s="1"/>
      <c r="UYK7" s="1"/>
      <c r="UYL7" s="1"/>
      <c r="UYM7" s="1"/>
      <c r="UYN7" s="1"/>
      <c r="UYO7" s="1"/>
      <c r="UYP7" s="1"/>
      <c r="UYQ7" s="1"/>
      <c r="UYR7" s="1"/>
      <c r="UYS7" s="1"/>
      <c r="UYT7" s="1"/>
      <c r="UYU7" s="1"/>
      <c r="UYV7" s="1"/>
      <c r="UYW7" s="1"/>
      <c r="UYX7" s="1"/>
      <c r="UYY7" s="1"/>
      <c r="UYZ7" s="1"/>
      <c r="UZA7" s="1"/>
      <c r="UZB7" s="1"/>
      <c r="UZC7" s="1"/>
      <c r="UZD7" s="1"/>
      <c r="UZE7" s="1"/>
      <c r="UZF7" s="1"/>
      <c r="UZG7" s="1"/>
      <c r="UZH7" s="1"/>
      <c r="UZI7" s="1"/>
      <c r="UZJ7" s="1"/>
      <c r="UZK7" s="1"/>
      <c r="UZL7" s="1"/>
      <c r="UZM7" s="1"/>
      <c r="UZN7" s="1"/>
      <c r="UZO7" s="1"/>
      <c r="UZP7" s="1"/>
      <c r="UZQ7" s="1"/>
      <c r="UZR7" s="1"/>
      <c r="UZS7" s="1"/>
      <c r="UZT7" s="1"/>
      <c r="UZU7" s="1"/>
      <c r="UZV7" s="1"/>
      <c r="UZW7" s="1"/>
      <c r="UZX7" s="1"/>
      <c r="UZY7" s="1"/>
      <c r="UZZ7" s="1"/>
      <c r="VAA7" s="1"/>
      <c r="VAB7" s="1"/>
      <c r="VAC7" s="1"/>
      <c r="VAD7" s="1"/>
      <c r="VAE7" s="1"/>
      <c r="VAF7" s="1"/>
      <c r="VAG7" s="1"/>
      <c r="VAH7" s="1"/>
      <c r="VAI7" s="1"/>
      <c r="VAJ7" s="1"/>
      <c r="VAK7" s="1"/>
      <c r="VAL7" s="1"/>
      <c r="VAM7" s="1"/>
      <c r="VAN7" s="1"/>
      <c r="VAO7" s="1"/>
      <c r="VAP7" s="1"/>
      <c r="VAQ7" s="1"/>
      <c r="VAR7" s="1"/>
      <c r="VAS7" s="1"/>
      <c r="VAT7" s="1"/>
      <c r="VAU7" s="1"/>
      <c r="VAV7" s="1"/>
      <c r="VAW7" s="1"/>
      <c r="VAX7" s="1"/>
      <c r="VAY7" s="1"/>
      <c r="VAZ7" s="1"/>
      <c r="VBA7" s="1"/>
      <c r="VBB7" s="1"/>
      <c r="VBC7" s="1"/>
      <c r="VBD7" s="1"/>
      <c r="VBE7" s="1"/>
      <c r="VBF7" s="1"/>
      <c r="VBG7" s="1"/>
      <c r="VBH7" s="1"/>
      <c r="VBI7" s="1"/>
      <c r="VBJ7" s="1"/>
      <c r="VBK7" s="1"/>
      <c r="VBL7" s="1"/>
      <c r="VBM7" s="1"/>
      <c r="VBN7" s="1"/>
      <c r="VBO7" s="1"/>
      <c r="VBP7" s="1"/>
      <c r="VBQ7" s="1"/>
      <c r="VBR7" s="1"/>
      <c r="VBS7" s="1"/>
      <c r="VBT7" s="1"/>
      <c r="VBU7" s="1"/>
      <c r="VBV7" s="1"/>
      <c r="VBW7" s="1"/>
      <c r="VBX7" s="1"/>
      <c r="VBY7" s="1"/>
      <c r="VBZ7" s="1"/>
      <c r="VCA7" s="1"/>
      <c r="VCB7" s="1"/>
      <c r="VCC7" s="1"/>
      <c r="VCD7" s="1"/>
      <c r="VCE7" s="1"/>
      <c r="VCF7" s="1"/>
      <c r="VCG7" s="1"/>
      <c r="VCH7" s="1"/>
      <c r="VCI7" s="1"/>
      <c r="VCJ7" s="1"/>
      <c r="VCK7" s="1"/>
      <c r="VCL7" s="1"/>
      <c r="VCM7" s="1"/>
      <c r="VCN7" s="1"/>
      <c r="VCO7" s="1"/>
      <c r="VCP7" s="1"/>
      <c r="VCQ7" s="1"/>
      <c r="VCR7" s="1"/>
      <c r="VCS7" s="1"/>
      <c r="VCT7" s="1"/>
      <c r="VCU7" s="1"/>
      <c r="VCV7" s="1"/>
      <c r="VCW7" s="1"/>
      <c r="VCX7" s="1"/>
      <c r="VCY7" s="1"/>
      <c r="VCZ7" s="1"/>
      <c r="VDA7" s="1"/>
      <c r="VDB7" s="1"/>
      <c r="VDC7" s="1"/>
      <c r="VDD7" s="1"/>
      <c r="VDE7" s="1"/>
      <c r="VDF7" s="1"/>
      <c r="VDG7" s="1"/>
      <c r="VDH7" s="1"/>
      <c r="VDI7" s="1"/>
      <c r="VDJ7" s="1"/>
      <c r="VDK7" s="1"/>
      <c r="VDL7" s="1"/>
      <c r="VDM7" s="1"/>
      <c r="VDN7" s="1"/>
      <c r="VDO7" s="1"/>
      <c r="VDP7" s="1"/>
      <c r="VDQ7" s="1"/>
      <c r="VDR7" s="1"/>
      <c r="VDS7" s="1"/>
      <c r="VDT7" s="1"/>
      <c r="VDU7" s="1"/>
      <c r="VDV7" s="1"/>
      <c r="VDW7" s="1"/>
      <c r="VDX7" s="1"/>
      <c r="VDY7" s="1"/>
      <c r="VDZ7" s="1"/>
      <c r="VEA7" s="1"/>
      <c r="VEB7" s="1"/>
      <c r="VEC7" s="1"/>
      <c r="VED7" s="1"/>
      <c r="VEE7" s="1"/>
      <c r="VEF7" s="1"/>
      <c r="VEG7" s="1"/>
      <c r="VEH7" s="1"/>
      <c r="VEI7" s="1"/>
      <c r="VEJ7" s="1"/>
      <c r="VEK7" s="1"/>
      <c r="VEL7" s="1"/>
      <c r="VEM7" s="1"/>
      <c r="VEN7" s="1"/>
      <c r="VEO7" s="1"/>
      <c r="VEP7" s="1"/>
      <c r="VEQ7" s="1"/>
      <c r="VER7" s="1"/>
      <c r="VES7" s="1"/>
      <c r="VET7" s="1"/>
      <c r="VEU7" s="1"/>
      <c r="VEV7" s="1"/>
      <c r="VEW7" s="1"/>
      <c r="VEX7" s="1"/>
      <c r="VEY7" s="1"/>
      <c r="VEZ7" s="1"/>
      <c r="VFA7" s="1"/>
      <c r="VFB7" s="1"/>
      <c r="VFC7" s="1"/>
      <c r="VFD7" s="1"/>
      <c r="VFE7" s="1"/>
      <c r="VFF7" s="1"/>
      <c r="VFG7" s="1"/>
      <c r="VFH7" s="1"/>
      <c r="VFI7" s="1"/>
      <c r="VFJ7" s="1"/>
      <c r="VFK7" s="1"/>
      <c r="VFL7" s="1"/>
      <c r="VFM7" s="1"/>
      <c r="VFN7" s="1"/>
      <c r="VFO7" s="1"/>
      <c r="VFP7" s="1"/>
      <c r="VFQ7" s="1"/>
      <c r="VFR7" s="1"/>
      <c r="VFS7" s="1"/>
      <c r="VFT7" s="1"/>
      <c r="VFU7" s="1"/>
      <c r="VFV7" s="1"/>
      <c r="VFW7" s="1"/>
      <c r="VFX7" s="1"/>
      <c r="VFY7" s="1"/>
      <c r="VFZ7" s="1"/>
      <c r="VGA7" s="1"/>
      <c r="VGB7" s="1"/>
      <c r="VGC7" s="1"/>
      <c r="VGD7" s="1"/>
      <c r="VGE7" s="1"/>
      <c r="VGF7" s="1"/>
      <c r="VGG7" s="1"/>
      <c r="VGH7" s="1"/>
      <c r="VGI7" s="1"/>
      <c r="VGJ7" s="1"/>
      <c r="VGK7" s="1"/>
      <c r="VGL7" s="1"/>
      <c r="VGM7" s="1"/>
      <c r="VGN7" s="1"/>
      <c r="VGO7" s="1"/>
      <c r="VGP7" s="1"/>
      <c r="VGQ7" s="1"/>
      <c r="VGR7" s="1"/>
      <c r="VGS7" s="1"/>
      <c r="VGT7" s="1"/>
      <c r="VGU7" s="1"/>
      <c r="VGV7" s="1"/>
      <c r="VGW7" s="1"/>
      <c r="VGX7" s="1"/>
      <c r="VGY7" s="1"/>
      <c r="VGZ7" s="1"/>
      <c r="VHA7" s="1"/>
      <c r="VHB7" s="1"/>
      <c r="VHC7" s="1"/>
      <c r="VHD7" s="1"/>
      <c r="VHE7" s="1"/>
      <c r="VHF7" s="1"/>
      <c r="VHG7" s="1"/>
      <c r="VHH7" s="1"/>
      <c r="VHI7" s="1"/>
      <c r="VHJ7" s="1"/>
      <c r="VHK7" s="1"/>
      <c r="VHL7" s="1"/>
      <c r="VHM7" s="1"/>
      <c r="VHN7" s="1"/>
      <c r="VHO7" s="1"/>
      <c r="VHP7" s="1"/>
      <c r="VHQ7" s="1"/>
      <c r="VHR7" s="1"/>
      <c r="VHS7" s="1"/>
      <c r="VHT7" s="1"/>
      <c r="VHU7" s="1"/>
      <c r="VHV7" s="1"/>
      <c r="VHW7" s="1"/>
      <c r="VHX7" s="1"/>
      <c r="VHY7" s="1"/>
      <c r="VHZ7" s="1"/>
      <c r="VIA7" s="1"/>
      <c r="VIB7" s="1"/>
      <c r="VIC7" s="1"/>
      <c r="VID7" s="1"/>
      <c r="VIE7" s="1"/>
      <c r="VIF7" s="1"/>
      <c r="VIG7" s="1"/>
      <c r="VIH7" s="1"/>
      <c r="VII7" s="1"/>
      <c r="VIJ7" s="1"/>
      <c r="VIK7" s="1"/>
      <c r="VIL7" s="1"/>
      <c r="VIM7" s="1"/>
      <c r="VIN7" s="1"/>
      <c r="VIO7" s="1"/>
      <c r="VIP7" s="1"/>
      <c r="VIQ7" s="1"/>
      <c r="VIR7" s="1"/>
      <c r="VIS7" s="1"/>
      <c r="VIT7" s="1"/>
      <c r="VIU7" s="1"/>
      <c r="VIV7" s="1"/>
      <c r="VIW7" s="1"/>
      <c r="VIX7" s="1"/>
      <c r="VIY7" s="1"/>
      <c r="VIZ7" s="1"/>
      <c r="VJA7" s="1"/>
      <c r="VJB7" s="1"/>
      <c r="VJC7" s="1"/>
      <c r="VJD7" s="1"/>
      <c r="VJE7" s="1"/>
      <c r="VJF7" s="1"/>
      <c r="VJG7" s="1"/>
      <c r="VJH7" s="1"/>
      <c r="VJI7" s="1"/>
      <c r="VJJ7" s="1"/>
      <c r="VJK7" s="1"/>
      <c r="VJL7" s="1"/>
      <c r="VJM7" s="1"/>
      <c r="VJN7" s="1"/>
      <c r="VJO7" s="1"/>
      <c r="VJP7" s="1"/>
      <c r="VJQ7" s="1"/>
      <c r="VJR7" s="1"/>
      <c r="VJS7" s="1"/>
      <c r="VJT7" s="1"/>
      <c r="VJU7" s="1"/>
      <c r="VJV7" s="1"/>
      <c r="VJW7" s="1"/>
      <c r="VJX7" s="1"/>
      <c r="VJY7" s="1"/>
      <c r="VJZ7" s="1"/>
      <c r="VKA7" s="1"/>
      <c r="VKB7" s="1"/>
      <c r="VKC7" s="1"/>
      <c r="VKD7" s="1"/>
      <c r="VKE7" s="1"/>
      <c r="VKF7" s="1"/>
      <c r="VKG7" s="1"/>
      <c r="VKH7" s="1"/>
      <c r="VKI7" s="1"/>
      <c r="VKJ7" s="1"/>
      <c r="VKK7" s="1"/>
      <c r="VKL7" s="1"/>
      <c r="VKM7" s="1"/>
      <c r="VKN7" s="1"/>
      <c r="VKO7" s="1"/>
      <c r="VKP7" s="1"/>
      <c r="VKQ7" s="1"/>
      <c r="VKR7" s="1"/>
      <c r="VKS7" s="1"/>
      <c r="VKT7" s="1"/>
      <c r="VKU7" s="1"/>
      <c r="VKV7" s="1"/>
      <c r="VKW7" s="1"/>
      <c r="VKX7" s="1"/>
      <c r="VKY7" s="1"/>
      <c r="VKZ7" s="1"/>
      <c r="VLA7" s="1"/>
      <c r="VLB7" s="1"/>
      <c r="VLC7" s="1"/>
      <c r="VLD7" s="1"/>
      <c r="VLE7" s="1"/>
      <c r="VLF7" s="1"/>
      <c r="VLG7" s="1"/>
      <c r="VLH7" s="1"/>
      <c r="VLI7" s="1"/>
      <c r="VLJ7" s="1"/>
      <c r="VLK7" s="1"/>
      <c r="VLL7" s="1"/>
      <c r="VLM7" s="1"/>
      <c r="VLN7" s="1"/>
      <c r="VLO7" s="1"/>
      <c r="VLP7" s="1"/>
      <c r="VLQ7" s="1"/>
      <c r="VLR7" s="1"/>
      <c r="VLS7" s="1"/>
      <c r="VLT7" s="1"/>
      <c r="VLU7" s="1"/>
      <c r="VLV7" s="1"/>
      <c r="VLW7" s="1"/>
      <c r="VLX7" s="1"/>
      <c r="VLY7" s="1"/>
      <c r="VLZ7" s="1"/>
      <c r="VMA7" s="1"/>
      <c r="VMB7" s="1"/>
      <c r="VMC7" s="1"/>
      <c r="VMD7" s="1"/>
      <c r="VME7" s="1"/>
      <c r="VMF7" s="1"/>
      <c r="VMG7" s="1"/>
      <c r="VMH7" s="1"/>
      <c r="VMI7" s="1"/>
      <c r="VMJ7" s="1"/>
      <c r="VMK7" s="1"/>
      <c r="VML7" s="1"/>
      <c r="VMM7" s="1"/>
      <c r="VMN7" s="1"/>
      <c r="VMO7" s="1"/>
      <c r="VMP7" s="1"/>
      <c r="VMQ7" s="1"/>
      <c r="VMR7" s="1"/>
      <c r="VMS7" s="1"/>
      <c r="VMT7" s="1"/>
      <c r="VMU7" s="1"/>
      <c r="VMV7" s="1"/>
      <c r="VMW7" s="1"/>
      <c r="VMX7" s="1"/>
      <c r="VMY7" s="1"/>
      <c r="VMZ7" s="1"/>
      <c r="VNA7" s="1"/>
      <c r="VNB7" s="1"/>
      <c r="VNC7" s="1"/>
      <c r="VND7" s="1"/>
      <c r="VNE7" s="1"/>
      <c r="VNF7" s="1"/>
      <c r="VNG7" s="1"/>
      <c r="VNH7" s="1"/>
      <c r="VNI7" s="1"/>
      <c r="VNJ7" s="1"/>
      <c r="VNK7" s="1"/>
      <c r="VNL7" s="1"/>
      <c r="VNM7" s="1"/>
      <c r="VNN7" s="1"/>
      <c r="VNO7" s="1"/>
      <c r="VNP7" s="1"/>
      <c r="VNQ7" s="1"/>
      <c r="VNR7" s="1"/>
      <c r="VNS7" s="1"/>
      <c r="VNT7" s="1"/>
      <c r="VNU7" s="1"/>
      <c r="VNV7" s="1"/>
      <c r="VNW7" s="1"/>
      <c r="VNX7" s="1"/>
      <c r="VNY7" s="1"/>
      <c r="VNZ7" s="1"/>
      <c r="VOA7" s="1"/>
      <c r="VOB7" s="1"/>
      <c r="VOC7" s="1"/>
      <c r="VOD7" s="1"/>
      <c r="VOE7" s="1"/>
      <c r="VOF7" s="1"/>
      <c r="VOG7" s="1"/>
      <c r="VOH7" s="1"/>
      <c r="VOI7" s="1"/>
      <c r="VOJ7" s="1"/>
      <c r="VOK7" s="1"/>
      <c r="VOL7" s="1"/>
      <c r="VOM7" s="1"/>
      <c r="VON7" s="1"/>
      <c r="VOO7" s="1"/>
      <c r="VOP7" s="1"/>
      <c r="VOQ7" s="1"/>
      <c r="VOR7" s="1"/>
      <c r="VOS7" s="1"/>
      <c r="VOT7" s="1"/>
      <c r="VOU7" s="1"/>
      <c r="VOV7" s="1"/>
      <c r="VOW7" s="1"/>
      <c r="VOX7" s="1"/>
      <c r="VOY7" s="1"/>
      <c r="VOZ7" s="1"/>
      <c r="VPA7" s="1"/>
      <c r="VPB7" s="1"/>
      <c r="VPC7" s="1"/>
      <c r="VPD7" s="1"/>
      <c r="VPE7" s="1"/>
      <c r="VPF7" s="1"/>
      <c r="VPG7" s="1"/>
      <c r="VPH7" s="1"/>
      <c r="VPI7" s="1"/>
      <c r="VPJ7" s="1"/>
      <c r="VPK7" s="1"/>
      <c r="VPL7" s="1"/>
      <c r="VPM7" s="1"/>
      <c r="VPN7" s="1"/>
      <c r="VPO7" s="1"/>
      <c r="VPP7" s="1"/>
      <c r="VPQ7" s="1"/>
      <c r="VPR7" s="1"/>
      <c r="VPS7" s="1"/>
      <c r="VPT7" s="1"/>
      <c r="VPU7" s="1"/>
      <c r="VPV7" s="1"/>
      <c r="VPW7" s="1"/>
      <c r="VPX7" s="1"/>
      <c r="VPY7" s="1"/>
      <c r="VPZ7" s="1"/>
      <c r="VQA7" s="1"/>
      <c r="VQB7" s="1"/>
      <c r="VQC7" s="1"/>
      <c r="VQD7" s="1"/>
      <c r="VQE7" s="1"/>
      <c r="VQF7" s="1"/>
      <c r="VQG7" s="1"/>
      <c r="VQH7" s="1"/>
      <c r="VQI7" s="1"/>
      <c r="VQJ7" s="1"/>
      <c r="VQK7" s="1"/>
      <c r="VQL7" s="1"/>
      <c r="VQM7" s="1"/>
      <c r="VQN7" s="1"/>
      <c r="VQO7" s="1"/>
      <c r="VQP7" s="1"/>
      <c r="VQQ7" s="1"/>
      <c r="VQR7" s="1"/>
      <c r="VQS7" s="1"/>
      <c r="VQT7" s="1"/>
      <c r="VQU7" s="1"/>
      <c r="VQV7" s="1"/>
      <c r="VQW7" s="1"/>
      <c r="VQX7" s="1"/>
      <c r="VQY7" s="1"/>
      <c r="VQZ7" s="1"/>
      <c r="VRA7" s="1"/>
      <c r="VRB7" s="1"/>
      <c r="VRC7" s="1"/>
      <c r="VRD7" s="1"/>
      <c r="VRE7" s="1"/>
      <c r="VRF7" s="1"/>
      <c r="VRG7" s="1"/>
      <c r="VRH7" s="1"/>
      <c r="VRI7" s="1"/>
      <c r="VRJ7" s="1"/>
      <c r="VRK7" s="1"/>
      <c r="VRL7" s="1"/>
      <c r="VRM7" s="1"/>
      <c r="VRN7" s="1"/>
      <c r="VRO7" s="1"/>
      <c r="VRP7" s="1"/>
      <c r="VRQ7" s="1"/>
      <c r="VRR7" s="1"/>
      <c r="VRS7" s="1"/>
      <c r="VRT7" s="1"/>
      <c r="VRU7" s="1"/>
      <c r="VRV7" s="1"/>
      <c r="VRW7" s="1"/>
      <c r="VRX7" s="1"/>
      <c r="VRY7" s="1"/>
      <c r="VRZ7" s="1"/>
      <c r="VSA7" s="1"/>
      <c r="VSB7" s="1"/>
      <c r="VSC7" s="1"/>
      <c r="VSD7" s="1"/>
      <c r="VSE7" s="1"/>
      <c r="VSF7" s="1"/>
      <c r="VSG7" s="1"/>
      <c r="VSH7" s="1"/>
      <c r="VSI7" s="1"/>
      <c r="VSJ7" s="1"/>
      <c r="VSK7" s="1"/>
      <c r="VSL7" s="1"/>
      <c r="VSM7" s="1"/>
      <c r="VSN7" s="1"/>
      <c r="VSO7" s="1"/>
      <c r="VSP7" s="1"/>
      <c r="VSQ7" s="1"/>
      <c r="VSR7" s="1"/>
      <c r="VSS7" s="1"/>
      <c r="VST7" s="1"/>
      <c r="VSU7" s="1"/>
      <c r="VSV7" s="1"/>
      <c r="VSW7" s="1"/>
      <c r="VSX7" s="1"/>
      <c r="VSY7" s="1"/>
      <c r="VSZ7" s="1"/>
      <c r="VTA7" s="1"/>
      <c r="VTB7" s="1"/>
      <c r="VTC7" s="1"/>
      <c r="VTD7" s="1"/>
      <c r="VTE7" s="1"/>
      <c r="VTF7" s="1"/>
      <c r="VTG7" s="1"/>
      <c r="VTH7" s="1"/>
      <c r="VTI7" s="1"/>
      <c r="VTJ7" s="1"/>
      <c r="VTK7" s="1"/>
      <c r="VTL7" s="1"/>
      <c r="VTM7" s="1"/>
      <c r="VTN7" s="1"/>
      <c r="VTO7" s="1"/>
      <c r="VTP7" s="1"/>
      <c r="VTQ7" s="1"/>
      <c r="VTR7" s="1"/>
      <c r="VTS7" s="1"/>
      <c r="VTT7" s="1"/>
      <c r="VTU7" s="1"/>
      <c r="VTV7" s="1"/>
      <c r="VTW7" s="1"/>
      <c r="VTX7" s="1"/>
      <c r="VTY7" s="1"/>
      <c r="VTZ7" s="1"/>
      <c r="VUA7" s="1"/>
      <c r="VUB7" s="1"/>
      <c r="VUC7" s="1"/>
      <c r="VUD7" s="1"/>
      <c r="VUE7" s="1"/>
      <c r="VUF7" s="1"/>
      <c r="VUG7" s="1"/>
      <c r="VUH7" s="1"/>
      <c r="VUI7" s="1"/>
      <c r="VUJ7" s="1"/>
      <c r="VUK7" s="1"/>
      <c r="VUL7" s="1"/>
      <c r="VUM7" s="1"/>
      <c r="VUN7" s="1"/>
      <c r="VUO7" s="1"/>
      <c r="VUP7" s="1"/>
      <c r="VUQ7" s="1"/>
      <c r="VUR7" s="1"/>
      <c r="VUS7" s="1"/>
      <c r="VUT7" s="1"/>
      <c r="VUU7" s="1"/>
      <c r="VUV7" s="1"/>
      <c r="VUW7" s="1"/>
      <c r="VUX7" s="1"/>
      <c r="VUY7" s="1"/>
      <c r="VUZ7" s="1"/>
      <c r="VVA7" s="1"/>
      <c r="VVB7" s="1"/>
      <c r="VVC7" s="1"/>
      <c r="VVD7" s="1"/>
      <c r="VVE7" s="1"/>
      <c r="VVF7" s="1"/>
      <c r="VVG7" s="1"/>
      <c r="VVH7" s="1"/>
      <c r="VVI7" s="1"/>
      <c r="VVJ7" s="1"/>
      <c r="VVK7" s="1"/>
      <c r="VVL7" s="1"/>
      <c r="VVM7" s="1"/>
      <c r="VVN7" s="1"/>
      <c r="VVO7" s="1"/>
      <c r="VVP7" s="1"/>
      <c r="VVQ7" s="1"/>
      <c r="VVR7" s="1"/>
      <c r="VVS7" s="1"/>
      <c r="VVT7" s="1"/>
      <c r="VVU7" s="1"/>
      <c r="VVV7" s="1"/>
      <c r="VVW7" s="1"/>
      <c r="VVX7" s="1"/>
      <c r="VVY7" s="1"/>
      <c r="VVZ7" s="1"/>
      <c r="VWA7" s="1"/>
      <c r="VWB7" s="1"/>
      <c r="VWC7" s="1"/>
      <c r="VWD7" s="1"/>
      <c r="VWE7" s="1"/>
      <c r="VWF7" s="1"/>
      <c r="VWG7" s="1"/>
      <c r="VWH7" s="1"/>
      <c r="VWI7" s="1"/>
      <c r="VWJ7" s="1"/>
      <c r="VWK7" s="1"/>
      <c r="VWL7" s="1"/>
      <c r="VWM7" s="1"/>
      <c r="VWN7" s="1"/>
      <c r="VWO7" s="1"/>
      <c r="VWP7" s="1"/>
      <c r="VWQ7" s="1"/>
      <c r="VWR7" s="1"/>
      <c r="VWS7" s="1"/>
      <c r="VWT7" s="1"/>
      <c r="VWU7" s="1"/>
      <c r="VWV7" s="1"/>
      <c r="VWW7" s="1"/>
      <c r="VWX7" s="1"/>
      <c r="VWY7" s="1"/>
      <c r="VWZ7" s="1"/>
      <c r="VXA7" s="1"/>
      <c r="VXB7" s="1"/>
      <c r="VXC7" s="1"/>
      <c r="VXD7" s="1"/>
      <c r="VXE7" s="1"/>
      <c r="VXF7" s="1"/>
      <c r="VXG7" s="1"/>
      <c r="VXH7" s="1"/>
      <c r="VXI7" s="1"/>
      <c r="VXJ7" s="1"/>
      <c r="VXK7" s="1"/>
      <c r="VXL7" s="1"/>
      <c r="VXM7" s="1"/>
      <c r="VXN7" s="1"/>
      <c r="VXO7" s="1"/>
      <c r="VXP7" s="1"/>
      <c r="VXQ7" s="1"/>
      <c r="VXR7" s="1"/>
      <c r="VXS7" s="1"/>
      <c r="VXT7" s="1"/>
      <c r="VXU7" s="1"/>
      <c r="VXV7" s="1"/>
      <c r="VXW7" s="1"/>
      <c r="VXX7" s="1"/>
      <c r="VXY7" s="1"/>
      <c r="VXZ7" s="1"/>
      <c r="VYA7" s="1"/>
      <c r="VYB7" s="1"/>
      <c r="VYC7" s="1"/>
      <c r="VYD7" s="1"/>
      <c r="VYE7" s="1"/>
      <c r="VYF7" s="1"/>
      <c r="VYG7" s="1"/>
      <c r="VYH7" s="1"/>
      <c r="VYI7" s="1"/>
      <c r="VYJ7" s="1"/>
      <c r="VYK7" s="1"/>
      <c r="VYL7" s="1"/>
      <c r="VYM7" s="1"/>
      <c r="VYN7" s="1"/>
      <c r="VYO7" s="1"/>
      <c r="VYP7" s="1"/>
      <c r="VYQ7" s="1"/>
      <c r="VYR7" s="1"/>
      <c r="VYS7" s="1"/>
      <c r="VYT7" s="1"/>
      <c r="VYU7" s="1"/>
      <c r="VYV7" s="1"/>
      <c r="VYW7" s="1"/>
      <c r="VYX7" s="1"/>
      <c r="VYY7" s="1"/>
      <c r="VYZ7" s="1"/>
      <c r="VZA7" s="1"/>
      <c r="VZB7" s="1"/>
      <c r="VZC7" s="1"/>
      <c r="VZD7" s="1"/>
      <c r="VZE7" s="1"/>
      <c r="VZF7" s="1"/>
      <c r="VZG7" s="1"/>
      <c r="VZH7" s="1"/>
      <c r="VZI7" s="1"/>
      <c r="VZJ7" s="1"/>
      <c r="VZK7" s="1"/>
      <c r="VZL7" s="1"/>
      <c r="VZM7" s="1"/>
      <c r="VZN7" s="1"/>
      <c r="VZO7" s="1"/>
      <c r="VZP7" s="1"/>
      <c r="VZQ7" s="1"/>
      <c r="VZR7" s="1"/>
      <c r="VZS7" s="1"/>
      <c r="VZT7" s="1"/>
      <c r="VZU7" s="1"/>
      <c r="VZV7" s="1"/>
      <c r="VZW7" s="1"/>
      <c r="VZX7" s="1"/>
      <c r="VZY7" s="1"/>
      <c r="VZZ7" s="1"/>
      <c r="WAA7" s="1"/>
      <c r="WAB7" s="1"/>
      <c r="WAC7" s="1"/>
      <c r="WAD7" s="1"/>
      <c r="WAE7" s="1"/>
      <c r="WAF7" s="1"/>
      <c r="WAG7" s="1"/>
      <c r="WAH7" s="1"/>
      <c r="WAI7" s="1"/>
      <c r="WAJ7" s="1"/>
      <c r="WAK7" s="1"/>
      <c r="WAL7" s="1"/>
      <c r="WAM7" s="1"/>
      <c r="WAN7" s="1"/>
      <c r="WAO7" s="1"/>
      <c r="WAP7" s="1"/>
      <c r="WAQ7" s="1"/>
      <c r="WAR7" s="1"/>
      <c r="WAS7" s="1"/>
      <c r="WAT7" s="1"/>
      <c r="WAU7" s="1"/>
      <c r="WAV7" s="1"/>
      <c r="WAW7" s="1"/>
      <c r="WAX7" s="1"/>
      <c r="WAY7" s="1"/>
      <c r="WAZ7" s="1"/>
      <c r="WBA7" s="1"/>
      <c r="WBB7" s="1"/>
      <c r="WBC7" s="1"/>
      <c r="WBD7" s="1"/>
      <c r="WBE7" s="1"/>
      <c r="WBF7" s="1"/>
      <c r="WBG7" s="1"/>
      <c r="WBH7" s="1"/>
      <c r="WBI7" s="1"/>
      <c r="WBJ7" s="1"/>
      <c r="WBK7" s="1"/>
      <c r="WBL7" s="1"/>
      <c r="WBM7" s="1"/>
      <c r="WBN7" s="1"/>
      <c r="WBO7" s="1"/>
      <c r="WBP7" s="1"/>
      <c r="WBQ7" s="1"/>
      <c r="WBR7" s="1"/>
      <c r="WBS7" s="1"/>
      <c r="WBT7" s="1"/>
      <c r="WBU7" s="1"/>
      <c r="WBV7" s="1"/>
      <c r="WBW7" s="1"/>
      <c r="WBX7" s="1"/>
      <c r="WBY7" s="1"/>
      <c r="WBZ7" s="1"/>
      <c r="WCA7" s="1"/>
      <c r="WCB7" s="1"/>
      <c r="WCC7" s="1"/>
      <c r="WCD7" s="1"/>
      <c r="WCE7" s="1"/>
      <c r="WCF7" s="1"/>
      <c r="WCG7" s="1"/>
      <c r="WCH7" s="1"/>
      <c r="WCI7" s="1"/>
      <c r="WCJ7" s="1"/>
      <c r="WCK7" s="1"/>
      <c r="WCL7" s="1"/>
      <c r="WCM7" s="1"/>
      <c r="WCN7" s="1"/>
      <c r="WCO7" s="1"/>
      <c r="WCP7" s="1"/>
      <c r="WCQ7" s="1"/>
      <c r="WCR7" s="1"/>
      <c r="WCS7" s="1"/>
      <c r="WCT7" s="1"/>
      <c r="WCU7" s="1"/>
      <c r="WCV7" s="1"/>
      <c r="WCW7" s="1"/>
      <c r="WCX7" s="1"/>
      <c r="WCY7" s="1"/>
      <c r="WCZ7" s="1"/>
      <c r="WDA7" s="1"/>
      <c r="WDB7" s="1"/>
      <c r="WDC7" s="1"/>
      <c r="WDD7" s="1"/>
      <c r="WDE7" s="1"/>
      <c r="WDF7" s="1"/>
      <c r="WDG7" s="1"/>
      <c r="WDH7" s="1"/>
      <c r="WDI7" s="1"/>
      <c r="WDJ7" s="1"/>
      <c r="WDK7" s="1"/>
      <c r="WDL7" s="1"/>
      <c r="WDM7" s="1"/>
      <c r="WDN7" s="1"/>
      <c r="WDO7" s="1"/>
      <c r="WDP7" s="1"/>
      <c r="WDQ7" s="1"/>
      <c r="WDR7" s="1"/>
      <c r="WDS7" s="1"/>
      <c r="WDT7" s="1"/>
      <c r="WDU7" s="1"/>
      <c r="WDV7" s="1"/>
      <c r="WDW7" s="1"/>
      <c r="WDX7" s="1"/>
      <c r="WDY7" s="1"/>
      <c r="WDZ7" s="1"/>
      <c r="WEA7" s="1"/>
      <c r="WEB7" s="1"/>
      <c r="WEC7" s="1"/>
      <c r="WED7" s="1"/>
      <c r="WEE7" s="1"/>
      <c r="WEF7" s="1"/>
      <c r="WEG7" s="1"/>
      <c r="WEH7" s="1"/>
      <c r="WEI7" s="1"/>
      <c r="WEJ7" s="1"/>
      <c r="WEK7" s="1"/>
      <c r="WEL7" s="1"/>
      <c r="WEM7" s="1"/>
      <c r="WEN7" s="1"/>
      <c r="WEO7" s="1"/>
      <c r="WEP7" s="1"/>
      <c r="WEQ7" s="1"/>
      <c r="WER7" s="1"/>
      <c r="WES7" s="1"/>
      <c r="WET7" s="1"/>
      <c r="WEU7" s="1"/>
      <c r="WEV7" s="1"/>
      <c r="WEW7" s="1"/>
      <c r="WEX7" s="1"/>
      <c r="WEY7" s="1"/>
      <c r="WEZ7" s="1"/>
      <c r="WFA7" s="1"/>
      <c r="WFB7" s="1"/>
      <c r="WFC7" s="1"/>
      <c r="WFD7" s="1"/>
      <c r="WFE7" s="1"/>
      <c r="WFF7" s="1"/>
      <c r="WFG7" s="1"/>
      <c r="WFH7" s="1"/>
      <c r="WFI7" s="1"/>
      <c r="WFJ7" s="1"/>
      <c r="WFK7" s="1"/>
      <c r="WFL7" s="1"/>
      <c r="WFM7" s="1"/>
      <c r="WFN7" s="1"/>
      <c r="WFO7" s="1"/>
      <c r="WFP7" s="1"/>
      <c r="WFQ7" s="1"/>
      <c r="WFR7" s="1"/>
      <c r="WFS7" s="1"/>
      <c r="WFT7" s="1"/>
      <c r="WFU7" s="1"/>
      <c r="WFV7" s="1"/>
      <c r="WFW7" s="1"/>
      <c r="WFX7" s="1"/>
      <c r="WFY7" s="1"/>
      <c r="WFZ7" s="1"/>
      <c r="WGA7" s="1"/>
      <c r="WGB7" s="1"/>
      <c r="WGC7" s="1"/>
      <c r="WGD7" s="1"/>
      <c r="WGE7" s="1"/>
      <c r="WGF7" s="1"/>
      <c r="WGG7" s="1"/>
      <c r="WGH7" s="1"/>
      <c r="WGI7" s="1"/>
      <c r="WGJ7" s="1"/>
      <c r="WGK7" s="1"/>
      <c r="WGL7" s="1"/>
      <c r="WGM7" s="1"/>
      <c r="WGN7" s="1"/>
      <c r="WGO7" s="1"/>
      <c r="WGP7" s="1"/>
      <c r="WGQ7" s="1"/>
      <c r="WGR7" s="1"/>
      <c r="WGS7" s="1"/>
      <c r="WGT7" s="1"/>
      <c r="WGU7" s="1"/>
      <c r="WGV7" s="1"/>
      <c r="WGW7" s="1"/>
      <c r="WGX7" s="1"/>
      <c r="WGY7" s="1"/>
      <c r="WGZ7" s="1"/>
      <c r="WHA7" s="1"/>
      <c r="WHB7" s="1"/>
      <c r="WHC7" s="1"/>
      <c r="WHD7" s="1"/>
      <c r="WHE7" s="1"/>
      <c r="WHF7" s="1"/>
      <c r="WHG7" s="1"/>
      <c r="WHH7" s="1"/>
      <c r="WHI7" s="1"/>
      <c r="WHJ7" s="1"/>
      <c r="WHK7" s="1"/>
      <c r="WHL7" s="1"/>
      <c r="WHM7" s="1"/>
      <c r="WHN7" s="1"/>
      <c r="WHO7" s="1"/>
      <c r="WHP7" s="1"/>
      <c r="WHQ7" s="1"/>
      <c r="WHR7" s="1"/>
      <c r="WHS7" s="1"/>
      <c r="WHT7" s="1"/>
      <c r="WHU7" s="1"/>
      <c r="WHV7" s="1"/>
      <c r="WHW7" s="1"/>
      <c r="WHX7" s="1"/>
      <c r="WHY7" s="1"/>
      <c r="WHZ7" s="1"/>
      <c r="WIA7" s="1"/>
      <c r="WIB7" s="1"/>
      <c r="WIC7" s="1"/>
      <c r="WID7" s="1"/>
      <c r="WIE7" s="1"/>
      <c r="WIF7" s="1"/>
      <c r="WIG7" s="1"/>
      <c r="WIH7" s="1"/>
      <c r="WII7" s="1"/>
      <c r="WIJ7" s="1"/>
      <c r="WIK7" s="1"/>
      <c r="WIL7" s="1"/>
      <c r="WIM7" s="1"/>
      <c r="WIN7" s="1"/>
      <c r="WIO7" s="1"/>
      <c r="WIP7" s="1"/>
      <c r="WIQ7" s="1"/>
      <c r="WIR7" s="1"/>
      <c r="WIS7" s="1"/>
      <c r="WIT7" s="1"/>
      <c r="WIU7" s="1"/>
      <c r="WIV7" s="1"/>
      <c r="WIW7" s="1"/>
      <c r="WIX7" s="1"/>
      <c r="WIY7" s="1"/>
      <c r="WIZ7" s="1"/>
      <c r="WJA7" s="1"/>
      <c r="WJB7" s="1"/>
      <c r="WJC7" s="1"/>
      <c r="WJD7" s="1"/>
      <c r="WJE7" s="1"/>
      <c r="WJF7" s="1"/>
      <c r="WJG7" s="1"/>
      <c r="WJH7" s="1"/>
      <c r="WJI7" s="1"/>
      <c r="WJJ7" s="1"/>
      <c r="WJK7" s="1"/>
      <c r="WJL7" s="1"/>
      <c r="WJM7" s="1"/>
      <c r="WJN7" s="1"/>
      <c r="WJO7" s="1"/>
      <c r="WJP7" s="1"/>
      <c r="WJQ7" s="1"/>
      <c r="WJR7" s="1"/>
      <c r="WJS7" s="1"/>
      <c r="WJT7" s="1"/>
      <c r="WJU7" s="1"/>
      <c r="WJV7" s="1"/>
      <c r="WJW7" s="1"/>
      <c r="WJX7" s="1"/>
      <c r="WJY7" s="1"/>
      <c r="WJZ7" s="1"/>
      <c r="WKA7" s="1"/>
      <c r="WKB7" s="1"/>
      <c r="WKC7" s="1"/>
      <c r="WKD7" s="1"/>
      <c r="WKE7" s="1"/>
      <c r="WKF7" s="1"/>
      <c r="WKG7" s="1"/>
      <c r="WKH7" s="1"/>
      <c r="WKI7" s="1"/>
      <c r="WKJ7" s="1"/>
      <c r="WKK7" s="1"/>
      <c r="WKL7" s="1"/>
      <c r="WKM7" s="1"/>
      <c r="WKN7" s="1"/>
      <c r="WKO7" s="1"/>
      <c r="WKP7" s="1"/>
      <c r="WKQ7" s="1"/>
      <c r="WKR7" s="1"/>
      <c r="WKS7" s="1"/>
      <c r="WKT7" s="1"/>
      <c r="WKU7" s="1"/>
      <c r="WKV7" s="1"/>
      <c r="WKW7" s="1"/>
      <c r="WKX7" s="1"/>
      <c r="WKY7" s="1"/>
      <c r="WKZ7" s="1"/>
      <c r="WLA7" s="1"/>
      <c r="WLB7" s="1"/>
      <c r="WLC7" s="1"/>
      <c r="WLD7" s="1"/>
      <c r="WLE7" s="1"/>
      <c r="WLF7" s="1"/>
      <c r="WLG7" s="1"/>
      <c r="WLH7" s="1"/>
      <c r="WLI7" s="1"/>
      <c r="WLJ7" s="1"/>
      <c r="WLK7" s="1"/>
      <c r="WLL7" s="1"/>
      <c r="WLM7" s="1"/>
      <c r="WLN7" s="1"/>
      <c r="WLO7" s="1"/>
      <c r="WLP7" s="1"/>
      <c r="WLQ7" s="1"/>
      <c r="WLR7" s="1"/>
      <c r="WLS7" s="1"/>
      <c r="WLT7" s="1"/>
      <c r="WLU7" s="1"/>
      <c r="WLV7" s="1"/>
      <c r="WLW7" s="1"/>
      <c r="WLX7" s="1"/>
      <c r="WLY7" s="1"/>
      <c r="WLZ7" s="1"/>
      <c r="WMA7" s="1"/>
      <c r="WMB7" s="1"/>
      <c r="WMC7" s="1"/>
      <c r="WMD7" s="1"/>
      <c r="WME7" s="1"/>
      <c r="WMF7" s="1"/>
      <c r="WMG7" s="1"/>
      <c r="WMH7" s="1"/>
      <c r="WMI7" s="1"/>
      <c r="WMJ7" s="1"/>
      <c r="WMK7" s="1"/>
      <c r="WML7" s="1"/>
      <c r="WMM7" s="1"/>
      <c r="WMN7" s="1"/>
      <c r="WMO7" s="1"/>
      <c r="WMP7" s="1"/>
      <c r="WMQ7" s="1"/>
      <c r="WMR7" s="1"/>
      <c r="WMS7" s="1"/>
      <c r="WMT7" s="1"/>
      <c r="WMU7" s="1"/>
      <c r="WMV7" s="1"/>
      <c r="WMW7" s="1"/>
      <c r="WMX7" s="1"/>
      <c r="WMY7" s="1"/>
      <c r="WMZ7" s="1"/>
      <c r="WNA7" s="1"/>
      <c r="WNB7" s="1"/>
      <c r="WNC7" s="1"/>
      <c r="WND7" s="1"/>
      <c r="WNE7" s="1"/>
      <c r="WNF7" s="1"/>
      <c r="WNG7" s="1"/>
      <c r="WNH7" s="1"/>
      <c r="WNI7" s="1"/>
      <c r="WNJ7" s="1"/>
      <c r="WNK7" s="1"/>
      <c r="WNL7" s="1"/>
      <c r="WNM7" s="1"/>
      <c r="WNN7" s="1"/>
      <c r="WNO7" s="1"/>
      <c r="WNP7" s="1"/>
      <c r="WNQ7" s="1"/>
      <c r="WNR7" s="1"/>
      <c r="WNS7" s="1"/>
      <c r="WNT7" s="1"/>
      <c r="WNU7" s="1"/>
      <c r="WNV7" s="1"/>
      <c r="WNW7" s="1"/>
      <c r="WNX7" s="1"/>
      <c r="WNY7" s="1"/>
      <c r="WNZ7" s="1"/>
      <c r="WOA7" s="1"/>
      <c r="WOB7" s="1"/>
      <c r="WOC7" s="1"/>
      <c r="WOD7" s="1"/>
      <c r="WOE7" s="1"/>
      <c r="WOF7" s="1"/>
      <c r="WOG7" s="1"/>
      <c r="WOH7" s="1"/>
      <c r="WOI7" s="1"/>
      <c r="WOJ7" s="1"/>
      <c r="WOK7" s="1"/>
      <c r="WOL7" s="1"/>
      <c r="WOM7" s="1"/>
      <c r="WON7" s="1"/>
      <c r="WOO7" s="1"/>
      <c r="WOP7" s="1"/>
      <c r="WOQ7" s="1"/>
      <c r="WOR7" s="1"/>
      <c r="WOS7" s="1"/>
      <c r="WOT7" s="1"/>
      <c r="WOU7" s="1"/>
      <c r="WOV7" s="1"/>
      <c r="WOW7" s="1"/>
      <c r="WOX7" s="1"/>
      <c r="WOY7" s="1"/>
      <c r="WOZ7" s="1"/>
      <c r="WPA7" s="1"/>
      <c r="WPB7" s="1"/>
      <c r="WPC7" s="1"/>
      <c r="WPD7" s="1"/>
      <c r="WPE7" s="1"/>
      <c r="WPF7" s="1"/>
      <c r="WPG7" s="1"/>
      <c r="WPH7" s="1"/>
      <c r="WPI7" s="1"/>
      <c r="WPJ7" s="1"/>
      <c r="WPK7" s="1"/>
      <c r="WPL7" s="1"/>
      <c r="WPM7" s="1"/>
      <c r="WPN7" s="1"/>
      <c r="WPO7" s="1"/>
      <c r="WPP7" s="1"/>
      <c r="WPQ7" s="1"/>
      <c r="WPR7" s="1"/>
      <c r="WPS7" s="1"/>
      <c r="WPT7" s="1"/>
      <c r="WPU7" s="1"/>
      <c r="WPV7" s="1"/>
      <c r="WPW7" s="1"/>
      <c r="WPX7" s="1"/>
      <c r="WPY7" s="1"/>
      <c r="WPZ7" s="1"/>
      <c r="WQA7" s="1"/>
      <c r="WQB7" s="1"/>
      <c r="WQC7" s="1"/>
      <c r="WQD7" s="1"/>
      <c r="WQE7" s="1"/>
      <c r="WQF7" s="1"/>
      <c r="WQG7" s="1"/>
      <c r="WQH7" s="1"/>
      <c r="WQI7" s="1"/>
      <c r="WQJ7" s="1"/>
      <c r="WQK7" s="1"/>
      <c r="WQL7" s="1"/>
      <c r="WQM7" s="1"/>
      <c r="WQN7" s="1"/>
      <c r="WQO7" s="1"/>
      <c r="WQP7" s="1"/>
      <c r="WQQ7" s="1"/>
      <c r="WQR7" s="1"/>
      <c r="WQS7" s="1"/>
      <c r="WQT7" s="1"/>
      <c r="WQU7" s="1"/>
      <c r="WQV7" s="1"/>
      <c r="WQW7" s="1"/>
      <c r="WQX7" s="1"/>
      <c r="WQY7" s="1"/>
      <c r="WQZ7" s="1"/>
      <c r="WRA7" s="1"/>
      <c r="WRB7" s="1"/>
      <c r="WRC7" s="1"/>
      <c r="WRD7" s="1"/>
      <c r="WRE7" s="1"/>
      <c r="WRF7" s="1"/>
      <c r="WRG7" s="1"/>
      <c r="WRH7" s="1"/>
      <c r="WRI7" s="1"/>
      <c r="WRJ7" s="1"/>
      <c r="WRK7" s="1"/>
      <c r="WRL7" s="1"/>
      <c r="WRM7" s="1"/>
      <c r="WRN7" s="1"/>
      <c r="WRO7" s="1"/>
      <c r="WRP7" s="1"/>
      <c r="WRQ7" s="1"/>
      <c r="WRR7" s="1"/>
      <c r="WRS7" s="1"/>
      <c r="WRT7" s="1"/>
      <c r="WRU7" s="1"/>
      <c r="WRV7" s="1"/>
      <c r="WRW7" s="1"/>
      <c r="WRX7" s="1"/>
      <c r="WRY7" s="1"/>
      <c r="WRZ7" s="1"/>
      <c r="WSA7" s="1"/>
      <c r="WSB7" s="1"/>
      <c r="WSC7" s="1"/>
      <c r="WSD7" s="1"/>
      <c r="WSE7" s="1"/>
      <c r="WSF7" s="1"/>
      <c r="WSG7" s="1"/>
      <c r="WSH7" s="1"/>
      <c r="WSI7" s="1"/>
      <c r="WSJ7" s="1"/>
      <c r="WSK7" s="1"/>
      <c r="WSL7" s="1"/>
      <c r="WSM7" s="1"/>
      <c r="WSN7" s="1"/>
      <c r="WSO7" s="1"/>
      <c r="WSP7" s="1"/>
      <c r="WSQ7" s="1"/>
      <c r="WSR7" s="1"/>
      <c r="WSS7" s="1"/>
      <c r="WST7" s="1"/>
      <c r="WSU7" s="1"/>
      <c r="WSV7" s="1"/>
      <c r="WSW7" s="1"/>
      <c r="WSX7" s="1"/>
      <c r="WSY7" s="1"/>
      <c r="WSZ7" s="1"/>
      <c r="WTA7" s="1"/>
      <c r="WTB7" s="1"/>
      <c r="WTC7" s="1"/>
      <c r="WTD7" s="1"/>
      <c r="WTE7" s="1"/>
      <c r="WTF7" s="1"/>
      <c r="WTG7" s="1"/>
      <c r="WTH7" s="1"/>
      <c r="WTI7" s="1"/>
      <c r="WTJ7" s="1"/>
      <c r="WTK7" s="1"/>
      <c r="WTL7" s="1"/>
      <c r="WTM7" s="1"/>
      <c r="WTN7" s="1"/>
      <c r="WTO7" s="1"/>
      <c r="WTP7" s="1"/>
      <c r="WTQ7" s="1"/>
      <c r="WTR7" s="1"/>
      <c r="WTS7" s="1"/>
      <c r="WTT7" s="1"/>
      <c r="WTU7" s="1"/>
      <c r="WTV7" s="1"/>
      <c r="WTW7" s="1"/>
      <c r="WTX7" s="1"/>
      <c r="WTY7" s="1"/>
      <c r="WTZ7" s="1"/>
      <c r="WUA7" s="1"/>
      <c r="WUB7" s="1"/>
      <c r="WUC7" s="1"/>
      <c r="WUD7" s="1"/>
      <c r="WUE7" s="1"/>
      <c r="WUF7" s="1"/>
      <c r="WUG7" s="1"/>
      <c r="WUH7" s="1"/>
      <c r="WUI7" s="1"/>
      <c r="WUJ7" s="1"/>
      <c r="WUK7" s="1"/>
      <c r="WUL7" s="1"/>
      <c r="WUM7" s="1"/>
      <c r="WUN7" s="1"/>
      <c r="WUO7" s="1"/>
      <c r="WUP7" s="1"/>
      <c r="WUQ7" s="1"/>
      <c r="WUR7" s="1"/>
      <c r="WUS7" s="1"/>
      <c r="WUT7" s="1"/>
      <c r="WUU7" s="1"/>
      <c r="WUV7" s="1"/>
      <c r="WUW7" s="1"/>
      <c r="WUX7" s="1"/>
      <c r="WUY7" s="1"/>
      <c r="WUZ7" s="1"/>
      <c r="WVA7" s="1"/>
      <c r="WVB7" s="1"/>
      <c r="WVC7" s="1"/>
      <c r="WVD7" s="1"/>
      <c r="WVE7" s="1"/>
      <c r="WVF7" s="1"/>
      <c r="WVG7" s="1"/>
      <c r="WVH7" s="1"/>
      <c r="WVI7" s="1"/>
      <c r="WVJ7" s="1"/>
      <c r="WVK7" s="1"/>
      <c r="WVL7" s="1"/>
      <c r="WVM7" s="1"/>
      <c r="WVN7" s="1"/>
      <c r="WVO7" s="1"/>
      <c r="WVP7" s="1"/>
      <c r="WVQ7" s="1"/>
      <c r="WVR7" s="1"/>
      <c r="WVS7" s="1"/>
      <c r="WVT7" s="1"/>
      <c r="WVU7" s="1"/>
      <c r="WVV7" s="1"/>
      <c r="WVW7" s="1"/>
      <c r="WVX7" s="1"/>
      <c r="WVY7" s="1"/>
      <c r="WVZ7" s="1"/>
      <c r="WWA7" s="1"/>
      <c r="WWB7" s="1"/>
      <c r="WWC7" s="1"/>
      <c r="WWD7" s="1"/>
      <c r="WWE7" s="1"/>
      <c r="WWF7" s="1"/>
      <c r="WWG7" s="1"/>
      <c r="WWH7" s="1"/>
      <c r="WWI7" s="1"/>
      <c r="WWJ7" s="1"/>
      <c r="WWK7" s="1"/>
      <c r="WWL7" s="1"/>
      <c r="WWM7" s="1"/>
      <c r="WWN7" s="1"/>
      <c r="WWO7" s="1"/>
      <c r="WWP7" s="1"/>
      <c r="WWQ7" s="1"/>
      <c r="WWR7" s="1"/>
      <c r="WWS7" s="1"/>
      <c r="WWT7" s="1"/>
      <c r="WWU7" s="1"/>
      <c r="WWV7" s="1"/>
      <c r="WWW7" s="1"/>
      <c r="WWX7" s="1"/>
      <c r="WWY7" s="1"/>
      <c r="WWZ7" s="1"/>
      <c r="WXA7" s="1"/>
      <c r="WXB7" s="1"/>
      <c r="WXC7" s="1"/>
      <c r="WXD7" s="1"/>
      <c r="WXE7" s="1"/>
      <c r="WXF7" s="1"/>
      <c r="WXG7" s="1"/>
      <c r="WXH7" s="1"/>
      <c r="WXI7" s="1"/>
      <c r="WXJ7" s="1"/>
      <c r="WXK7" s="1"/>
      <c r="WXL7" s="1"/>
      <c r="WXM7" s="1"/>
      <c r="WXN7" s="1"/>
      <c r="WXO7" s="1"/>
      <c r="WXP7" s="1"/>
      <c r="WXQ7" s="1"/>
      <c r="WXR7" s="1"/>
      <c r="WXS7" s="1"/>
      <c r="WXT7" s="1"/>
      <c r="WXU7" s="1"/>
      <c r="WXV7" s="1"/>
      <c r="WXW7" s="1"/>
      <c r="WXX7" s="1"/>
      <c r="WXY7" s="1"/>
      <c r="WXZ7" s="1"/>
      <c r="WYA7" s="1"/>
      <c r="WYB7" s="1"/>
      <c r="WYC7" s="1"/>
      <c r="WYD7" s="1"/>
      <c r="WYE7" s="1"/>
      <c r="WYF7" s="1"/>
      <c r="WYG7" s="1"/>
      <c r="WYH7" s="1"/>
      <c r="WYI7" s="1"/>
      <c r="WYJ7" s="1"/>
      <c r="WYK7" s="1"/>
      <c r="WYL7" s="1"/>
      <c r="WYM7" s="1"/>
      <c r="WYN7" s="1"/>
      <c r="WYO7" s="1"/>
      <c r="WYP7" s="1"/>
      <c r="WYQ7" s="1"/>
      <c r="WYR7" s="1"/>
      <c r="WYS7" s="1"/>
      <c r="WYT7" s="1"/>
      <c r="WYU7" s="1"/>
      <c r="WYV7" s="1"/>
      <c r="WYW7" s="1"/>
      <c r="WYX7" s="1"/>
      <c r="WYY7" s="1"/>
      <c r="WYZ7" s="1"/>
      <c r="WZA7" s="1"/>
      <c r="WZB7" s="1"/>
      <c r="WZC7" s="1"/>
      <c r="WZD7" s="1"/>
      <c r="WZE7" s="1"/>
      <c r="WZF7" s="1"/>
      <c r="WZG7" s="1"/>
      <c r="WZH7" s="1"/>
      <c r="WZI7" s="1"/>
      <c r="WZJ7" s="1"/>
      <c r="WZK7" s="1"/>
      <c r="WZL7" s="1"/>
      <c r="WZM7" s="1"/>
      <c r="WZN7" s="1"/>
      <c r="WZO7" s="1"/>
      <c r="WZP7" s="1"/>
      <c r="WZQ7" s="1"/>
      <c r="WZR7" s="1"/>
      <c r="WZS7" s="1"/>
      <c r="WZT7" s="1"/>
      <c r="WZU7" s="1"/>
      <c r="WZV7" s="1"/>
      <c r="WZW7" s="1"/>
      <c r="WZX7" s="1"/>
      <c r="WZY7" s="1"/>
      <c r="WZZ7" s="1"/>
      <c r="XAA7" s="1"/>
      <c r="XAB7" s="1"/>
      <c r="XAC7" s="1"/>
      <c r="XAD7" s="1"/>
      <c r="XAE7" s="1"/>
      <c r="XAF7" s="1"/>
      <c r="XAG7" s="1"/>
      <c r="XAH7" s="1"/>
      <c r="XAI7" s="1"/>
      <c r="XAJ7" s="1"/>
      <c r="XAK7" s="1"/>
      <c r="XAL7" s="1"/>
      <c r="XAM7" s="1"/>
      <c r="XAN7" s="1"/>
      <c r="XAO7" s="1"/>
      <c r="XAP7" s="1"/>
      <c r="XAQ7" s="1"/>
      <c r="XAR7" s="1"/>
      <c r="XAS7" s="1"/>
      <c r="XAT7" s="1"/>
      <c r="XAU7" s="1"/>
      <c r="XAV7" s="1"/>
      <c r="XAW7" s="1"/>
      <c r="XAX7" s="1"/>
      <c r="XAY7" s="1"/>
      <c r="XAZ7" s="1"/>
      <c r="XBA7" s="1"/>
      <c r="XBB7" s="1"/>
      <c r="XBC7" s="1"/>
      <c r="XBD7" s="1"/>
      <c r="XBE7" s="1"/>
      <c r="XBF7" s="1"/>
      <c r="XBG7" s="1"/>
      <c r="XBH7" s="1"/>
      <c r="XBI7" s="1"/>
      <c r="XBJ7" s="1"/>
      <c r="XBK7" s="1"/>
      <c r="XBL7" s="1"/>
      <c r="XBM7" s="1"/>
      <c r="XBN7" s="1"/>
      <c r="XBO7" s="1"/>
      <c r="XBP7" s="1"/>
      <c r="XBQ7" s="1"/>
      <c r="XBR7" s="1"/>
      <c r="XBS7" s="1"/>
      <c r="XBT7" s="1"/>
      <c r="XBU7" s="1"/>
      <c r="XBV7" s="1"/>
      <c r="XBW7" s="1"/>
      <c r="XBX7" s="1"/>
      <c r="XBY7" s="1"/>
      <c r="XBZ7" s="1"/>
      <c r="XCA7" s="1"/>
      <c r="XCB7" s="1"/>
      <c r="XCC7" s="1"/>
      <c r="XCD7" s="1"/>
      <c r="XCE7" s="1"/>
      <c r="XCF7" s="1"/>
      <c r="XCG7" s="1"/>
      <c r="XCH7" s="1"/>
      <c r="XCI7" s="1"/>
      <c r="XCJ7" s="1"/>
      <c r="XCK7" s="1"/>
      <c r="XCL7" s="1"/>
      <c r="XCM7" s="1"/>
      <c r="XCN7" s="1"/>
      <c r="XCO7" s="1"/>
      <c r="XCP7" s="1"/>
      <c r="XCQ7" s="1"/>
      <c r="XCR7" s="1"/>
      <c r="XCS7" s="1"/>
      <c r="XCT7" s="1"/>
      <c r="XCU7" s="1"/>
      <c r="XCV7" s="1"/>
      <c r="XCW7" s="1"/>
      <c r="XCX7" s="1"/>
      <c r="XCY7" s="1"/>
      <c r="XCZ7" s="1"/>
      <c r="XDA7" s="1"/>
      <c r="XDB7" s="1"/>
      <c r="XDC7" s="1"/>
      <c r="XDD7" s="1"/>
      <c r="XDE7" s="1"/>
      <c r="XDF7" s="1"/>
      <c r="XDG7" s="1"/>
      <c r="XDH7" s="1"/>
      <c r="XDI7" s="1"/>
      <c r="XDJ7" s="1"/>
      <c r="XDK7" s="1"/>
      <c r="XDL7" s="1"/>
      <c r="XDM7" s="1"/>
      <c r="XDN7" s="1"/>
      <c r="XDO7" s="1"/>
      <c r="XDP7" s="1"/>
      <c r="XDQ7" s="1"/>
      <c r="XDR7" s="1"/>
      <c r="XDS7" s="1"/>
      <c r="XDT7" s="1"/>
      <c r="XDU7" s="1"/>
      <c r="XDV7" s="1"/>
      <c r="XDW7" s="1"/>
      <c r="XDX7" s="1"/>
      <c r="XDY7" s="1"/>
      <c r="XDZ7" s="1"/>
      <c r="XEA7" s="1"/>
      <c r="XEB7" s="1"/>
      <c r="XEC7" s="1"/>
      <c r="XED7" s="1"/>
      <c r="XEE7" s="1"/>
      <c r="XEF7" s="1"/>
      <c r="XEG7" s="1"/>
      <c r="XEH7" s="1"/>
      <c r="XEI7" s="1"/>
    </row>
    <row r="8" spans="1:16363" x14ac:dyDescent="0.25">
      <c r="B8" s="5" t="s">
        <v>34</v>
      </c>
      <c r="C8" s="5" t="s">
        <v>35</v>
      </c>
      <c r="D8" s="5" t="s">
        <v>36</v>
      </c>
      <c r="E8" s="5" t="s">
        <v>37</v>
      </c>
      <c r="F8" s="5" t="s">
        <v>38</v>
      </c>
      <c r="G8" s="5" t="s">
        <v>64</v>
      </c>
      <c r="H8" s="5" t="s">
        <v>52</v>
      </c>
      <c r="I8" s="5" t="s">
        <v>70</v>
      </c>
      <c r="J8" s="5" t="s">
        <v>71</v>
      </c>
    </row>
    <row r="9" spans="1:16363" x14ac:dyDescent="0.25">
      <c r="B9" s="5" t="s">
        <v>26</v>
      </c>
      <c r="C9" s="5" t="s">
        <v>60</v>
      </c>
      <c r="D9" s="5" t="s">
        <v>39</v>
      </c>
      <c r="E9" s="5" t="s">
        <v>40</v>
      </c>
      <c r="F9" s="51">
        <v>3.4322190034360274E-2</v>
      </c>
      <c r="G9" s="5">
        <v>137</v>
      </c>
      <c r="H9" s="53">
        <v>0.29207717612357742</v>
      </c>
      <c r="I9" s="21">
        <v>4.5450692793367162</v>
      </c>
      <c r="J9" s="52">
        <v>0.99324324324324298</v>
      </c>
    </row>
    <row r="10" spans="1:16363" x14ac:dyDescent="0.25">
      <c r="B10" s="5" t="s">
        <v>27</v>
      </c>
      <c r="C10" s="5" t="s">
        <v>60</v>
      </c>
      <c r="D10" s="5" t="s">
        <v>39</v>
      </c>
      <c r="E10" s="5" t="s">
        <v>40</v>
      </c>
      <c r="F10" s="51">
        <v>8.2901001831831841E-2</v>
      </c>
      <c r="G10" s="5">
        <v>4</v>
      </c>
      <c r="H10" s="53">
        <v>0.23257713657148932</v>
      </c>
      <c r="I10" s="21">
        <v>1.5994076415727791</v>
      </c>
      <c r="J10" s="52">
        <v>0.987341772151899</v>
      </c>
    </row>
    <row r="11" spans="1:16363" x14ac:dyDescent="0.25">
      <c r="B11" s="5" t="s">
        <v>28</v>
      </c>
      <c r="C11" s="5" t="s">
        <v>60</v>
      </c>
      <c r="D11" s="5" t="s">
        <v>39</v>
      </c>
      <c r="E11" s="5" t="s">
        <v>40</v>
      </c>
      <c r="F11" s="51">
        <v>0.12256631967048588</v>
      </c>
      <c r="G11" s="5">
        <v>117</v>
      </c>
      <c r="H11" s="53">
        <v>0.37655453368575631</v>
      </c>
      <c r="I11" s="21">
        <v>3.9236785100919849</v>
      </c>
      <c r="J11" s="52">
        <v>0.98757763975155299</v>
      </c>
    </row>
    <row r="12" spans="1:16363" x14ac:dyDescent="0.25">
      <c r="B12" s="5" t="s">
        <v>29</v>
      </c>
      <c r="C12" s="5" t="s">
        <v>60</v>
      </c>
      <c r="D12" s="5" t="s">
        <v>39</v>
      </c>
      <c r="E12" s="5" t="s">
        <v>40</v>
      </c>
      <c r="F12" s="51">
        <v>9.8026449263432222E-2</v>
      </c>
      <c r="G12" s="5">
        <v>151</v>
      </c>
      <c r="H12" s="53">
        <v>3.681784642796964E-2</v>
      </c>
      <c r="I12" s="21">
        <v>4.200979144370077</v>
      </c>
      <c r="J12" s="52">
        <v>0.969879518072289</v>
      </c>
    </row>
    <row r="13" spans="1:16363" x14ac:dyDescent="0.25">
      <c r="B13" s="5" t="s">
        <v>30</v>
      </c>
      <c r="C13" s="5" t="s">
        <v>60</v>
      </c>
      <c r="D13" s="5" t="s">
        <v>39</v>
      </c>
      <c r="E13" s="5" t="s">
        <v>40</v>
      </c>
      <c r="F13" s="51">
        <v>0.19577858768051576</v>
      </c>
      <c r="G13" s="5">
        <v>36</v>
      </c>
      <c r="H13" s="53">
        <v>0.32451295548395159</v>
      </c>
      <c r="I13" s="21">
        <v>1.4774428148821304</v>
      </c>
      <c r="J13" s="52">
        <v>0.97093023255813904</v>
      </c>
    </row>
    <row r="14" spans="1:16363" x14ac:dyDescent="0.25">
      <c r="B14" s="5" t="s">
        <v>31</v>
      </c>
      <c r="C14" s="5" t="s">
        <v>60</v>
      </c>
      <c r="D14" s="5" t="s">
        <v>39</v>
      </c>
      <c r="E14" s="5" t="s">
        <v>40</v>
      </c>
      <c r="F14" s="51">
        <v>3.5157744699644777E-2</v>
      </c>
      <c r="G14" s="5">
        <v>138</v>
      </c>
      <c r="H14" s="53">
        <v>0.19169085579450668</v>
      </c>
      <c r="I14" s="21">
        <v>4.4785150584254723</v>
      </c>
      <c r="J14" s="52">
        <v>0.977653631284916</v>
      </c>
    </row>
    <row r="15" spans="1:16363" x14ac:dyDescent="0.25">
      <c r="B15" s="5" t="s">
        <v>32</v>
      </c>
      <c r="C15" s="5" t="s">
        <v>60</v>
      </c>
      <c r="D15" s="5" t="s">
        <v>39</v>
      </c>
      <c r="E15" s="5" t="s">
        <v>40</v>
      </c>
      <c r="F15" s="51">
        <v>7.1423031740084478E-2</v>
      </c>
      <c r="G15" s="5">
        <v>95</v>
      </c>
      <c r="H15" s="53">
        <v>0.65120361251177727</v>
      </c>
      <c r="I15" s="21">
        <v>4.5904508324175834</v>
      </c>
      <c r="J15" s="52">
        <v>0.97311827956989205</v>
      </c>
    </row>
    <row r="16" spans="1:16363" x14ac:dyDescent="0.25">
      <c r="B16" s="5" t="s">
        <v>33</v>
      </c>
      <c r="C16" s="5" t="s">
        <v>60</v>
      </c>
      <c r="D16" s="5" t="s">
        <v>39</v>
      </c>
      <c r="E16" s="5" t="s">
        <v>40</v>
      </c>
      <c r="F16" s="51">
        <v>2.7961249956022539E-2</v>
      </c>
      <c r="G16" s="5">
        <v>191</v>
      </c>
      <c r="H16" s="53">
        <v>0.25545519231624109</v>
      </c>
      <c r="I16" s="21">
        <v>1.8307850675181219</v>
      </c>
      <c r="J16" s="52">
        <v>0.97927461139896399</v>
      </c>
    </row>
    <row r="17" spans="2:10" x14ac:dyDescent="0.25">
      <c r="B17" s="5" t="s">
        <v>47</v>
      </c>
      <c r="C17" s="5" t="s">
        <v>60</v>
      </c>
      <c r="D17" s="5" t="s">
        <v>39</v>
      </c>
      <c r="E17" s="5" t="s">
        <v>40</v>
      </c>
      <c r="F17" s="51">
        <v>9.1592207937779613E-2</v>
      </c>
      <c r="G17" s="5">
        <v>77</v>
      </c>
      <c r="H17" s="53">
        <v>0.13040758331905794</v>
      </c>
      <c r="I17" s="21">
        <v>5.1435891319043003</v>
      </c>
      <c r="J17" s="52">
        <v>0.96728971962616805</v>
      </c>
    </row>
    <row r="18" spans="2:10" x14ac:dyDescent="0.25">
      <c r="B18" s="5" t="s">
        <v>69</v>
      </c>
      <c r="C18" s="5" t="s">
        <v>60</v>
      </c>
      <c r="D18" s="5" t="s">
        <v>39</v>
      </c>
      <c r="E18" s="5" t="s">
        <v>40</v>
      </c>
      <c r="F18" s="51">
        <v>0.14698047333573927</v>
      </c>
      <c r="G18" s="5">
        <v>162</v>
      </c>
      <c r="H18" s="53">
        <v>0.56957045524220762</v>
      </c>
      <c r="I18" s="21">
        <v>4.5982915447803512</v>
      </c>
      <c r="J18" s="52">
        <v>0.967592592592593</v>
      </c>
    </row>
    <row r="19" spans="2:10" x14ac:dyDescent="0.25">
      <c r="B19" s="5" t="s">
        <v>72</v>
      </c>
      <c r="C19" s="5" t="s">
        <v>60</v>
      </c>
      <c r="D19" s="5" t="s">
        <v>39</v>
      </c>
      <c r="E19" s="5" t="s">
        <v>40</v>
      </c>
      <c r="F19" s="51">
        <v>9.7978368200927868E-2</v>
      </c>
      <c r="G19" s="5">
        <v>133</v>
      </c>
      <c r="H19" s="53">
        <v>0.67607019493740361</v>
      </c>
      <c r="I19" s="21">
        <v>3.501943384552253</v>
      </c>
      <c r="J19" s="52">
        <v>0.96803652968036502</v>
      </c>
    </row>
    <row r="20" spans="2:10" x14ac:dyDescent="0.25">
      <c r="B20" s="5" t="s">
        <v>75</v>
      </c>
      <c r="C20" s="5" t="s">
        <v>60</v>
      </c>
      <c r="D20" s="5" t="s">
        <v>39</v>
      </c>
      <c r="E20" s="5" t="s">
        <v>40</v>
      </c>
      <c r="F20" s="51">
        <v>0.13564433031952502</v>
      </c>
      <c r="G20" s="5">
        <v>117</v>
      </c>
      <c r="H20" s="53">
        <v>0.34912284636919905</v>
      </c>
      <c r="I20" s="21">
        <v>0.65757015243450034</v>
      </c>
      <c r="J20" s="52">
        <v>0.97520661157024802</v>
      </c>
    </row>
    <row r="21" spans="2:10" x14ac:dyDescent="0.25">
      <c r="B21" s="5" t="s">
        <v>77</v>
      </c>
      <c r="C21" s="5" t="s">
        <v>60</v>
      </c>
      <c r="D21" s="5" t="s">
        <v>39</v>
      </c>
      <c r="E21" s="5" t="s">
        <v>40</v>
      </c>
      <c r="F21" s="51">
        <v>6.7205750465526792E-2</v>
      </c>
      <c r="G21" s="5">
        <v>18</v>
      </c>
      <c r="H21" s="53">
        <v>0.58492658012405119</v>
      </c>
      <c r="I21" s="21">
        <v>2.1501734506477237</v>
      </c>
      <c r="J21" s="52">
        <v>0.984615384615385</v>
      </c>
    </row>
    <row r="22" spans="2:10" x14ac:dyDescent="0.25">
      <c r="B22" s="5" t="s">
        <v>78</v>
      </c>
      <c r="C22" s="5" t="s">
        <v>60</v>
      </c>
      <c r="D22" s="5" t="s">
        <v>39</v>
      </c>
      <c r="E22" s="5" t="s">
        <v>40</v>
      </c>
      <c r="F22" s="51">
        <v>0.16089080090572835</v>
      </c>
      <c r="G22" s="5">
        <v>247</v>
      </c>
      <c r="H22" s="53">
        <v>0.19793853246646764</v>
      </c>
      <c r="I22" s="21">
        <v>1.762362452029095</v>
      </c>
      <c r="J22" s="52">
        <v>0.98888888888888904</v>
      </c>
    </row>
    <row r="23" spans="2:10" x14ac:dyDescent="0.25">
      <c r="B23" s="5" t="s">
        <v>117</v>
      </c>
      <c r="C23" s="5" t="s">
        <v>60</v>
      </c>
      <c r="D23" s="5" t="s">
        <v>39</v>
      </c>
      <c r="E23" s="5" t="s">
        <v>40</v>
      </c>
      <c r="F23" s="51">
        <v>0.21580496628971579</v>
      </c>
      <c r="G23" s="5">
        <v>55</v>
      </c>
      <c r="H23" s="53">
        <v>1.2465827218278059E-2</v>
      </c>
      <c r="I23" s="21">
        <v>7.3895886697450415</v>
      </c>
      <c r="J23" s="52">
        <v>0.99259259259259303</v>
      </c>
    </row>
    <row r="24" spans="2:10" x14ac:dyDescent="0.25">
      <c r="B24" s="5" t="s">
        <v>119</v>
      </c>
      <c r="C24" s="5" t="s">
        <v>60</v>
      </c>
      <c r="D24" s="5" t="s">
        <v>39</v>
      </c>
      <c r="E24" s="5" t="s">
        <v>40</v>
      </c>
      <c r="F24" s="51">
        <v>1.5402692319079541E-2</v>
      </c>
      <c r="G24" s="5">
        <v>186</v>
      </c>
      <c r="H24" s="53">
        <v>0.50421527830872859</v>
      </c>
      <c r="I24" s="21">
        <v>5.4430337898455461</v>
      </c>
      <c r="J24" s="52">
        <v>0.99227799227799196</v>
      </c>
    </row>
    <row r="25" spans="2:10" x14ac:dyDescent="0.25">
      <c r="B25" s="5" t="s">
        <v>121</v>
      </c>
      <c r="C25" s="5" t="s">
        <v>60</v>
      </c>
      <c r="D25" s="5" t="s">
        <v>39</v>
      </c>
      <c r="E25" s="5" t="s">
        <v>40</v>
      </c>
      <c r="F25" s="51">
        <v>4.0008847733569809E-2</v>
      </c>
      <c r="G25" s="5">
        <v>98</v>
      </c>
      <c r="H25" s="53">
        <v>0.3151039628688686</v>
      </c>
      <c r="I25" s="21">
        <v>6.7825647696039777</v>
      </c>
      <c r="J25" s="52">
        <v>0.99583333333333302</v>
      </c>
    </row>
    <row r="26" spans="2:10" x14ac:dyDescent="0.25">
      <c r="B26" s="5" t="s">
        <v>122</v>
      </c>
      <c r="C26" s="5" t="s">
        <v>60</v>
      </c>
      <c r="D26" s="5" t="s">
        <v>39</v>
      </c>
      <c r="E26" s="5" t="s">
        <v>40</v>
      </c>
      <c r="F26" s="51">
        <v>0.16677192019640419</v>
      </c>
      <c r="G26" s="5">
        <v>87</v>
      </c>
      <c r="H26" s="53">
        <v>0.24530183273445658</v>
      </c>
      <c r="I26" s="21">
        <v>3.9875447057986806</v>
      </c>
      <c r="J26" s="52">
        <v>0.99183673469387801</v>
      </c>
    </row>
    <row r="27" spans="2:10" x14ac:dyDescent="0.25">
      <c r="B27" s="5" t="s">
        <v>125</v>
      </c>
      <c r="C27" s="5" t="s">
        <v>60</v>
      </c>
      <c r="D27" s="5" t="s">
        <v>39</v>
      </c>
      <c r="E27" s="5" t="s">
        <v>40</v>
      </c>
      <c r="F27" s="51">
        <v>8.8140201431029325E-2</v>
      </c>
      <c r="G27" s="5">
        <v>75</v>
      </c>
      <c r="H27" s="53">
        <v>0.70664704637907128</v>
      </c>
      <c r="I27" s="21">
        <v>4.5169584005102266</v>
      </c>
      <c r="J27" s="52">
        <v>0.98814229249011898</v>
      </c>
    </row>
    <row r="28" spans="2:10" x14ac:dyDescent="0.25">
      <c r="B28" s="5" t="s">
        <v>129</v>
      </c>
      <c r="C28" s="5" t="s">
        <v>60</v>
      </c>
      <c r="D28" s="5" t="s">
        <v>39</v>
      </c>
      <c r="E28" s="5" t="s">
        <v>40</v>
      </c>
      <c r="F28" s="51">
        <v>0.21802884923743912</v>
      </c>
      <c r="G28" s="5">
        <v>112</v>
      </c>
      <c r="H28" s="53">
        <v>0.14355213932304386</v>
      </c>
      <c r="I28" s="21">
        <v>4.3277957231865942</v>
      </c>
      <c r="J28" s="52">
        <v>0.98775510204081596</v>
      </c>
    </row>
    <row r="29" spans="2:10" x14ac:dyDescent="0.25">
      <c r="B29" s="5" t="s">
        <v>130</v>
      </c>
      <c r="C29" s="5" t="s">
        <v>60</v>
      </c>
      <c r="D29" s="5" t="s">
        <v>39</v>
      </c>
      <c r="E29" s="5" t="s">
        <v>40</v>
      </c>
      <c r="F29" s="51">
        <v>0.18912130667710744</v>
      </c>
      <c r="G29" s="5">
        <v>139</v>
      </c>
      <c r="H29" s="53">
        <v>0.44383421947757595</v>
      </c>
      <c r="I29" s="21">
        <v>3.8457320050005714</v>
      </c>
      <c r="J29" s="52">
        <v>0.97491039426523296</v>
      </c>
    </row>
    <row r="30" spans="2:10" x14ac:dyDescent="0.25">
      <c r="B30" s="5" t="s">
        <v>131</v>
      </c>
      <c r="C30" s="5" t="s">
        <v>60</v>
      </c>
      <c r="D30" s="5" t="s">
        <v>39</v>
      </c>
      <c r="E30" s="5" t="s">
        <v>40</v>
      </c>
      <c r="F30" s="51">
        <v>0.13680493603887545</v>
      </c>
      <c r="G30" s="5">
        <v>164</v>
      </c>
      <c r="H30" s="53">
        <v>0.6722645413881132</v>
      </c>
      <c r="I30" s="21">
        <v>6.7264899422918321</v>
      </c>
      <c r="J30" s="52">
        <v>0.97826086956521696</v>
      </c>
    </row>
    <row r="31" spans="2:10" x14ac:dyDescent="0.25">
      <c r="B31" s="5" t="s">
        <v>132</v>
      </c>
      <c r="C31" s="5" t="s">
        <v>60</v>
      </c>
      <c r="D31" s="5" t="s">
        <v>39</v>
      </c>
      <c r="E31" s="5" t="s">
        <v>40</v>
      </c>
      <c r="F31" s="51">
        <v>4.9508414151673485E-3</v>
      </c>
      <c r="G31" s="5">
        <v>157</v>
      </c>
      <c r="H31" s="53">
        <v>0.37758198904809315</v>
      </c>
      <c r="I31" s="21">
        <v>1.1758903691902451</v>
      </c>
      <c r="J31" s="52">
        <v>0.98207885304659504</v>
      </c>
    </row>
    <row r="32" spans="2:10" x14ac:dyDescent="0.25">
      <c r="B32" s="5" t="s">
        <v>134</v>
      </c>
      <c r="C32" s="5" t="s">
        <v>60</v>
      </c>
      <c r="D32" s="5" t="s">
        <v>39</v>
      </c>
      <c r="E32" s="5" t="s">
        <v>40</v>
      </c>
      <c r="F32" s="51">
        <v>1.5449716150110425E-2</v>
      </c>
      <c r="G32" s="5">
        <v>107</v>
      </c>
      <c r="H32" s="53">
        <v>0.55364879278454604</v>
      </c>
      <c r="I32" s="21">
        <v>0.40267209667168202</v>
      </c>
      <c r="J32" s="52">
        <v>0.98653198653198604</v>
      </c>
    </row>
    <row r="33" spans="2:10" x14ac:dyDescent="0.25">
      <c r="B33" s="5" t="s">
        <v>135</v>
      </c>
      <c r="C33" s="5" t="s">
        <v>60</v>
      </c>
      <c r="D33" s="5" t="s">
        <v>39</v>
      </c>
      <c r="E33" s="5" t="s">
        <v>40</v>
      </c>
      <c r="F33" s="51">
        <v>0.11530255405836494</v>
      </c>
      <c r="G33" s="5">
        <v>89</v>
      </c>
      <c r="H33" s="53">
        <v>3.2462044872393517E-3</v>
      </c>
      <c r="I33" s="21">
        <v>7.1802090180416647</v>
      </c>
      <c r="J33" s="52">
        <v>0.99641577060931896</v>
      </c>
    </row>
    <row r="34" spans="2:10" x14ac:dyDescent="0.25">
      <c r="B34" s="5" t="s">
        <v>136</v>
      </c>
      <c r="C34" s="5" t="s">
        <v>60</v>
      </c>
      <c r="D34" s="5" t="s">
        <v>39</v>
      </c>
      <c r="E34" s="5" t="s">
        <v>40</v>
      </c>
      <c r="F34" s="51">
        <v>0.11448617266027233</v>
      </c>
      <c r="G34" s="5">
        <v>15</v>
      </c>
      <c r="H34" s="53">
        <v>7.3695717767673904E-2</v>
      </c>
      <c r="I34" s="21">
        <v>2.3686217029357541</v>
      </c>
      <c r="J34" s="52">
        <v>0.99641577060931896</v>
      </c>
    </row>
    <row r="35" spans="2:10" x14ac:dyDescent="0.25">
      <c r="B35" s="5" t="s">
        <v>137</v>
      </c>
      <c r="C35" s="5" t="s">
        <v>60</v>
      </c>
      <c r="D35" s="5" t="s">
        <v>39</v>
      </c>
      <c r="E35" s="5" t="s">
        <v>40</v>
      </c>
      <c r="F35" s="51">
        <v>9.4685728062586776E-3</v>
      </c>
      <c r="G35" s="5">
        <v>96</v>
      </c>
      <c r="H35" s="53">
        <v>0.32899166421067488</v>
      </c>
      <c r="I35" s="21">
        <v>5.0852057027103887</v>
      </c>
      <c r="J35" s="52">
        <v>0.99253731343283602</v>
      </c>
    </row>
    <row r="36" spans="2:10" x14ac:dyDescent="0.25">
      <c r="B36" s="5" t="s">
        <v>138</v>
      </c>
      <c r="C36" s="5" t="s">
        <v>60</v>
      </c>
      <c r="D36" s="5" t="s">
        <v>39</v>
      </c>
      <c r="E36" s="5" t="s">
        <v>40</v>
      </c>
      <c r="F36" s="51">
        <v>0.16625086549716417</v>
      </c>
      <c r="G36" s="5">
        <v>82</v>
      </c>
      <c r="H36" s="53">
        <v>0.6605680473385277</v>
      </c>
      <c r="I36" s="21">
        <v>6.1476233552401052</v>
      </c>
      <c r="J36" s="52">
        <v>0.98809523809523803</v>
      </c>
    </row>
    <row r="37" spans="2:10" x14ac:dyDescent="0.25">
      <c r="B37" s="5" t="s">
        <v>139</v>
      </c>
      <c r="C37" s="5" t="s">
        <v>60</v>
      </c>
      <c r="D37" s="5" t="s">
        <v>39</v>
      </c>
      <c r="E37" s="5" t="s">
        <v>40</v>
      </c>
      <c r="F37" s="51">
        <v>9.7978848912451469E-2</v>
      </c>
      <c r="G37" s="5">
        <v>147</v>
      </c>
      <c r="H37" s="53">
        <v>0.22160936799450701</v>
      </c>
      <c r="I37" s="21">
        <v>0.92364135027221295</v>
      </c>
      <c r="J37" s="52">
        <v>0.97131147540983598</v>
      </c>
    </row>
    <row r="38" spans="2:10" x14ac:dyDescent="0.25">
      <c r="B38" s="5" t="s">
        <v>144</v>
      </c>
      <c r="C38" s="5" t="s">
        <v>60</v>
      </c>
      <c r="D38" s="5" t="s">
        <v>39</v>
      </c>
      <c r="E38" s="5" t="s">
        <v>40</v>
      </c>
      <c r="F38" s="51">
        <v>7.8667340103759156E-2</v>
      </c>
      <c r="G38" s="5">
        <v>11</v>
      </c>
      <c r="H38" s="53">
        <v>0.35187429046135776</v>
      </c>
      <c r="I38" s="21">
        <v>6.8128870179023799</v>
      </c>
      <c r="J38" s="52">
        <v>0.94444444444444398</v>
      </c>
    </row>
    <row r="39" spans="2:10" x14ac:dyDescent="0.25">
      <c r="B39" s="5" t="s">
        <v>26</v>
      </c>
      <c r="C39" s="5" t="s">
        <v>60</v>
      </c>
      <c r="D39" s="5" t="s">
        <v>39</v>
      </c>
      <c r="E39" s="5">
        <v>0</v>
      </c>
      <c r="F39" s="51">
        <v>9.736448860157508E-2</v>
      </c>
      <c r="G39" s="5">
        <v>42</v>
      </c>
      <c r="H39" s="53">
        <v>2.7240463035041223E-2</v>
      </c>
      <c r="I39" s="21">
        <v>5.1376044803382204</v>
      </c>
      <c r="J39" s="52">
        <v>0.99193548387096797</v>
      </c>
    </row>
    <row r="40" spans="2:10" x14ac:dyDescent="0.25">
      <c r="B40" s="5" t="s">
        <v>26</v>
      </c>
      <c r="C40" s="5" t="s">
        <v>60</v>
      </c>
      <c r="D40" s="5" t="s">
        <v>39</v>
      </c>
      <c r="E40" s="5">
        <v>1</v>
      </c>
      <c r="F40" s="51">
        <v>7.6763687972831313E-2</v>
      </c>
      <c r="G40" s="5">
        <v>18</v>
      </c>
      <c r="H40" s="53">
        <v>3.0973499331198664E-2</v>
      </c>
      <c r="I40" s="21">
        <v>1.8368468035249388</v>
      </c>
      <c r="J40" s="52">
        <v>1</v>
      </c>
    </row>
    <row r="41" spans="2:10" x14ac:dyDescent="0.25">
      <c r="B41" s="5" t="s">
        <v>27</v>
      </c>
      <c r="C41" s="5" t="s">
        <v>60</v>
      </c>
      <c r="D41" s="5" t="s">
        <v>39</v>
      </c>
      <c r="E41" s="5">
        <v>0</v>
      </c>
      <c r="F41" s="51">
        <v>3.8960649375482999E-2</v>
      </c>
      <c r="G41" s="5">
        <v>123</v>
      </c>
      <c r="H41" s="53">
        <v>0.25739686719820731</v>
      </c>
      <c r="I41" s="21">
        <v>0.35374398558328057</v>
      </c>
      <c r="J41" s="52">
        <v>0.98484848484848497</v>
      </c>
    </row>
    <row r="42" spans="2:10" x14ac:dyDescent="0.25">
      <c r="B42" s="5" t="s">
        <v>27</v>
      </c>
      <c r="C42" s="5" t="s">
        <v>60</v>
      </c>
      <c r="D42" s="5" t="s">
        <v>39</v>
      </c>
      <c r="E42" s="5">
        <v>1</v>
      </c>
      <c r="F42" s="51">
        <v>1.3259723170615835E-3</v>
      </c>
      <c r="G42" s="5">
        <v>6</v>
      </c>
      <c r="H42" s="53">
        <v>0.25299837118785884</v>
      </c>
      <c r="I42" s="21">
        <v>5.4863241697855454</v>
      </c>
      <c r="J42" s="52">
        <v>1</v>
      </c>
    </row>
    <row r="43" spans="2:10" x14ac:dyDescent="0.25">
      <c r="B43" s="5" t="s">
        <v>28</v>
      </c>
      <c r="C43" s="5" t="s">
        <v>60</v>
      </c>
      <c r="D43" s="5" t="s">
        <v>39</v>
      </c>
      <c r="E43" s="5">
        <v>0</v>
      </c>
      <c r="F43" s="51">
        <v>7.8732556147275368E-2</v>
      </c>
      <c r="G43" s="5">
        <v>86</v>
      </c>
      <c r="H43" s="53">
        <v>0.18360923412347696</v>
      </c>
      <c r="I43" s="21">
        <v>4.6278040618996839</v>
      </c>
      <c r="J43" s="52">
        <v>0.98484848484848497</v>
      </c>
    </row>
    <row r="44" spans="2:10" x14ac:dyDescent="0.25">
      <c r="B44" s="5" t="s">
        <v>28</v>
      </c>
      <c r="C44" s="5" t="s">
        <v>60</v>
      </c>
      <c r="D44" s="5" t="s">
        <v>39</v>
      </c>
      <c r="E44" s="5">
        <v>1</v>
      </c>
      <c r="F44" s="51">
        <v>9.0413804894054553E-2</v>
      </c>
      <c r="G44" s="5">
        <v>16</v>
      </c>
      <c r="H44" s="53">
        <v>0.20853960962614373</v>
      </c>
      <c r="I44" s="21">
        <v>3.5605285162879046</v>
      </c>
      <c r="J44" s="52">
        <v>1</v>
      </c>
    </row>
    <row r="45" spans="2:10" x14ac:dyDescent="0.25">
      <c r="B45" s="5" t="s">
        <v>29</v>
      </c>
      <c r="C45" s="5" t="s">
        <v>60</v>
      </c>
      <c r="D45" s="5" t="s">
        <v>39</v>
      </c>
      <c r="E45" s="5">
        <v>0</v>
      </c>
      <c r="F45" s="51">
        <v>6.0050889668176413E-2</v>
      </c>
      <c r="G45" s="5">
        <v>140</v>
      </c>
      <c r="H45" s="53">
        <v>0.13899708669835065</v>
      </c>
      <c r="I45" s="21">
        <v>1.6636760579557051</v>
      </c>
      <c r="J45" s="52">
        <v>0.96527777777777801</v>
      </c>
    </row>
    <row r="46" spans="2:10" x14ac:dyDescent="0.25">
      <c r="B46" s="5" t="s">
        <v>29</v>
      </c>
      <c r="C46" s="5" t="s">
        <v>60</v>
      </c>
      <c r="D46" s="5" t="s">
        <v>39</v>
      </c>
      <c r="E46" s="5">
        <v>1</v>
      </c>
      <c r="F46" s="51">
        <v>0.14039551079449281</v>
      </c>
      <c r="G46" s="5">
        <v>18</v>
      </c>
      <c r="H46" s="53">
        <v>0.17263949467611855</v>
      </c>
      <c r="I46" s="21">
        <v>0.16958809648268314</v>
      </c>
      <c r="J46" s="52">
        <v>1</v>
      </c>
    </row>
    <row r="47" spans="2:10" x14ac:dyDescent="0.25">
      <c r="B47" s="5" t="s">
        <v>30</v>
      </c>
      <c r="C47" s="5" t="s">
        <v>60</v>
      </c>
      <c r="D47" s="5" t="s">
        <v>39</v>
      </c>
      <c r="E47" s="5">
        <v>0</v>
      </c>
      <c r="F47" s="51">
        <v>0.1525567168802637</v>
      </c>
      <c r="G47" s="5">
        <v>42</v>
      </c>
      <c r="H47" s="53">
        <v>0.25867595711898844</v>
      </c>
      <c r="I47" s="21">
        <v>0.99313240167467109</v>
      </c>
      <c r="J47" s="52">
        <v>0.96666666666666701</v>
      </c>
    </row>
    <row r="48" spans="2:10" x14ac:dyDescent="0.25">
      <c r="B48" s="5" t="s">
        <v>30</v>
      </c>
      <c r="C48" s="5" t="s">
        <v>60</v>
      </c>
      <c r="D48" s="5" t="s">
        <v>39</v>
      </c>
      <c r="E48" s="5">
        <v>1</v>
      </c>
      <c r="F48" s="51">
        <v>1.8050924475435014E-2</v>
      </c>
      <c r="G48" s="5">
        <v>16</v>
      </c>
      <c r="H48" s="53">
        <v>0.57595783138908774</v>
      </c>
      <c r="I48" s="21">
        <v>7.783051507612547</v>
      </c>
      <c r="J48" s="52">
        <v>1</v>
      </c>
    </row>
    <row r="49" spans="2:10" x14ac:dyDescent="0.25">
      <c r="B49" s="5" t="s">
        <v>31</v>
      </c>
      <c r="C49" s="5" t="s">
        <v>60</v>
      </c>
      <c r="D49" s="5" t="s">
        <v>39</v>
      </c>
      <c r="E49" s="5">
        <v>0</v>
      </c>
      <c r="F49" s="51">
        <v>4.3530174477435291E-2</v>
      </c>
      <c r="G49" s="5">
        <v>103</v>
      </c>
      <c r="H49" s="53">
        <v>0.49522413840250351</v>
      </c>
      <c r="I49" s="21">
        <v>1.5078138245374799</v>
      </c>
      <c r="J49" s="52">
        <v>0.97368421052631604</v>
      </c>
    </row>
    <row r="50" spans="2:10" x14ac:dyDescent="0.25">
      <c r="B50" s="5" t="s">
        <v>31</v>
      </c>
      <c r="C50" s="5" t="s">
        <v>60</v>
      </c>
      <c r="D50" s="5" t="s">
        <v>39</v>
      </c>
      <c r="E50" s="5">
        <v>1</v>
      </c>
      <c r="F50" s="51">
        <v>0.19913084530784575</v>
      </c>
      <c r="G50" s="5">
        <v>26</v>
      </c>
      <c r="H50" s="53">
        <v>0.35404427900128094</v>
      </c>
      <c r="I50" s="21">
        <v>6.0100230220285553</v>
      </c>
      <c r="J50" s="52">
        <v>1</v>
      </c>
    </row>
    <row r="51" spans="2:10" x14ac:dyDescent="0.25">
      <c r="B51" s="5" t="s">
        <v>32</v>
      </c>
      <c r="C51" s="5" t="s">
        <v>60</v>
      </c>
      <c r="D51" s="5" t="s">
        <v>39</v>
      </c>
      <c r="E51" s="5">
        <v>0</v>
      </c>
      <c r="F51" s="51">
        <v>6.3207941394849962E-2</v>
      </c>
      <c r="G51" s="5">
        <v>56</v>
      </c>
      <c r="H51" s="53">
        <v>5.7901966549225879E-2</v>
      </c>
      <c r="I51" s="21">
        <v>1.5513500216252967</v>
      </c>
      <c r="J51" s="52">
        <v>0.97333333333333305</v>
      </c>
    </row>
    <row r="52" spans="2:10" x14ac:dyDescent="0.25">
      <c r="B52" s="5" t="s">
        <v>32</v>
      </c>
      <c r="C52" s="5" t="s">
        <v>60</v>
      </c>
      <c r="D52" s="5" t="s">
        <v>39</v>
      </c>
      <c r="E52" s="5">
        <v>1</v>
      </c>
      <c r="F52" s="51">
        <v>0.108269803804522</v>
      </c>
      <c r="G52" s="5">
        <v>24</v>
      </c>
      <c r="H52" s="53">
        <v>0.24875475594129015</v>
      </c>
      <c r="I52" s="21">
        <v>8.2227423219654199</v>
      </c>
      <c r="J52" s="52">
        <v>0.97222222222222199</v>
      </c>
    </row>
    <row r="53" spans="2:10" x14ac:dyDescent="0.25">
      <c r="B53" s="5" t="s">
        <v>33</v>
      </c>
      <c r="C53" s="5" t="s">
        <v>60</v>
      </c>
      <c r="D53" s="5" t="s">
        <v>39</v>
      </c>
      <c r="E53" s="5">
        <v>0</v>
      </c>
      <c r="F53" s="51">
        <v>7.9216145298118131E-4</v>
      </c>
      <c r="G53" s="5">
        <v>87</v>
      </c>
      <c r="H53" s="53">
        <v>0.44387480502974236</v>
      </c>
      <c r="I53" s="21">
        <v>2.0353390201870507</v>
      </c>
      <c r="J53" s="52">
        <v>0.98039215686274495</v>
      </c>
    </row>
    <row r="54" spans="2:10" x14ac:dyDescent="0.25">
      <c r="B54" s="5" t="s">
        <v>33</v>
      </c>
      <c r="C54" s="5" t="s">
        <v>60</v>
      </c>
      <c r="D54" s="5" t="s">
        <v>39</v>
      </c>
      <c r="E54" s="5">
        <v>1</v>
      </c>
      <c r="F54" s="51">
        <v>0.20766923561084938</v>
      </c>
      <c r="G54" s="5">
        <v>3</v>
      </c>
      <c r="H54" s="53">
        <v>0.36648018663753346</v>
      </c>
      <c r="I54" s="21">
        <v>7.8336023650600648</v>
      </c>
      <c r="J54" s="52">
        <v>0.97499999999999998</v>
      </c>
    </row>
    <row r="55" spans="2:10" x14ac:dyDescent="0.25">
      <c r="B55" s="5" t="s">
        <v>47</v>
      </c>
      <c r="C55" s="5" t="s">
        <v>60</v>
      </c>
      <c r="D55" s="5" t="s">
        <v>39</v>
      </c>
      <c r="E55" s="5">
        <v>0</v>
      </c>
      <c r="F55" s="51">
        <v>0.10527445419644164</v>
      </c>
      <c r="G55" s="5">
        <v>167</v>
      </c>
      <c r="H55" s="53">
        <v>0.3993946253011772</v>
      </c>
      <c r="I55" s="21">
        <v>4.2070945806161264</v>
      </c>
      <c r="J55" s="52">
        <v>0.97604790419161702</v>
      </c>
    </row>
    <row r="56" spans="2:10" x14ac:dyDescent="0.25">
      <c r="B56" s="5" t="s">
        <v>47</v>
      </c>
      <c r="C56" s="5" t="s">
        <v>60</v>
      </c>
      <c r="D56" s="5" t="s">
        <v>39</v>
      </c>
      <c r="E56" s="5">
        <v>1</v>
      </c>
      <c r="F56" s="51">
        <v>6.7405385856198222E-2</v>
      </c>
      <c r="G56" s="5">
        <v>3</v>
      </c>
      <c r="H56" s="53">
        <v>0.81179911501934543</v>
      </c>
      <c r="I56" s="21">
        <v>1.0770393421499664</v>
      </c>
      <c r="J56" s="52">
        <v>0.93617021276595702</v>
      </c>
    </row>
    <row r="57" spans="2:10" x14ac:dyDescent="0.25">
      <c r="B57" s="5" t="s">
        <v>69</v>
      </c>
      <c r="C57" s="5" t="s">
        <v>60</v>
      </c>
      <c r="D57" s="5" t="s">
        <v>39</v>
      </c>
      <c r="E57" s="5">
        <v>0</v>
      </c>
      <c r="F57" s="51">
        <v>0.11585099576260866</v>
      </c>
      <c r="G57" s="5">
        <v>156</v>
      </c>
      <c r="H57" s="53">
        <v>0.55029067707838608</v>
      </c>
      <c r="I57" s="21">
        <v>1.2848375583502663</v>
      </c>
      <c r="J57" s="52">
        <v>0.97687861271676302</v>
      </c>
    </row>
    <row r="58" spans="2:10" x14ac:dyDescent="0.25">
      <c r="B58" s="5" t="s">
        <v>69</v>
      </c>
      <c r="C58" s="5" t="s">
        <v>60</v>
      </c>
      <c r="D58" s="5" t="s">
        <v>39</v>
      </c>
      <c r="E58" s="5">
        <v>1</v>
      </c>
      <c r="F58" s="51">
        <v>0.1220860392808422</v>
      </c>
      <c r="G58" s="5">
        <v>30</v>
      </c>
      <c r="H58" s="53">
        <v>0.23853430844425183</v>
      </c>
      <c r="I58" s="21">
        <v>2.685073661822837</v>
      </c>
      <c r="J58" s="52">
        <v>0.93023255813953498</v>
      </c>
    </row>
    <row r="59" spans="2:10" x14ac:dyDescent="0.25">
      <c r="B59" s="5" t="s">
        <v>72</v>
      </c>
      <c r="C59" s="5" t="s">
        <v>60</v>
      </c>
      <c r="D59" s="5" t="s">
        <v>39</v>
      </c>
      <c r="E59" s="5">
        <v>0</v>
      </c>
      <c r="F59" s="51">
        <v>1.6246610282589953E-2</v>
      </c>
      <c r="G59" s="5">
        <v>77</v>
      </c>
      <c r="H59" s="53">
        <v>0.40135606752865571</v>
      </c>
      <c r="I59" s="21">
        <v>3.7146842120338812</v>
      </c>
      <c r="J59" s="52">
        <v>0.97826086956521696</v>
      </c>
    </row>
    <row r="60" spans="2:10" x14ac:dyDescent="0.25">
      <c r="B60" s="5" t="s">
        <v>72</v>
      </c>
      <c r="C60" s="5" t="s">
        <v>60</v>
      </c>
      <c r="D60" s="5" t="s">
        <v>39</v>
      </c>
      <c r="E60" s="5">
        <v>1</v>
      </c>
      <c r="F60" s="51">
        <v>4.6125400766128505E-2</v>
      </c>
      <c r="G60" s="5">
        <v>13</v>
      </c>
      <c r="H60" s="53">
        <v>0.63064440488245543</v>
      </c>
      <c r="I60" s="21">
        <v>2.4266807346746195</v>
      </c>
      <c r="J60" s="52">
        <v>0.91428571428571404</v>
      </c>
    </row>
    <row r="61" spans="2:10" x14ac:dyDescent="0.25">
      <c r="B61" s="5" t="s">
        <v>75</v>
      </c>
      <c r="C61" s="5" t="s">
        <v>60</v>
      </c>
      <c r="D61" s="5" t="s">
        <v>39</v>
      </c>
      <c r="E61" s="5">
        <v>0</v>
      </c>
      <c r="F61" s="51">
        <v>0.17393789332364207</v>
      </c>
      <c r="G61" s="5">
        <v>2</v>
      </c>
      <c r="H61" s="53">
        <v>0.12709594023331991</v>
      </c>
      <c r="I61" s="21">
        <v>4.3459552072080312</v>
      </c>
      <c r="J61" s="52">
        <v>0.99024390243902405</v>
      </c>
    </row>
    <row r="62" spans="2:10" x14ac:dyDescent="0.25">
      <c r="B62" s="5" t="s">
        <v>75</v>
      </c>
      <c r="C62" s="5" t="s">
        <v>60</v>
      </c>
      <c r="D62" s="5" t="s">
        <v>39</v>
      </c>
      <c r="E62" s="5">
        <v>1</v>
      </c>
      <c r="F62" s="51">
        <v>5.0996055498474024E-2</v>
      </c>
      <c r="G62" s="5">
        <v>26</v>
      </c>
      <c r="H62" s="53">
        <v>0.27980061192580352</v>
      </c>
      <c r="I62" s="21">
        <v>3.6044658845055824</v>
      </c>
      <c r="J62" s="52">
        <v>0.891891891891892</v>
      </c>
    </row>
    <row r="63" spans="2:10" x14ac:dyDescent="0.25">
      <c r="B63" s="5" t="s">
        <v>77</v>
      </c>
      <c r="C63" s="5" t="s">
        <v>60</v>
      </c>
      <c r="D63" s="5" t="s">
        <v>39</v>
      </c>
      <c r="E63" s="5">
        <v>0</v>
      </c>
      <c r="F63" s="51">
        <v>0.18310117415725846</v>
      </c>
      <c r="G63" s="5">
        <v>108</v>
      </c>
      <c r="H63" s="53">
        <v>0.59972732941316986</v>
      </c>
      <c r="I63" s="21">
        <v>5.8154916948794781</v>
      </c>
      <c r="J63" s="52">
        <v>0.99547511312217196</v>
      </c>
    </row>
    <row r="64" spans="2:10" x14ac:dyDescent="0.25">
      <c r="B64" s="5" t="s">
        <v>77</v>
      </c>
      <c r="C64" s="5" t="s">
        <v>60</v>
      </c>
      <c r="D64" s="5" t="s">
        <v>39</v>
      </c>
      <c r="E64" s="5">
        <v>1</v>
      </c>
      <c r="F64" s="51">
        <v>5.4972892205202489E-2</v>
      </c>
      <c r="G64" s="5">
        <v>27</v>
      </c>
      <c r="H64" s="53">
        <v>0.70110721494321104</v>
      </c>
      <c r="I64" s="21">
        <v>3.0734627237165677</v>
      </c>
      <c r="J64" s="52">
        <v>0.92307692307692302</v>
      </c>
    </row>
    <row r="65" spans="2:10" x14ac:dyDescent="0.25">
      <c r="B65" s="5" t="s">
        <v>78</v>
      </c>
      <c r="C65" s="5" t="s">
        <v>60</v>
      </c>
      <c r="D65" s="5" t="s">
        <v>39</v>
      </c>
      <c r="E65" s="5">
        <v>0</v>
      </c>
      <c r="F65" s="51">
        <v>6.6847707484528104E-2</v>
      </c>
      <c r="G65" s="5">
        <v>5</v>
      </c>
      <c r="H65" s="53">
        <v>0.43845115906809295</v>
      </c>
      <c r="I65" s="21">
        <v>4.9677785729745727</v>
      </c>
      <c r="J65" s="52">
        <v>1</v>
      </c>
    </row>
    <row r="66" spans="2:10" x14ac:dyDescent="0.25">
      <c r="B66" s="5" t="s">
        <v>78</v>
      </c>
      <c r="C66" s="5" t="s">
        <v>60</v>
      </c>
      <c r="D66" s="5" t="s">
        <v>39</v>
      </c>
      <c r="E66" s="5">
        <v>1</v>
      </c>
      <c r="F66" s="51">
        <v>3.9690730824032371E-2</v>
      </c>
      <c r="G66" s="5">
        <v>28</v>
      </c>
      <c r="H66" s="53">
        <v>0.67295041046306148</v>
      </c>
      <c r="I66" s="21">
        <v>3.0230304981610239</v>
      </c>
      <c r="J66" s="52">
        <v>0.93333333333333302</v>
      </c>
    </row>
    <row r="67" spans="2:10" x14ac:dyDescent="0.25">
      <c r="B67" s="5" t="s">
        <v>117</v>
      </c>
      <c r="C67" s="5" t="s">
        <v>60</v>
      </c>
      <c r="D67" s="5" t="s">
        <v>39</v>
      </c>
      <c r="E67" s="5">
        <v>0</v>
      </c>
      <c r="F67" s="51">
        <v>4.049816890559119E-3</v>
      </c>
      <c r="G67" s="5">
        <v>171</v>
      </c>
      <c r="H67" s="53">
        <v>0.5640673025517462</v>
      </c>
      <c r="I67" s="21">
        <v>1.7477559517337526</v>
      </c>
      <c r="J67" s="52">
        <v>1</v>
      </c>
    </row>
    <row r="68" spans="2:10" x14ac:dyDescent="0.25">
      <c r="B68" s="5" t="s">
        <v>117</v>
      </c>
      <c r="C68" s="5" t="s">
        <v>60</v>
      </c>
      <c r="D68" s="5" t="s">
        <v>39</v>
      </c>
      <c r="E68" s="5">
        <v>1</v>
      </c>
      <c r="F68" s="51">
        <v>0.17305673830272628</v>
      </c>
      <c r="G68" s="5">
        <v>0</v>
      </c>
      <c r="H68" s="53">
        <v>0.82401067199026801</v>
      </c>
      <c r="I68" s="21">
        <v>7.7392698101609856</v>
      </c>
      <c r="J68" s="52">
        <v>0.95555555555555605</v>
      </c>
    </row>
    <row r="69" spans="2:10" x14ac:dyDescent="0.25">
      <c r="B69" s="5" t="s">
        <v>119</v>
      </c>
      <c r="C69" s="5" t="s">
        <v>60</v>
      </c>
      <c r="D69" s="5" t="s">
        <v>39</v>
      </c>
      <c r="E69" s="5">
        <v>0</v>
      </c>
      <c r="F69" s="51">
        <v>4.0397093135896324E-2</v>
      </c>
      <c r="G69" s="5">
        <v>11</v>
      </c>
      <c r="H69" s="53">
        <v>0.1930061152717015</v>
      </c>
      <c r="I69" s="21">
        <v>4.9677489204174998</v>
      </c>
      <c r="J69" s="52">
        <v>0.99530516431924898</v>
      </c>
    </row>
    <row r="70" spans="2:10" x14ac:dyDescent="0.25">
      <c r="B70" s="5" t="s">
        <v>119</v>
      </c>
      <c r="C70" s="5" t="s">
        <v>60</v>
      </c>
      <c r="D70" s="5" t="s">
        <v>39</v>
      </c>
      <c r="E70" s="5">
        <v>1</v>
      </c>
      <c r="F70" s="51">
        <v>0.16569385181338964</v>
      </c>
      <c r="G70" s="5">
        <v>41</v>
      </c>
      <c r="H70" s="53">
        <v>0.47650862426703527</v>
      </c>
      <c r="I70" s="21">
        <v>3.6166681900952948</v>
      </c>
      <c r="J70" s="52">
        <v>0.97826086956521696</v>
      </c>
    </row>
    <row r="71" spans="2:10" x14ac:dyDescent="0.25">
      <c r="B71" s="5" t="s">
        <v>121</v>
      </c>
      <c r="C71" s="5" t="s">
        <v>60</v>
      </c>
      <c r="D71" s="5" t="s">
        <v>39</v>
      </c>
      <c r="E71" s="5">
        <v>0</v>
      </c>
      <c r="F71" s="51">
        <v>4.9673320209130768E-2</v>
      </c>
      <c r="G71" s="5">
        <v>13</v>
      </c>
      <c r="H71" s="53">
        <v>0.23483149208604459</v>
      </c>
      <c r="I71" s="21">
        <v>0.96935423131970955</v>
      </c>
      <c r="J71" s="52">
        <v>0.995</v>
      </c>
    </row>
    <row r="72" spans="2:10" x14ac:dyDescent="0.25">
      <c r="B72" s="5" t="s">
        <v>121</v>
      </c>
      <c r="C72" s="5" t="s">
        <v>60</v>
      </c>
      <c r="D72" s="5" t="s">
        <v>39</v>
      </c>
      <c r="E72" s="5">
        <v>1</v>
      </c>
      <c r="F72" s="51">
        <v>2.949428498025556E-2</v>
      </c>
      <c r="G72" s="5">
        <v>35</v>
      </c>
      <c r="H72" s="53">
        <v>0.53140548991785741</v>
      </c>
      <c r="I72" s="21">
        <v>7.6310211142717082</v>
      </c>
      <c r="J72" s="52">
        <v>1</v>
      </c>
    </row>
    <row r="73" spans="2:10" x14ac:dyDescent="0.25">
      <c r="B73" s="5" t="s">
        <v>122</v>
      </c>
      <c r="C73" s="5" t="s">
        <v>60</v>
      </c>
      <c r="D73" s="5" t="s">
        <v>39</v>
      </c>
      <c r="E73" s="5">
        <v>0</v>
      </c>
      <c r="F73" s="51">
        <v>0.15320104906079332</v>
      </c>
      <c r="G73" s="5">
        <v>12</v>
      </c>
      <c r="H73" s="53">
        <v>0.2234252176011608</v>
      </c>
      <c r="I73" s="21">
        <v>2.8673196917594881</v>
      </c>
      <c r="J73" s="52">
        <v>0.99514563106796095</v>
      </c>
    </row>
    <row r="74" spans="2:10" x14ac:dyDescent="0.25">
      <c r="B74" s="5" t="s">
        <v>122</v>
      </c>
      <c r="C74" s="5" t="s">
        <v>60</v>
      </c>
      <c r="D74" s="5" t="s">
        <v>39</v>
      </c>
      <c r="E74" s="5">
        <v>1</v>
      </c>
      <c r="F74" s="51">
        <v>0.10113793134755138</v>
      </c>
      <c r="G74" s="5">
        <v>13</v>
      </c>
      <c r="H74" s="53">
        <v>0.57194710722128972</v>
      </c>
      <c r="I74" s="21">
        <v>8.962244951156709</v>
      </c>
      <c r="J74" s="52">
        <v>0.97435897435897401</v>
      </c>
    </row>
    <row r="75" spans="2:10" x14ac:dyDescent="0.25">
      <c r="B75" s="5" t="s">
        <v>125</v>
      </c>
      <c r="C75" s="5" t="s">
        <v>60</v>
      </c>
      <c r="D75" s="5" t="s">
        <v>39</v>
      </c>
      <c r="E75" s="5">
        <v>0</v>
      </c>
      <c r="F75" s="51">
        <v>0.1477748587380919</v>
      </c>
      <c r="G75" s="5">
        <v>132</v>
      </c>
      <c r="H75" s="53">
        <v>0.1648488482383528</v>
      </c>
      <c r="I75" s="21">
        <v>1.0084178315108332</v>
      </c>
      <c r="J75" s="52">
        <v>0.99069767441860501</v>
      </c>
    </row>
    <row r="76" spans="2:10" x14ac:dyDescent="0.25">
      <c r="B76" s="5" t="s">
        <v>125</v>
      </c>
      <c r="C76" s="5" t="s">
        <v>60</v>
      </c>
      <c r="D76" s="5" t="s">
        <v>39</v>
      </c>
      <c r="E76" s="5">
        <v>1</v>
      </c>
      <c r="F76" s="51">
        <v>0.10103382057934303</v>
      </c>
      <c r="G76" s="5">
        <v>2</v>
      </c>
      <c r="H76" s="53">
        <v>0.5238138601190766</v>
      </c>
      <c r="I76" s="21">
        <v>7.9269983731424878</v>
      </c>
      <c r="J76" s="52">
        <v>0.97368421052631604</v>
      </c>
    </row>
    <row r="77" spans="2:10" x14ac:dyDescent="0.25">
      <c r="B77" s="5" t="s">
        <v>129</v>
      </c>
      <c r="C77" s="5" t="s">
        <v>60</v>
      </c>
      <c r="D77" s="5" t="s">
        <v>39</v>
      </c>
      <c r="E77" s="5">
        <v>0</v>
      </c>
      <c r="F77" s="51">
        <v>0.16651993430332226</v>
      </c>
      <c r="G77" s="5">
        <v>130</v>
      </c>
      <c r="H77" s="53">
        <v>1.297264199130161E-2</v>
      </c>
      <c r="I77" s="21">
        <v>0.25251311110978353</v>
      </c>
      <c r="J77" s="52">
        <v>0.99512195121951197</v>
      </c>
    </row>
    <row r="78" spans="2:10" x14ac:dyDescent="0.25">
      <c r="B78" s="5" t="s">
        <v>129</v>
      </c>
      <c r="C78" s="5" t="s">
        <v>60</v>
      </c>
      <c r="D78" s="5" t="s">
        <v>39</v>
      </c>
      <c r="E78" s="5">
        <v>1</v>
      </c>
      <c r="F78" s="51">
        <v>9.9657565678529153E-2</v>
      </c>
      <c r="G78" s="5">
        <v>30</v>
      </c>
      <c r="H78" s="53">
        <v>0.29150546982824416</v>
      </c>
      <c r="I78" s="21">
        <v>1.1617401402920662</v>
      </c>
      <c r="J78" s="52">
        <v>0.95</v>
      </c>
    </row>
    <row r="79" spans="2:10" x14ac:dyDescent="0.25">
      <c r="B79" s="5" t="s">
        <v>130</v>
      </c>
      <c r="C79" s="5" t="s">
        <v>60</v>
      </c>
      <c r="D79" s="5" t="s">
        <v>39</v>
      </c>
      <c r="E79" s="5">
        <v>0</v>
      </c>
      <c r="F79" s="51">
        <v>4.3076071697890871E-2</v>
      </c>
      <c r="G79" s="5">
        <v>143</v>
      </c>
      <c r="H79" s="53">
        <v>0.56192479994647393</v>
      </c>
      <c r="I79" s="21">
        <v>5.341880828675416</v>
      </c>
      <c r="J79" s="52">
        <v>0.98630136986301398</v>
      </c>
    </row>
    <row r="80" spans="2:10" x14ac:dyDescent="0.25">
      <c r="B80" s="5" t="s">
        <v>130</v>
      </c>
      <c r="C80" s="5" t="s">
        <v>60</v>
      </c>
      <c r="D80" s="5" t="s">
        <v>39</v>
      </c>
      <c r="E80" s="5">
        <v>1</v>
      </c>
      <c r="F80" s="51">
        <v>7.4597174128054861E-2</v>
      </c>
      <c r="G80" s="5">
        <v>59</v>
      </c>
      <c r="H80" s="53">
        <v>0.6675977835113045</v>
      </c>
      <c r="I80" s="21">
        <v>0.6934400450154089</v>
      </c>
      <c r="J80" s="52">
        <v>0.93333333333333302</v>
      </c>
    </row>
    <row r="81" spans="2:10" x14ac:dyDescent="0.25">
      <c r="B81" s="5" t="s">
        <v>131</v>
      </c>
      <c r="C81" s="5" t="s">
        <v>60</v>
      </c>
      <c r="D81" s="5" t="s">
        <v>39</v>
      </c>
      <c r="E81" s="5">
        <v>0</v>
      </c>
      <c r="F81" s="51">
        <v>3.4105527048242039E-2</v>
      </c>
      <c r="G81" s="5">
        <v>174</v>
      </c>
      <c r="H81" s="53">
        <v>0.50281852203181743</v>
      </c>
      <c r="I81" s="21">
        <v>5.8493484554699497</v>
      </c>
      <c r="J81" s="52">
        <v>0.986175115207373</v>
      </c>
    </row>
    <row r="82" spans="2:10" x14ac:dyDescent="0.25">
      <c r="B82" s="5" t="s">
        <v>131</v>
      </c>
      <c r="C82" s="5" t="s">
        <v>60</v>
      </c>
      <c r="D82" s="5" t="s">
        <v>39</v>
      </c>
      <c r="E82" s="5">
        <v>1</v>
      </c>
      <c r="F82" s="51">
        <v>2.4989534063147117E-2</v>
      </c>
      <c r="G82" s="5">
        <v>40</v>
      </c>
      <c r="H82" s="53">
        <v>0.70299293115755135</v>
      </c>
      <c r="I82" s="21">
        <v>2.1533270495939187</v>
      </c>
      <c r="J82" s="52">
        <v>0.94915254237288105</v>
      </c>
    </row>
    <row r="83" spans="2:10" x14ac:dyDescent="0.25">
      <c r="B83" s="5" t="s">
        <v>132</v>
      </c>
      <c r="C83" s="5" t="s">
        <v>60</v>
      </c>
      <c r="D83" s="5" t="s">
        <v>39</v>
      </c>
      <c r="E83" s="5">
        <v>0</v>
      </c>
      <c r="F83" s="51">
        <v>5.2868494918026886E-2</v>
      </c>
      <c r="G83" s="5">
        <v>179</v>
      </c>
      <c r="H83" s="53">
        <v>0.33449509449792519</v>
      </c>
      <c r="I83" s="21">
        <v>3.5435766956387651</v>
      </c>
      <c r="J83" s="52">
        <v>0.99074074074074103</v>
      </c>
    </row>
    <row r="84" spans="2:10" x14ac:dyDescent="0.25">
      <c r="B84" s="5" t="s">
        <v>132</v>
      </c>
      <c r="C84" s="5" t="s">
        <v>60</v>
      </c>
      <c r="D84" s="5" t="s">
        <v>39</v>
      </c>
      <c r="E84" s="5">
        <v>1</v>
      </c>
      <c r="F84" s="51">
        <v>0.10774447067370696</v>
      </c>
      <c r="G84" s="5">
        <v>41</v>
      </c>
      <c r="H84" s="53">
        <v>0.22011228162279264</v>
      </c>
      <c r="I84" s="21">
        <v>5.1170125520214755</v>
      </c>
      <c r="J84" s="52">
        <v>0.952380952380952</v>
      </c>
    </row>
    <row r="85" spans="2:10" x14ac:dyDescent="0.25">
      <c r="B85" s="5" t="s">
        <v>134</v>
      </c>
      <c r="C85" s="5" t="s">
        <v>60</v>
      </c>
      <c r="D85" s="5" t="s">
        <v>39</v>
      </c>
      <c r="E85" s="5">
        <v>0</v>
      </c>
      <c r="F85" s="51">
        <v>0.15851776549002544</v>
      </c>
      <c r="G85" s="5">
        <v>207</v>
      </c>
      <c r="H85" s="53">
        <v>3.82339848541473E-2</v>
      </c>
      <c r="I85" s="21">
        <v>5.8272801087639614</v>
      </c>
      <c r="J85" s="52">
        <v>0.99148936170212798</v>
      </c>
    </row>
    <row r="86" spans="2:10" x14ac:dyDescent="0.25">
      <c r="B86" s="5" t="s">
        <v>134</v>
      </c>
      <c r="C86" s="5" t="s">
        <v>60</v>
      </c>
      <c r="D86" s="5" t="s">
        <v>39</v>
      </c>
      <c r="E86" s="5">
        <v>1</v>
      </c>
      <c r="F86" s="51">
        <v>2.0990549318335244E-2</v>
      </c>
      <c r="G86" s="5">
        <v>29</v>
      </c>
      <c r="H86" s="53">
        <v>0.25511770135130579</v>
      </c>
      <c r="I86" s="21">
        <v>4.7366438725297701</v>
      </c>
      <c r="J86" s="52">
        <v>0.967741935483871</v>
      </c>
    </row>
    <row r="87" spans="2:10" x14ac:dyDescent="0.25">
      <c r="B87" s="5" t="s">
        <v>135</v>
      </c>
      <c r="C87" s="5" t="s">
        <v>60</v>
      </c>
      <c r="D87" s="5" t="s">
        <v>39</v>
      </c>
      <c r="E87" s="5">
        <v>0</v>
      </c>
      <c r="F87" s="51">
        <v>2.591705003077426E-3</v>
      </c>
      <c r="G87" s="5">
        <v>234</v>
      </c>
      <c r="H87" s="53">
        <v>0.2275507108740287</v>
      </c>
      <c r="I87" s="21">
        <v>1.8472678823077695</v>
      </c>
      <c r="J87" s="52">
        <v>0.99565217391304395</v>
      </c>
    </row>
    <row r="88" spans="2:10" x14ac:dyDescent="0.25">
      <c r="B88" s="5" t="s">
        <v>135</v>
      </c>
      <c r="C88" s="5" t="s">
        <v>60</v>
      </c>
      <c r="D88" s="5" t="s">
        <v>39</v>
      </c>
      <c r="E88" s="5">
        <v>1</v>
      </c>
      <c r="F88" s="51">
        <v>0.12055990360537636</v>
      </c>
      <c r="G88" s="5">
        <v>33</v>
      </c>
      <c r="H88" s="53">
        <v>8.5025846861163504E-2</v>
      </c>
      <c r="I88" s="21">
        <v>7.1381848009358917</v>
      </c>
      <c r="J88" s="52">
        <v>1</v>
      </c>
    </row>
    <row r="89" spans="2:10" x14ac:dyDescent="0.25">
      <c r="B89" s="5" t="s">
        <v>136</v>
      </c>
      <c r="C89" s="5" t="s">
        <v>60</v>
      </c>
      <c r="D89" s="5" t="s">
        <v>39</v>
      </c>
      <c r="E89" s="5">
        <v>0</v>
      </c>
      <c r="F89" s="51">
        <v>0.12962302365139014</v>
      </c>
      <c r="G89" s="5">
        <v>57</v>
      </c>
      <c r="H89" s="53">
        <v>0.22877115953854604</v>
      </c>
      <c r="I89" s="21">
        <v>0.89044875600952544</v>
      </c>
      <c r="J89" s="52">
        <v>0.99563318777292598</v>
      </c>
    </row>
    <row r="90" spans="2:10" x14ac:dyDescent="0.25">
      <c r="B90" s="5" t="s">
        <v>136</v>
      </c>
      <c r="C90" s="5" t="s">
        <v>60</v>
      </c>
      <c r="D90" s="5" t="s">
        <v>39</v>
      </c>
      <c r="E90" s="5">
        <v>1</v>
      </c>
      <c r="F90" s="51">
        <v>7.1730232406741354E-2</v>
      </c>
      <c r="G90" s="5">
        <v>45</v>
      </c>
      <c r="H90" s="53">
        <v>4.5760512013305757E-3</v>
      </c>
      <c r="I90" s="21">
        <v>6.4859277435192713</v>
      </c>
      <c r="J90" s="52">
        <v>1</v>
      </c>
    </row>
    <row r="91" spans="2:10" x14ac:dyDescent="0.25">
      <c r="B91" s="5" t="s">
        <v>137</v>
      </c>
      <c r="C91" s="5" t="s">
        <v>60</v>
      </c>
      <c r="D91" s="5" t="s">
        <v>39</v>
      </c>
      <c r="E91" s="5">
        <v>0</v>
      </c>
      <c r="F91" s="51">
        <v>0.13042098005233974</v>
      </c>
      <c r="G91" s="5">
        <v>116</v>
      </c>
      <c r="H91" s="53">
        <v>0.16796837403271558</v>
      </c>
      <c r="I91" s="21">
        <v>4.9904257965939109</v>
      </c>
      <c r="J91" s="52">
        <v>0.990783410138249</v>
      </c>
    </row>
    <row r="92" spans="2:10" x14ac:dyDescent="0.25">
      <c r="B92" s="5" t="s">
        <v>137</v>
      </c>
      <c r="C92" s="5" t="s">
        <v>60</v>
      </c>
      <c r="D92" s="5" t="s">
        <v>39</v>
      </c>
      <c r="E92" s="5">
        <v>1</v>
      </c>
      <c r="F92" s="51">
        <v>0.18906469939799031</v>
      </c>
      <c r="G92" s="5">
        <v>44</v>
      </c>
      <c r="H92" s="53">
        <v>0.11597987919520107</v>
      </c>
      <c r="I92" s="21">
        <v>4.942334516467688</v>
      </c>
      <c r="J92" s="52">
        <v>1</v>
      </c>
    </row>
    <row r="93" spans="2:10" x14ac:dyDescent="0.25">
      <c r="B93" s="5" t="s">
        <v>138</v>
      </c>
      <c r="C93" s="5" t="s">
        <v>60</v>
      </c>
      <c r="D93" s="5" t="s">
        <v>39</v>
      </c>
      <c r="E93" s="5">
        <v>0</v>
      </c>
      <c r="F93" s="51">
        <v>8.4708049738015906E-2</v>
      </c>
      <c r="G93" s="5">
        <v>153</v>
      </c>
      <c r="H93" s="53">
        <v>4.0984515337181927E-2</v>
      </c>
      <c r="I93" s="21">
        <v>4.8424640683773301</v>
      </c>
      <c r="J93" s="52">
        <v>0.98529411764705899</v>
      </c>
    </row>
    <row r="94" spans="2:10" x14ac:dyDescent="0.25">
      <c r="B94" s="5" t="s">
        <v>138</v>
      </c>
      <c r="C94" s="5" t="s">
        <v>60</v>
      </c>
      <c r="D94" s="5" t="s">
        <v>39</v>
      </c>
      <c r="E94" s="5">
        <v>1</v>
      </c>
      <c r="F94" s="51">
        <v>5.3421762367067652E-2</v>
      </c>
      <c r="G94" s="5">
        <v>47</v>
      </c>
      <c r="H94" s="53">
        <v>0.54992131758852314</v>
      </c>
      <c r="I94" s="21">
        <v>1.2458986279998927</v>
      </c>
      <c r="J94" s="52">
        <v>1</v>
      </c>
    </row>
    <row r="95" spans="2:10" x14ac:dyDescent="0.25">
      <c r="B95" s="5" t="s">
        <v>139</v>
      </c>
      <c r="C95" s="5" t="s">
        <v>60</v>
      </c>
      <c r="D95" s="5" t="s">
        <v>39</v>
      </c>
      <c r="E95" s="5">
        <v>0</v>
      </c>
      <c r="F95" s="51">
        <v>0.11774523639074366</v>
      </c>
      <c r="G95" s="5">
        <v>205</v>
      </c>
      <c r="H95" s="53">
        <v>0.18359494050700059</v>
      </c>
      <c r="I95" s="21">
        <v>3.2952188642487288</v>
      </c>
      <c r="J95" s="52">
        <v>0.97979797979798</v>
      </c>
    </row>
    <row r="96" spans="2:10" x14ac:dyDescent="0.25">
      <c r="B96" s="5" t="s">
        <v>139</v>
      </c>
      <c r="C96" s="5" t="s">
        <v>60</v>
      </c>
      <c r="D96" s="5" t="s">
        <v>39</v>
      </c>
      <c r="E96" s="5">
        <v>1</v>
      </c>
      <c r="F96" s="51">
        <v>0.13321950786838735</v>
      </c>
      <c r="G96" s="5">
        <v>22</v>
      </c>
      <c r="H96" s="53">
        <v>9.4812727387192319E-2</v>
      </c>
      <c r="I96" s="21">
        <v>5.1567898763872453</v>
      </c>
      <c r="J96" s="52">
        <v>0.934782608695652</v>
      </c>
    </row>
    <row r="97" spans="2:10" x14ac:dyDescent="0.25">
      <c r="B97" s="5" t="s">
        <v>144</v>
      </c>
      <c r="C97" s="5" t="s">
        <v>60</v>
      </c>
      <c r="D97" s="5" t="s">
        <v>39</v>
      </c>
      <c r="E97" s="5">
        <v>0</v>
      </c>
      <c r="F97" s="51">
        <v>0.17396986675334355</v>
      </c>
      <c r="G97" s="5">
        <v>89</v>
      </c>
      <c r="H97" s="53">
        <v>0.50640579874801617</v>
      </c>
      <c r="I97" s="21">
        <v>6.3365726262214608</v>
      </c>
      <c r="J97" s="52">
        <v>0.95505617977528101</v>
      </c>
    </row>
    <row r="98" spans="2:10" x14ac:dyDescent="0.25">
      <c r="B98" s="5" t="s">
        <v>144</v>
      </c>
      <c r="C98" s="5" t="s">
        <v>60</v>
      </c>
      <c r="D98" s="5" t="s">
        <v>39</v>
      </c>
      <c r="E98" s="5">
        <v>1</v>
      </c>
      <c r="F98" s="51">
        <v>8.9574176050310192E-2</v>
      </c>
      <c r="G98" s="5">
        <v>25</v>
      </c>
      <c r="H98" s="53">
        <v>0.657071524670098</v>
      </c>
      <c r="I98" s="21">
        <v>6.357352472071744</v>
      </c>
      <c r="J98" s="52">
        <v>0.89473684210526305</v>
      </c>
    </row>
    <row r="99" spans="2:10" x14ac:dyDescent="0.25">
      <c r="B99" s="5" t="s">
        <v>26</v>
      </c>
      <c r="C99" s="5" t="s">
        <v>41</v>
      </c>
      <c r="D99" s="5" t="s">
        <v>13</v>
      </c>
      <c r="E99" s="5" t="s">
        <v>40</v>
      </c>
      <c r="F99" s="51">
        <v>0.14043530202839521</v>
      </c>
      <c r="G99" s="5">
        <v>37</v>
      </c>
      <c r="H99" s="53">
        <v>0.36635920969012531</v>
      </c>
      <c r="I99" s="21">
        <v>0.89178070802951392</v>
      </c>
      <c r="J99" s="52">
        <v>0.97435897435897401</v>
      </c>
    </row>
    <row r="100" spans="2:10" x14ac:dyDescent="0.25">
      <c r="B100" s="5" t="s">
        <v>26</v>
      </c>
      <c r="C100" s="5" t="s">
        <v>41</v>
      </c>
      <c r="D100" s="5" t="s">
        <v>42</v>
      </c>
      <c r="E100" s="5" t="s">
        <v>40</v>
      </c>
      <c r="F100" s="51">
        <v>5.899414536345414E-2</v>
      </c>
      <c r="G100" s="5">
        <v>6</v>
      </c>
      <c r="H100" s="53">
        <v>0.11370733026096091</v>
      </c>
      <c r="I100" s="21">
        <v>3.9812467108416065</v>
      </c>
      <c r="J100" s="52">
        <v>1</v>
      </c>
    </row>
    <row r="101" spans="2:10" x14ac:dyDescent="0.25">
      <c r="B101" s="5" t="s">
        <v>26</v>
      </c>
      <c r="C101" s="5" t="s">
        <v>41</v>
      </c>
      <c r="D101" s="5" t="s">
        <v>12</v>
      </c>
      <c r="E101" s="5" t="s">
        <v>40</v>
      </c>
      <c r="F101" s="51">
        <v>2.4845691651268933E-3</v>
      </c>
      <c r="G101" s="5">
        <v>7</v>
      </c>
      <c r="H101" s="53">
        <v>0.13684744089989306</v>
      </c>
      <c r="I101" s="21">
        <v>4.7727951934628541</v>
      </c>
      <c r="J101" s="52">
        <v>1</v>
      </c>
    </row>
    <row r="102" spans="2:10" x14ac:dyDescent="0.25">
      <c r="B102" s="5" t="s">
        <v>26</v>
      </c>
      <c r="C102" s="5" t="s">
        <v>41</v>
      </c>
      <c r="D102" s="5" t="s">
        <v>2</v>
      </c>
      <c r="E102" s="5" t="s">
        <v>40</v>
      </c>
      <c r="F102" s="51">
        <v>0.14110336256721509</v>
      </c>
      <c r="G102" s="5">
        <v>5</v>
      </c>
      <c r="H102" s="53">
        <v>0.40978217209785689</v>
      </c>
      <c r="I102" s="21">
        <v>4.3921411490329128</v>
      </c>
      <c r="J102" s="52">
        <v>1</v>
      </c>
    </row>
    <row r="103" spans="2:10" x14ac:dyDescent="0.25">
      <c r="B103" s="5" t="s">
        <v>26</v>
      </c>
      <c r="C103" s="5" t="s">
        <v>41</v>
      </c>
      <c r="D103" s="5" t="s">
        <v>8</v>
      </c>
      <c r="E103" s="5" t="s">
        <v>40</v>
      </c>
      <c r="F103" s="51">
        <v>4.8112715789142189E-2</v>
      </c>
      <c r="G103" s="5">
        <v>3</v>
      </c>
      <c r="H103" s="53">
        <v>0.10881407359321647</v>
      </c>
      <c r="I103" s="21">
        <v>4.5990818522426329</v>
      </c>
      <c r="J103" s="52">
        <v>1</v>
      </c>
    </row>
    <row r="104" spans="2:10" x14ac:dyDescent="0.25">
      <c r="B104" s="5" t="s">
        <v>26</v>
      </c>
      <c r="C104" s="5" t="s">
        <v>41</v>
      </c>
      <c r="D104" s="5" t="s">
        <v>1</v>
      </c>
      <c r="E104" s="5" t="s">
        <v>40</v>
      </c>
      <c r="F104" s="51">
        <v>6.7799426593529874E-2</v>
      </c>
      <c r="G104" s="5">
        <v>10</v>
      </c>
      <c r="H104" s="53">
        <v>1.9245856186596571E-3</v>
      </c>
      <c r="I104" s="21">
        <v>2.6212309003752967</v>
      </c>
      <c r="J104" s="52">
        <v>1</v>
      </c>
    </row>
    <row r="105" spans="2:10" x14ac:dyDescent="0.25">
      <c r="B105" s="5" t="s">
        <v>26</v>
      </c>
      <c r="C105" s="5" t="s">
        <v>41</v>
      </c>
      <c r="D105" s="5" t="s">
        <v>4</v>
      </c>
      <c r="E105" s="5" t="s">
        <v>40</v>
      </c>
      <c r="F105" s="51">
        <v>5.9608101778116866E-2</v>
      </c>
      <c r="G105" s="5">
        <v>0</v>
      </c>
      <c r="H105" s="53">
        <v>4.3959861958423121E-3</v>
      </c>
      <c r="I105" s="21">
        <v>4.1854961830328543</v>
      </c>
      <c r="J105" s="52">
        <v>1</v>
      </c>
    </row>
    <row r="106" spans="2:10" x14ac:dyDescent="0.25">
      <c r="B106" s="5" t="s">
        <v>26</v>
      </c>
      <c r="C106" s="5" t="s">
        <v>41</v>
      </c>
      <c r="D106" s="5" t="s">
        <v>43</v>
      </c>
      <c r="E106" s="5" t="s">
        <v>40</v>
      </c>
      <c r="F106" s="51">
        <v>2.9754066048188779E-2</v>
      </c>
      <c r="G106" s="5">
        <v>22</v>
      </c>
      <c r="H106" s="53">
        <v>9.544256803787815E-2</v>
      </c>
      <c r="I106" s="21">
        <v>3.145475268806071</v>
      </c>
      <c r="J106" s="52">
        <v>1</v>
      </c>
    </row>
    <row r="107" spans="2:10" x14ac:dyDescent="0.25">
      <c r="B107" s="5" t="s">
        <v>27</v>
      </c>
      <c r="C107" s="5" t="s">
        <v>41</v>
      </c>
      <c r="D107" s="5" t="s">
        <v>13</v>
      </c>
      <c r="E107" s="5" t="s">
        <v>40</v>
      </c>
      <c r="F107" s="51">
        <v>0.10883355841809976</v>
      </c>
      <c r="G107" s="5">
        <v>33</v>
      </c>
      <c r="H107" s="53">
        <v>0.32649060635763349</v>
      </c>
      <c r="I107" s="21">
        <v>2.5527855200185807</v>
      </c>
      <c r="J107" s="52">
        <v>1</v>
      </c>
    </row>
    <row r="108" spans="2:10" x14ac:dyDescent="0.25">
      <c r="B108" s="5" t="s">
        <v>27</v>
      </c>
      <c r="C108" s="5" t="s">
        <v>41</v>
      </c>
      <c r="D108" s="5" t="s">
        <v>42</v>
      </c>
      <c r="E108" s="5" t="s">
        <v>40</v>
      </c>
      <c r="F108" s="51">
        <v>0.10654466245900228</v>
      </c>
      <c r="G108" s="5">
        <v>8</v>
      </c>
      <c r="H108" s="53">
        <v>4.7259515755657573E-3</v>
      </c>
      <c r="I108" s="21">
        <v>6.2830482764798106</v>
      </c>
      <c r="J108" s="52">
        <v>1</v>
      </c>
    </row>
    <row r="109" spans="2:10" x14ac:dyDescent="0.25">
      <c r="B109" s="5" t="s">
        <v>27</v>
      </c>
      <c r="C109" s="5" t="s">
        <v>41</v>
      </c>
      <c r="D109" s="5" t="s">
        <v>12</v>
      </c>
      <c r="E109" s="5" t="s">
        <v>40</v>
      </c>
      <c r="F109" s="51">
        <v>0.13108140078152281</v>
      </c>
      <c r="G109" s="5">
        <v>10</v>
      </c>
      <c r="H109" s="53">
        <v>0.12235680848224866</v>
      </c>
      <c r="I109" s="21">
        <v>1.3863070129048294</v>
      </c>
      <c r="J109" s="52">
        <v>0.91666666666666696</v>
      </c>
    </row>
    <row r="110" spans="2:10" x14ac:dyDescent="0.25">
      <c r="B110" s="5" t="s">
        <v>27</v>
      </c>
      <c r="C110" s="5" t="s">
        <v>41</v>
      </c>
      <c r="D110" s="5" t="s">
        <v>2</v>
      </c>
      <c r="E110" s="5" t="s">
        <v>40</v>
      </c>
      <c r="F110" s="51">
        <v>5.270811620335737E-3</v>
      </c>
      <c r="G110" s="5">
        <v>5</v>
      </c>
      <c r="H110" s="53">
        <v>0.51157757325582587</v>
      </c>
      <c r="I110" s="21">
        <v>5.6360312475106218</v>
      </c>
      <c r="J110" s="52">
        <v>1</v>
      </c>
    </row>
    <row r="111" spans="2:10" x14ac:dyDescent="0.25">
      <c r="B111" s="5" t="s">
        <v>27</v>
      </c>
      <c r="C111" s="5" t="s">
        <v>41</v>
      </c>
      <c r="D111" s="5" t="s">
        <v>8</v>
      </c>
      <c r="E111" s="5" t="s">
        <v>40</v>
      </c>
      <c r="F111" s="51">
        <v>8.2688523267233333E-2</v>
      </c>
      <c r="G111" s="5">
        <v>0</v>
      </c>
      <c r="H111" s="53">
        <v>0.37827684241495779</v>
      </c>
      <c r="I111" s="21">
        <v>3.4908577056396197</v>
      </c>
      <c r="J111" s="52">
        <v>0.85714285714285698</v>
      </c>
    </row>
    <row r="112" spans="2:10" x14ac:dyDescent="0.25">
      <c r="B112" s="5" t="s">
        <v>27</v>
      </c>
      <c r="C112" s="5" t="s">
        <v>41</v>
      </c>
      <c r="D112" s="5" t="s">
        <v>1</v>
      </c>
      <c r="E112" s="5" t="s">
        <v>40</v>
      </c>
      <c r="F112" s="51">
        <v>6.5713810839822034E-3</v>
      </c>
      <c r="G112" s="5">
        <v>5</v>
      </c>
      <c r="H112" s="53">
        <v>0.24522212723216086</v>
      </c>
      <c r="I112" s="21">
        <v>2.9739006521797862</v>
      </c>
      <c r="J112" s="52">
        <v>1</v>
      </c>
    </row>
    <row r="113" spans="2:10" x14ac:dyDescent="0.25">
      <c r="B113" s="5" t="s">
        <v>27</v>
      </c>
      <c r="C113" s="5" t="s">
        <v>41</v>
      </c>
      <c r="D113" s="5" t="s">
        <v>4</v>
      </c>
      <c r="E113" s="5" t="s">
        <v>40</v>
      </c>
      <c r="F113" s="51">
        <v>3.5520931596318146E-2</v>
      </c>
      <c r="G113" s="5">
        <v>6</v>
      </c>
      <c r="H113" s="53">
        <v>2.5722299877251963E-2</v>
      </c>
      <c r="I113" s="21">
        <v>0.15752508663102788</v>
      </c>
      <c r="J113" s="52">
        <v>1</v>
      </c>
    </row>
    <row r="114" spans="2:10" x14ac:dyDescent="0.25">
      <c r="B114" s="5" t="s">
        <v>27</v>
      </c>
      <c r="C114" s="5" t="s">
        <v>41</v>
      </c>
      <c r="D114" s="5" t="s">
        <v>43</v>
      </c>
      <c r="E114" s="5" t="s">
        <v>40</v>
      </c>
      <c r="F114" s="51">
        <v>0.16567118303118364</v>
      </c>
      <c r="G114" s="5">
        <v>2</v>
      </c>
      <c r="H114" s="53">
        <v>0.13656971285677266</v>
      </c>
      <c r="I114" s="21">
        <v>2.3209769385002916</v>
      </c>
      <c r="J114" s="52">
        <v>1</v>
      </c>
    </row>
    <row r="115" spans="2:10" x14ac:dyDescent="0.25">
      <c r="B115" s="5" t="s">
        <v>28</v>
      </c>
      <c r="C115" s="5" t="s">
        <v>41</v>
      </c>
      <c r="D115" s="5" t="s">
        <v>13</v>
      </c>
      <c r="E115" s="5" t="s">
        <v>40</v>
      </c>
      <c r="F115" s="51">
        <v>6.1951671073513855E-2</v>
      </c>
      <c r="G115" s="5">
        <v>21</v>
      </c>
      <c r="H115" s="53">
        <v>0.405194407645455</v>
      </c>
      <c r="I115" s="21">
        <v>0.19775660820965543</v>
      </c>
      <c r="J115" s="52">
        <v>1</v>
      </c>
    </row>
    <row r="116" spans="2:10" x14ac:dyDescent="0.25">
      <c r="B116" s="5" t="s">
        <v>28</v>
      </c>
      <c r="C116" s="5" t="s">
        <v>41</v>
      </c>
      <c r="D116" s="5" t="s">
        <v>42</v>
      </c>
      <c r="E116" s="5" t="s">
        <v>40</v>
      </c>
      <c r="F116" s="51">
        <v>5.960012280447282E-2</v>
      </c>
      <c r="G116" s="5">
        <v>1</v>
      </c>
      <c r="H116" s="53">
        <v>7.5873458030781646E-2</v>
      </c>
      <c r="I116" s="21">
        <v>1.8855299134270129</v>
      </c>
      <c r="J116" s="52">
        <v>1</v>
      </c>
    </row>
    <row r="117" spans="2:10" x14ac:dyDescent="0.25">
      <c r="B117" s="5" t="s">
        <v>28</v>
      </c>
      <c r="C117" s="5" t="s">
        <v>41</v>
      </c>
      <c r="D117" s="5" t="s">
        <v>12</v>
      </c>
      <c r="E117" s="5" t="s">
        <v>40</v>
      </c>
      <c r="F117" s="51">
        <v>0.1603667553715073</v>
      </c>
      <c r="G117" s="5">
        <v>10</v>
      </c>
      <c r="H117" s="53">
        <v>0.14341243288103048</v>
      </c>
      <c r="I117" s="21">
        <v>5.6860839037944215</v>
      </c>
      <c r="J117" s="52">
        <v>0.9375</v>
      </c>
    </row>
    <row r="118" spans="2:10" x14ac:dyDescent="0.25">
      <c r="B118" s="5" t="s">
        <v>28</v>
      </c>
      <c r="C118" s="5" t="s">
        <v>41</v>
      </c>
      <c r="D118" s="5" t="s">
        <v>2</v>
      </c>
      <c r="E118" s="5" t="s">
        <v>40</v>
      </c>
      <c r="F118" s="51">
        <v>4.2313392279408633E-2</v>
      </c>
      <c r="G118" s="5">
        <v>1</v>
      </c>
      <c r="H118" s="53">
        <v>0.1319000671991005</v>
      </c>
      <c r="I118" s="21">
        <v>0.79093303469243681</v>
      </c>
      <c r="J118" s="52">
        <v>1</v>
      </c>
    </row>
    <row r="119" spans="2:10" x14ac:dyDescent="0.25">
      <c r="B119" s="5" t="s">
        <v>28</v>
      </c>
      <c r="C119" s="5" t="s">
        <v>41</v>
      </c>
      <c r="D119" s="5" t="s">
        <v>8</v>
      </c>
      <c r="E119" s="5" t="s">
        <v>40</v>
      </c>
      <c r="F119" s="51">
        <v>8.2296448250723422E-2</v>
      </c>
      <c r="G119" s="5">
        <v>0</v>
      </c>
      <c r="H119" s="53">
        <v>0.5057830663764985</v>
      </c>
      <c r="I119" s="21">
        <v>2.5468694638367686</v>
      </c>
      <c r="J119" s="52">
        <v>0.875</v>
      </c>
    </row>
    <row r="120" spans="2:10" x14ac:dyDescent="0.25">
      <c r="B120" s="5" t="s">
        <v>28</v>
      </c>
      <c r="C120" s="5" t="s">
        <v>41</v>
      </c>
      <c r="D120" s="5" t="s">
        <v>1</v>
      </c>
      <c r="E120" s="5" t="s">
        <v>40</v>
      </c>
      <c r="F120" s="51">
        <v>0.12248623843401671</v>
      </c>
      <c r="G120" s="5">
        <v>12</v>
      </c>
      <c r="H120" s="53">
        <v>0.55524188293581123</v>
      </c>
      <c r="I120" s="21">
        <v>4.0817291732675711</v>
      </c>
      <c r="J120" s="52">
        <v>1</v>
      </c>
    </row>
    <row r="121" spans="2:10" x14ac:dyDescent="0.25">
      <c r="B121" s="5" t="s">
        <v>28</v>
      </c>
      <c r="C121" s="5" t="s">
        <v>41</v>
      </c>
      <c r="D121" s="5" t="s">
        <v>4</v>
      </c>
      <c r="E121" s="5" t="s">
        <v>40</v>
      </c>
      <c r="F121" s="51">
        <v>4.1838602766065484E-2</v>
      </c>
      <c r="G121" s="5">
        <v>15</v>
      </c>
      <c r="H121" s="53">
        <v>0.28868130953155041</v>
      </c>
      <c r="I121" s="21">
        <v>1.9934008852031866</v>
      </c>
      <c r="J121" s="52">
        <v>1</v>
      </c>
    </row>
    <row r="122" spans="2:10" x14ac:dyDescent="0.25">
      <c r="B122" s="5" t="s">
        <v>28</v>
      </c>
      <c r="C122" s="5" t="s">
        <v>41</v>
      </c>
      <c r="D122" s="5" t="s">
        <v>43</v>
      </c>
      <c r="E122" s="5" t="s">
        <v>40</v>
      </c>
      <c r="F122" s="51">
        <v>0.12048935188353921</v>
      </c>
      <c r="G122" s="5">
        <v>9</v>
      </c>
      <c r="H122" s="53">
        <v>0.35284184366498172</v>
      </c>
      <c r="I122" s="21">
        <v>4.3617239186282024</v>
      </c>
      <c r="J122" s="52">
        <v>1</v>
      </c>
    </row>
    <row r="123" spans="2:10" x14ac:dyDescent="0.25">
      <c r="B123" s="5" t="s">
        <v>29</v>
      </c>
      <c r="C123" s="5" t="s">
        <v>41</v>
      </c>
      <c r="D123" s="5" t="s">
        <v>13</v>
      </c>
      <c r="E123" s="5" t="s">
        <v>40</v>
      </c>
      <c r="F123" s="51">
        <v>0.10993533375338975</v>
      </c>
      <c r="G123" s="5">
        <v>26</v>
      </c>
      <c r="H123" s="53">
        <v>0.27716416607826089</v>
      </c>
      <c r="I123" s="21">
        <v>4.2088667667975512</v>
      </c>
      <c r="J123" s="52">
        <v>0.9375</v>
      </c>
    </row>
    <row r="124" spans="2:10" x14ac:dyDescent="0.25">
      <c r="B124" s="5" t="s">
        <v>29</v>
      </c>
      <c r="C124" s="5" t="s">
        <v>41</v>
      </c>
      <c r="D124" s="5" t="s">
        <v>42</v>
      </c>
      <c r="E124" s="5" t="s">
        <v>40</v>
      </c>
      <c r="F124" s="51">
        <v>8.9391988201166672E-2</v>
      </c>
      <c r="G124" s="5">
        <v>6</v>
      </c>
      <c r="H124" s="53">
        <v>8.2902657357494705E-2</v>
      </c>
      <c r="I124" s="21">
        <v>2.1807070519735823</v>
      </c>
      <c r="J124" s="52">
        <v>1</v>
      </c>
    </row>
    <row r="125" spans="2:10" x14ac:dyDescent="0.25">
      <c r="B125" s="5" t="s">
        <v>29</v>
      </c>
      <c r="C125" s="5" t="s">
        <v>41</v>
      </c>
      <c r="D125" s="5" t="s">
        <v>12</v>
      </c>
      <c r="E125" s="5" t="s">
        <v>40</v>
      </c>
      <c r="F125" s="51">
        <v>0.11557623531249718</v>
      </c>
      <c r="G125" s="5">
        <v>14</v>
      </c>
      <c r="H125" s="53">
        <v>0.24082568452392736</v>
      </c>
      <c r="I125" s="21">
        <v>1.5344382628536735</v>
      </c>
      <c r="J125" s="52">
        <v>0.94444444444444398</v>
      </c>
    </row>
    <row r="126" spans="2:10" x14ac:dyDescent="0.25">
      <c r="B126" s="5" t="s">
        <v>29</v>
      </c>
      <c r="C126" s="5" t="s">
        <v>41</v>
      </c>
      <c r="D126" s="5" t="s">
        <v>2</v>
      </c>
      <c r="E126" s="5" t="s">
        <v>40</v>
      </c>
      <c r="F126" s="51">
        <v>0.15113443299438289</v>
      </c>
      <c r="G126" s="5">
        <v>6</v>
      </c>
      <c r="H126" s="53">
        <v>0.48456564567062638</v>
      </c>
      <c r="I126" s="21">
        <v>6.5408382952612154</v>
      </c>
      <c r="J126" s="52">
        <v>1</v>
      </c>
    </row>
    <row r="127" spans="2:10" x14ac:dyDescent="0.25">
      <c r="B127" s="5" t="s">
        <v>29</v>
      </c>
      <c r="C127" s="5" t="s">
        <v>41</v>
      </c>
      <c r="D127" s="5" t="s">
        <v>8</v>
      </c>
      <c r="E127" s="5" t="s">
        <v>40</v>
      </c>
      <c r="F127" s="51">
        <v>6.1411410865175986E-2</v>
      </c>
      <c r="G127" s="5">
        <v>8</v>
      </c>
      <c r="H127" s="53">
        <v>0.29419499747847938</v>
      </c>
      <c r="I127" s="21">
        <v>0.14457918520925281</v>
      </c>
      <c r="J127" s="52">
        <v>0.88888888888888895</v>
      </c>
    </row>
    <row r="128" spans="2:10" x14ac:dyDescent="0.25">
      <c r="B128" s="5" t="s">
        <v>29</v>
      </c>
      <c r="C128" s="5" t="s">
        <v>41</v>
      </c>
      <c r="D128" s="5" t="s">
        <v>1</v>
      </c>
      <c r="E128" s="5" t="s">
        <v>40</v>
      </c>
      <c r="F128" s="51">
        <v>0.12167025954268194</v>
      </c>
      <c r="G128" s="5">
        <v>28</v>
      </c>
      <c r="H128" s="53">
        <v>0.40517685923923097</v>
      </c>
      <c r="I128" s="21">
        <v>3.5687190391277737</v>
      </c>
      <c r="J128" s="52">
        <v>1</v>
      </c>
    </row>
    <row r="129" spans="2:10" x14ac:dyDescent="0.25">
      <c r="B129" s="5" t="s">
        <v>29</v>
      </c>
      <c r="C129" s="5" t="s">
        <v>41</v>
      </c>
      <c r="D129" s="5" t="s">
        <v>4</v>
      </c>
      <c r="E129" s="5" t="s">
        <v>40</v>
      </c>
      <c r="F129" s="51">
        <v>5.5644045150322667E-2</v>
      </c>
      <c r="G129" s="5">
        <v>5</v>
      </c>
      <c r="H129" s="53">
        <v>2.6598027308828162E-3</v>
      </c>
      <c r="I129" s="21">
        <v>4.6158567348494008</v>
      </c>
      <c r="J129" s="52">
        <v>1</v>
      </c>
    </row>
    <row r="130" spans="2:10" x14ac:dyDescent="0.25">
      <c r="B130" s="5" t="s">
        <v>29</v>
      </c>
      <c r="C130" s="5" t="s">
        <v>41</v>
      </c>
      <c r="D130" s="5" t="s">
        <v>43</v>
      </c>
      <c r="E130" s="5" t="s">
        <v>40</v>
      </c>
      <c r="F130" s="51">
        <v>7.4859249834834371E-2</v>
      </c>
      <c r="G130" s="5">
        <v>7</v>
      </c>
      <c r="H130" s="53">
        <v>0.18049110840469179</v>
      </c>
      <c r="I130" s="21">
        <v>2.4640104644170355</v>
      </c>
      <c r="J130" s="52">
        <v>1</v>
      </c>
    </row>
    <row r="131" spans="2:10" x14ac:dyDescent="0.25">
      <c r="B131" s="5" t="s">
        <v>30</v>
      </c>
      <c r="C131" s="5" t="s">
        <v>41</v>
      </c>
      <c r="D131" s="5" t="s">
        <v>13</v>
      </c>
      <c r="E131" s="5" t="s">
        <v>40</v>
      </c>
      <c r="F131" s="51">
        <v>0.15839899478158878</v>
      </c>
      <c r="G131" s="5">
        <v>28</v>
      </c>
      <c r="H131" s="53">
        <v>0.35286898652363413</v>
      </c>
      <c r="I131" s="21">
        <v>1.4429796879149341</v>
      </c>
      <c r="J131" s="52">
        <v>0.94230769230769196</v>
      </c>
    </row>
    <row r="132" spans="2:10" x14ac:dyDescent="0.25">
      <c r="B132" s="5" t="s">
        <v>30</v>
      </c>
      <c r="C132" s="5" t="s">
        <v>41</v>
      </c>
      <c r="D132" s="5" t="s">
        <v>42</v>
      </c>
      <c r="E132" s="5" t="s">
        <v>40</v>
      </c>
      <c r="F132" s="51">
        <v>8.5709594845643118E-3</v>
      </c>
      <c r="G132" s="5">
        <v>6</v>
      </c>
      <c r="H132" s="53">
        <v>1.5929999128848255E-2</v>
      </c>
      <c r="I132" s="21">
        <v>4.8265296920643692</v>
      </c>
      <c r="J132" s="52">
        <v>1</v>
      </c>
    </row>
    <row r="133" spans="2:10" x14ac:dyDescent="0.25">
      <c r="B133" s="5" t="s">
        <v>30</v>
      </c>
      <c r="C133" s="5" t="s">
        <v>41</v>
      </c>
      <c r="D133" s="5" t="s">
        <v>12</v>
      </c>
      <c r="E133" s="5" t="s">
        <v>40</v>
      </c>
      <c r="F133" s="51">
        <v>0.22839180344851898</v>
      </c>
      <c r="G133" s="5">
        <v>15</v>
      </c>
      <c r="H133" s="53">
        <v>0.30456484734391087</v>
      </c>
      <c r="I133" s="21">
        <v>2.8380254467920616</v>
      </c>
      <c r="J133" s="52">
        <v>0.94444444444444398</v>
      </c>
    </row>
    <row r="134" spans="2:10" x14ac:dyDescent="0.25">
      <c r="B134" s="5" t="s">
        <v>30</v>
      </c>
      <c r="C134" s="5" t="s">
        <v>41</v>
      </c>
      <c r="D134" s="5" t="s">
        <v>2</v>
      </c>
      <c r="E134" s="5" t="s">
        <v>40</v>
      </c>
      <c r="F134" s="51">
        <v>0.14399829599509839</v>
      </c>
      <c r="G134" s="5">
        <v>6</v>
      </c>
      <c r="H134" s="53">
        <v>0.16643127087012</v>
      </c>
      <c r="I134" s="21">
        <v>2.0792040143905717</v>
      </c>
      <c r="J134" s="52">
        <v>1</v>
      </c>
    </row>
    <row r="135" spans="2:10" x14ac:dyDescent="0.25">
      <c r="B135" s="5" t="s">
        <v>30</v>
      </c>
      <c r="C135" s="5" t="s">
        <v>41</v>
      </c>
      <c r="D135" s="5" t="s">
        <v>8</v>
      </c>
      <c r="E135" s="5" t="s">
        <v>40</v>
      </c>
      <c r="F135" s="51">
        <v>3.5227503299559378E-2</v>
      </c>
      <c r="G135" s="5">
        <v>0</v>
      </c>
      <c r="H135" s="53">
        <v>0.5776693452893582</v>
      </c>
      <c r="I135" s="21">
        <v>2.8104612111373566</v>
      </c>
      <c r="J135" s="52">
        <v>0.88888888888888895</v>
      </c>
    </row>
    <row r="136" spans="2:10" x14ac:dyDescent="0.25">
      <c r="B136" s="5" t="s">
        <v>30</v>
      </c>
      <c r="C136" s="5" t="s">
        <v>41</v>
      </c>
      <c r="D136" s="5" t="s">
        <v>1</v>
      </c>
      <c r="E136" s="5" t="s">
        <v>40</v>
      </c>
      <c r="F136" s="51">
        <v>0.12623269980619325</v>
      </c>
      <c r="G136" s="5">
        <v>32</v>
      </c>
      <c r="H136" s="53">
        <v>0.42814823853385736</v>
      </c>
      <c r="I136" s="21">
        <v>3.1029688852120163</v>
      </c>
      <c r="J136" s="52">
        <v>1</v>
      </c>
    </row>
    <row r="137" spans="2:10" x14ac:dyDescent="0.25">
      <c r="B137" s="5" t="s">
        <v>30</v>
      </c>
      <c r="C137" s="5" t="s">
        <v>41</v>
      </c>
      <c r="D137" s="5" t="s">
        <v>4</v>
      </c>
      <c r="E137" s="5" t="s">
        <v>40</v>
      </c>
      <c r="F137" s="51">
        <v>1.9393529001390814E-2</v>
      </c>
      <c r="G137" s="5">
        <v>2</v>
      </c>
      <c r="H137" s="53">
        <v>0.42778772996073444</v>
      </c>
      <c r="I137" s="21">
        <v>2.7272067093282719</v>
      </c>
      <c r="J137" s="52">
        <v>1</v>
      </c>
    </row>
    <row r="138" spans="2:10" x14ac:dyDescent="0.25">
      <c r="B138" s="5" t="s">
        <v>30</v>
      </c>
      <c r="C138" s="5" t="s">
        <v>41</v>
      </c>
      <c r="D138" s="5" t="s">
        <v>43</v>
      </c>
      <c r="E138" s="5" t="s">
        <v>40</v>
      </c>
      <c r="F138" s="51">
        <v>0.169085567839939</v>
      </c>
      <c r="G138" s="5">
        <v>13</v>
      </c>
      <c r="H138" s="53">
        <v>2.8429936577315056E-2</v>
      </c>
      <c r="I138" s="21">
        <v>5.7450126699601869</v>
      </c>
      <c r="J138" s="52">
        <v>1</v>
      </c>
    </row>
    <row r="139" spans="2:10" x14ac:dyDescent="0.25">
      <c r="B139" s="5" t="s">
        <v>31</v>
      </c>
      <c r="C139" s="5" t="s">
        <v>41</v>
      </c>
      <c r="D139" s="5" t="s">
        <v>13</v>
      </c>
      <c r="E139" s="5" t="s">
        <v>40</v>
      </c>
      <c r="F139" s="51">
        <v>0.11001642716036203</v>
      </c>
      <c r="G139" s="5">
        <v>23</v>
      </c>
      <c r="H139" s="53">
        <v>0.38196880281124063</v>
      </c>
      <c r="I139" s="21">
        <v>1.5485851749554955</v>
      </c>
      <c r="J139" s="52">
        <v>0.94339622641509402</v>
      </c>
    </row>
    <row r="140" spans="2:10" x14ac:dyDescent="0.25">
      <c r="B140" s="5" t="s">
        <v>31</v>
      </c>
      <c r="C140" s="5" t="s">
        <v>41</v>
      </c>
      <c r="D140" s="5" t="s">
        <v>42</v>
      </c>
      <c r="E140" s="5" t="s">
        <v>40</v>
      </c>
      <c r="F140" s="51">
        <v>0.16588872203306348</v>
      </c>
      <c r="G140" s="5">
        <v>5</v>
      </c>
      <c r="H140" s="53">
        <v>9.0310679979326139E-2</v>
      </c>
      <c r="I140" s="21">
        <v>3.5583246267732078</v>
      </c>
      <c r="J140" s="52">
        <v>1</v>
      </c>
    </row>
    <row r="141" spans="2:10" x14ac:dyDescent="0.25">
      <c r="B141" s="5" t="s">
        <v>31</v>
      </c>
      <c r="C141" s="5" t="s">
        <v>41</v>
      </c>
      <c r="D141" s="5" t="s">
        <v>12</v>
      </c>
      <c r="E141" s="5" t="s">
        <v>40</v>
      </c>
      <c r="F141" s="51">
        <v>9.7287527367217935E-2</v>
      </c>
      <c r="G141" s="5">
        <v>9</v>
      </c>
      <c r="H141" s="53">
        <v>0.24206103677185953</v>
      </c>
      <c r="I141" s="21">
        <v>4.1882037848975973</v>
      </c>
      <c r="J141" s="52">
        <v>1</v>
      </c>
    </row>
    <row r="142" spans="2:10" x14ac:dyDescent="0.25">
      <c r="B142" s="5" t="s">
        <v>31</v>
      </c>
      <c r="C142" s="5" t="s">
        <v>41</v>
      </c>
      <c r="D142" s="5" t="s">
        <v>2</v>
      </c>
      <c r="E142" s="5" t="s">
        <v>40</v>
      </c>
      <c r="F142" s="51">
        <v>3.2080871688159707E-2</v>
      </c>
      <c r="G142" s="5">
        <v>7</v>
      </c>
      <c r="H142" s="53">
        <v>9.1287714440714124E-2</v>
      </c>
      <c r="I142" s="21">
        <v>5.3542282738538036</v>
      </c>
      <c r="J142" s="52">
        <v>1</v>
      </c>
    </row>
    <row r="143" spans="2:10" x14ac:dyDescent="0.25">
      <c r="B143" s="5" t="s">
        <v>31</v>
      </c>
      <c r="C143" s="5" t="s">
        <v>41</v>
      </c>
      <c r="D143" s="5" t="s">
        <v>8</v>
      </c>
      <c r="E143" s="5" t="s">
        <v>40</v>
      </c>
      <c r="F143" s="51">
        <v>1.7172566076882664E-2</v>
      </c>
      <c r="G143" s="5">
        <v>1</v>
      </c>
      <c r="H143" s="53">
        <v>0.51088822904016629</v>
      </c>
      <c r="I143" s="21">
        <v>0.72290790628149049</v>
      </c>
      <c r="J143" s="52">
        <v>1</v>
      </c>
    </row>
    <row r="144" spans="2:10" x14ac:dyDescent="0.25">
      <c r="B144" s="5" t="s">
        <v>31</v>
      </c>
      <c r="C144" s="5" t="s">
        <v>41</v>
      </c>
      <c r="D144" s="5" t="s">
        <v>1</v>
      </c>
      <c r="E144" s="5" t="s">
        <v>40</v>
      </c>
      <c r="F144" s="51">
        <v>0.12150188818724143</v>
      </c>
      <c r="G144" s="5">
        <v>11</v>
      </c>
      <c r="H144" s="53">
        <v>0.67265284309642193</v>
      </c>
      <c r="I144" s="21">
        <v>5.4603470185831702</v>
      </c>
      <c r="J144" s="52">
        <v>1</v>
      </c>
    </row>
    <row r="145" spans="2:10" x14ac:dyDescent="0.25">
      <c r="B145" s="5" t="s">
        <v>31</v>
      </c>
      <c r="C145" s="5" t="s">
        <v>41</v>
      </c>
      <c r="D145" s="5" t="s">
        <v>4</v>
      </c>
      <c r="E145" s="5" t="s">
        <v>40</v>
      </c>
      <c r="F145" s="51">
        <v>5.2670656072231259E-2</v>
      </c>
      <c r="G145" s="5">
        <v>14</v>
      </c>
      <c r="H145" s="53">
        <v>0.55441472141889114</v>
      </c>
      <c r="I145" s="21">
        <v>5.1280593179777769</v>
      </c>
      <c r="J145" s="52">
        <v>1</v>
      </c>
    </row>
    <row r="146" spans="2:10" x14ac:dyDescent="0.25">
      <c r="B146" s="5" t="s">
        <v>31</v>
      </c>
      <c r="C146" s="5" t="s">
        <v>41</v>
      </c>
      <c r="D146" s="5" t="s">
        <v>43</v>
      </c>
      <c r="E146" s="5" t="s">
        <v>40</v>
      </c>
      <c r="F146" s="51">
        <v>2.089799602415246E-2</v>
      </c>
      <c r="G146" s="5">
        <v>17</v>
      </c>
      <c r="H146" s="53">
        <v>0.72079911694467591</v>
      </c>
      <c r="I146" s="21">
        <v>0.67506632170564163</v>
      </c>
      <c r="J146" s="52">
        <v>0.95454545454545503</v>
      </c>
    </row>
    <row r="147" spans="2:10" x14ac:dyDescent="0.25">
      <c r="B147" s="5" t="s">
        <v>32</v>
      </c>
      <c r="C147" s="5" t="s">
        <v>41</v>
      </c>
      <c r="D147" s="5" t="s">
        <v>13</v>
      </c>
      <c r="E147" s="5" t="s">
        <v>40</v>
      </c>
      <c r="F147" s="51">
        <v>3.9215180291618107E-2</v>
      </c>
      <c r="G147" s="5">
        <v>6</v>
      </c>
      <c r="H147" s="53">
        <v>0.48082934747768818</v>
      </c>
      <c r="I147" s="21">
        <v>3.5791110486822668</v>
      </c>
      <c r="J147" s="52">
        <v>0.93548387096774199</v>
      </c>
    </row>
    <row r="148" spans="2:10" x14ac:dyDescent="0.25">
      <c r="B148" s="5" t="s">
        <v>32</v>
      </c>
      <c r="C148" s="5" t="s">
        <v>41</v>
      </c>
      <c r="D148" s="5" t="s">
        <v>42</v>
      </c>
      <c r="E148" s="5" t="s">
        <v>40</v>
      </c>
      <c r="F148" s="51">
        <v>7.2428274370972962E-2</v>
      </c>
      <c r="G148" s="5">
        <v>3</v>
      </c>
      <c r="H148" s="53">
        <v>1.8152548986742761E-3</v>
      </c>
      <c r="I148" s="21">
        <v>4.6975808146144225</v>
      </c>
      <c r="J148" s="52">
        <v>1</v>
      </c>
    </row>
    <row r="149" spans="2:10" x14ac:dyDescent="0.25">
      <c r="B149" s="5" t="s">
        <v>32</v>
      </c>
      <c r="C149" s="5" t="s">
        <v>41</v>
      </c>
      <c r="D149" s="5" t="s">
        <v>12</v>
      </c>
      <c r="E149" s="5" t="s">
        <v>40</v>
      </c>
      <c r="F149" s="51">
        <v>0.14099800869083262</v>
      </c>
      <c r="G149" s="5">
        <v>8</v>
      </c>
      <c r="H149" s="53">
        <v>0.18050480585014289</v>
      </c>
      <c r="I149" s="21">
        <v>0.56243985120599704</v>
      </c>
      <c r="J149" s="52">
        <v>1</v>
      </c>
    </row>
    <row r="150" spans="2:10" x14ac:dyDescent="0.25">
      <c r="B150" s="5" t="s">
        <v>32</v>
      </c>
      <c r="C150" s="5" t="s">
        <v>41</v>
      </c>
      <c r="D150" s="5" t="s">
        <v>2</v>
      </c>
      <c r="E150" s="5" t="s">
        <v>40</v>
      </c>
      <c r="F150" s="51">
        <v>1.1637848293534423E-2</v>
      </c>
      <c r="G150" s="5">
        <v>10</v>
      </c>
      <c r="H150" s="53">
        <v>0.43580836195124667</v>
      </c>
      <c r="I150" s="21">
        <v>3.5541487245617809</v>
      </c>
      <c r="J150" s="52">
        <v>1</v>
      </c>
    </row>
    <row r="151" spans="2:10" x14ac:dyDescent="0.25">
      <c r="B151" s="5" t="s">
        <v>32</v>
      </c>
      <c r="C151" s="5" t="s">
        <v>41</v>
      </c>
      <c r="D151" s="5" t="s">
        <v>8</v>
      </c>
      <c r="E151" s="5" t="s">
        <v>40</v>
      </c>
      <c r="F151" s="51">
        <v>5.3632735921676139E-2</v>
      </c>
      <c r="G151" s="5">
        <v>3</v>
      </c>
      <c r="H151" s="53">
        <v>0.14925546229648559</v>
      </c>
      <c r="I151" s="21">
        <v>5.5776981318864944</v>
      </c>
      <c r="J151" s="52">
        <v>1</v>
      </c>
    </row>
    <row r="152" spans="2:10" x14ac:dyDescent="0.25">
      <c r="B152" s="5" t="s">
        <v>32</v>
      </c>
      <c r="C152" s="5" t="s">
        <v>41</v>
      </c>
      <c r="D152" s="5" t="s">
        <v>1</v>
      </c>
      <c r="E152" s="5" t="s">
        <v>40</v>
      </c>
      <c r="F152" s="51">
        <v>0.1212404065446826</v>
      </c>
      <c r="G152" s="5">
        <v>6</v>
      </c>
      <c r="H152" s="53">
        <v>0.46466603178878629</v>
      </c>
      <c r="I152" s="21">
        <v>1.6925878414589843</v>
      </c>
      <c r="J152" s="52">
        <v>1</v>
      </c>
    </row>
    <row r="153" spans="2:10" x14ac:dyDescent="0.25">
      <c r="B153" s="5" t="s">
        <v>32</v>
      </c>
      <c r="C153" s="5" t="s">
        <v>41</v>
      </c>
      <c r="D153" s="5" t="s">
        <v>4</v>
      </c>
      <c r="E153" s="5" t="s">
        <v>40</v>
      </c>
      <c r="F153" s="51">
        <v>6.4548869331589348E-2</v>
      </c>
      <c r="G153" s="5">
        <v>8</v>
      </c>
      <c r="H153" s="53">
        <v>0.4281882898371327</v>
      </c>
      <c r="I153" s="21">
        <v>5.8188914551381705</v>
      </c>
      <c r="J153" s="52">
        <v>1</v>
      </c>
    </row>
    <row r="154" spans="2:10" x14ac:dyDescent="0.25">
      <c r="B154" s="5" t="s">
        <v>32</v>
      </c>
      <c r="C154" s="5" t="s">
        <v>41</v>
      </c>
      <c r="D154" s="5" t="s">
        <v>43</v>
      </c>
      <c r="E154" s="5" t="s">
        <v>40</v>
      </c>
      <c r="F154" s="51">
        <v>4.7609574582713676E-3</v>
      </c>
      <c r="G154" s="5">
        <v>15</v>
      </c>
      <c r="H154" s="53">
        <v>0.35724182506178542</v>
      </c>
      <c r="I154" s="21">
        <v>3.2280554358985842</v>
      </c>
      <c r="J154" s="52">
        <v>0.95454545454545503</v>
      </c>
    </row>
    <row r="155" spans="2:10" x14ac:dyDescent="0.25">
      <c r="B155" s="5" t="s">
        <v>33</v>
      </c>
      <c r="C155" s="5" t="s">
        <v>41</v>
      </c>
      <c r="D155" s="5" t="s">
        <v>13</v>
      </c>
      <c r="E155" s="5" t="s">
        <v>40</v>
      </c>
      <c r="F155" s="51">
        <v>8.0914803622282039E-3</v>
      </c>
      <c r="G155" s="5">
        <v>44</v>
      </c>
      <c r="H155" s="53">
        <v>0.78298131605993182</v>
      </c>
      <c r="I155" s="21">
        <v>0.96495457959953068</v>
      </c>
      <c r="J155" s="52">
        <v>0.98275862068965503</v>
      </c>
    </row>
    <row r="156" spans="2:10" x14ac:dyDescent="0.25">
      <c r="B156" s="5" t="s">
        <v>33</v>
      </c>
      <c r="C156" s="5" t="s">
        <v>41</v>
      </c>
      <c r="D156" s="5" t="s">
        <v>42</v>
      </c>
      <c r="E156" s="5" t="s">
        <v>40</v>
      </c>
      <c r="F156" s="51">
        <v>0.1106397442124382</v>
      </c>
      <c r="G156" s="5">
        <v>9</v>
      </c>
      <c r="H156" s="53">
        <v>3.104389743559835E-2</v>
      </c>
      <c r="I156" s="21">
        <v>5.1454281865504212</v>
      </c>
      <c r="J156" s="52">
        <v>1</v>
      </c>
    </row>
    <row r="157" spans="2:10" x14ac:dyDescent="0.25">
      <c r="B157" s="5" t="s">
        <v>33</v>
      </c>
      <c r="C157" s="5" t="s">
        <v>41</v>
      </c>
      <c r="D157" s="5" t="s">
        <v>12</v>
      </c>
      <c r="E157" s="5" t="s">
        <v>40</v>
      </c>
      <c r="F157" s="51">
        <v>1.011545239448918E-2</v>
      </c>
      <c r="G157" s="5">
        <v>20</v>
      </c>
      <c r="H157" s="53">
        <v>0.33059186559296128</v>
      </c>
      <c r="I157" s="21">
        <v>0.17116459150996166</v>
      </c>
      <c r="J157" s="52">
        <v>0.92</v>
      </c>
    </row>
    <row r="158" spans="2:10" x14ac:dyDescent="0.25">
      <c r="B158" s="5" t="s">
        <v>33</v>
      </c>
      <c r="C158" s="5" t="s">
        <v>41</v>
      </c>
      <c r="D158" s="5" t="s">
        <v>2</v>
      </c>
      <c r="E158" s="5" t="s">
        <v>40</v>
      </c>
      <c r="F158" s="51">
        <v>4.1408565993532098E-2</v>
      </c>
      <c r="G158" s="5">
        <v>7</v>
      </c>
      <c r="H158" s="53">
        <v>0.29620564200638932</v>
      </c>
      <c r="I158" s="21">
        <v>1.4363290824484591</v>
      </c>
      <c r="J158" s="52">
        <v>1</v>
      </c>
    </row>
    <row r="159" spans="2:10" x14ac:dyDescent="0.25">
      <c r="B159" s="5" t="s">
        <v>33</v>
      </c>
      <c r="C159" s="5" t="s">
        <v>41</v>
      </c>
      <c r="D159" s="5" t="s">
        <v>8</v>
      </c>
      <c r="E159" s="5" t="s">
        <v>40</v>
      </c>
      <c r="F159" s="51">
        <v>0.13447792788505181</v>
      </c>
      <c r="G159" s="5">
        <v>1</v>
      </c>
      <c r="H159" s="53">
        <v>0.13296083127129729</v>
      </c>
      <c r="I159" s="21">
        <v>3.2028169562532471</v>
      </c>
      <c r="J159" s="52">
        <v>1</v>
      </c>
    </row>
    <row r="160" spans="2:10" x14ac:dyDescent="0.25">
      <c r="B160" s="5" t="s">
        <v>33</v>
      </c>
      <c r="C160" s="5" t="s">
        <v>41</v>
      </c>
      <c r="D160" s="5" t="s">
        <v>1</v>
      </c>
      <c r="E160" s="5" t="s">
        <v>40</v>
      </c>
      <c r="F160" s="51">
        <v>8.7841395404161832E-2</v>
      </c>
      <c r="G160" s="5">
        <v>12</v>
      </c>
      <c r="H160" s="53">
        <v>0.37848838664038109</v>
      </c>
      <c r="I160" s="21">
        <v>3.2633290444155625</v>
      </c>
      <c r="J160" s="52">
        <v>1</v>
      </c>
    </row>
    <row r="161" spans="2:10" x14ac:dyDescent="0.25">
      <c r="B161" s="5" t="s">
        <v>33</v>
      </c>
      <c r="C161" s="5" t="s">
        <v>41</v>
      </c>
      <c r="D161" s="5" t="s">
        <v>4</v>
      </c>
      <c r="E161" s="5" t="s">
        <v>40</v>
      </c>
      <c r="F161" s="51">
        <v>1.0008170225376305E-2</v>
      </c>
      <c r="G161" s="5">
        <v>15</v>
      </c>
      <c r="H161" s="53">
        <v>0.37322605091892802</v>
      </c>
      <c r="I161" s="21">
        <v>3.8743039800493904</v>
      </c>
      <c r="J161" s="52">
        <v>1</v>
      </c>
    </row>
    <row r="162" spans="2:10" x14ac:dyDescent="0.25">
      <c r="B162" s="5" t="s">
        <v>33</v>
      </c>
      <c r="C162" s="5" t="s">
        <v>41</v>
      </c>
      <c r="D162" s="5" t="s">
        <v>43</v>
      </c>
      <c r="E162" s="5" t="s">
        <v>40</v>
      </c>
      <c r="F162" s="51">
        <v>0.22021519555248037</v>
      </c>
      <c r="G162" s="5">
        <v>24</v>
      </c>
      <c r="H162" s="53">
        <v>0.53712731381212941</v>
      </c>
      <c r="I162" s="21">
        <v>6.9001124416924755</v>
      </c>
      <c r="J162" s="52">
        <v>0.96</v>
      </c>
    </row>
    <row r="163" spans="2:10" x14ac:dyDescent="0.25">
      <c r="B163" s="5" t="s">
        <v>47</v>
      </c>
      <c r="C163" s="5" t="s">
        <v>41</v>
      </c>
      <c r="D163" s="5" t="s">
        <v>13</v>
      </c>
      <c r="E163" s="5" t="s">
        <v>40</v>
      </c>
      <c r="F163" s="51">
        <v>0.10604674341625042</v>
      </c>
      <c r="G163" s="5">
        <v>31</v>
      </c>
      <c r="H163" s="53">
        <v>0.26087669426482629</v>
      </c>
      <c r="I163" s="21">
        <v>0.86165685348088472</v>
      </c>
      <c r="J163" s="52">
        <v>0.98245614035087703</v>
      </c>
    </row>
    <row r="164" spans="2:10" x14ac:dyDescent="0.25">
      <c r="B164" s="5" t="s">
        <v>47</v>
      </c>
      <c r="C164" s="5" t="s">
        <v>41</v>
      </c>
      <c r="D164" s="5" t="s">
        <v>42</v>
      </c>
      <c r="E164" s="5" t="s">
        <v>40</v>
      </c>
      <c r="F164" s="51">
        <v>6.3659306830372617E-2</v>
      </c>
      <c r="G164" s="5">
        <v>4</v>
      </c>
      <c r="H164" s="53">
        <v>0.28602589818968932</v>
      </c>
      <c r="I164" s="21">
        <v>0.81668608535179588</v>
      </c>
      <c r="J164" s="52">
        <v>0.94736842105263197</v>
      </c>
    </row>
    <row r="165" spans="2:10" x14ac:dyDescent="0.25">
      <c r="B165" s="5" t="s">
        <v>47</v>
      </c>
      <c r="C165" s="5" t="s">
        <v>41</v>
      </c>
      <c r="D165" s="5" t="s">
        <v>12</v>
      </c>
      <c r="E165" s="5" t="s">
        <v>40</v>
      </c>
      <c r="F165" s="51">
        <v>2.2485718492534335E-2</v>
      </c>
      <c r="G165" s="5">
        <v>26</v>
      </c>
      <c r="H165" s="53">
        <v>0.89464011125463083</v>
      </c>
      <c r="I165" s="21">
        <v>4.5448679202757249</v>
      </c>
      <c r="J165" s="52">
        <v>0.939393939393939</v>
      </c>
    </row>
    <row r="166" spans="2:10" x14ac:dyDescent="0.25">
      <c r="B166" s="5" t="s">
        <v>47</v>
      </c>
      <c r="C166" s="5" t="s">
        <v>41</v>
      </c>
      <c r="D166" s="5" t="s">
        <v>2</v>
      </c>
      <c r="E166" s="5" t="s">
        <v>40</v>
      </c>
      <c r="F166" s="51">
        <v>6.1805604376423788E-2</v>
      </c>
      <c r="G166" s="5">
        <v>0</v>
      </c>
      <c r="H166" s="53">
        <v>0.5256522599417579</v>
      </c>
      <c r="I166" s="21">
        <v>1.8036744055113683</v>
      </c>
      <c r="J166" s="52">
        <v>1</v>
      </c>
    </row>
    <row r="167" spans="2:10" x14ac:dyDescent="0.25">
      <c r="B167" s="5" t="s">
        <v>47</v>
      </c>
      <c r="C167" s="5" t="s">
        <v>41</v>
      </c>
      <c r="D167" s="5" t="s">
        <v>8</v>
      </c>
      <c r="E167" s="5" t="s">
        <v>40</v>
      </c>
      <c r="F167" s="51">
        <v>0.16671179667981684</v>
      </c>
      <c r="G167" s="5">
        <v>2</v>
      </c>
      <c r="H167" s="53">
        <v>0.63577728026976321</v>
      </c>
      <c r="I167" s="21">
        <v>2.8772629019203868</v>
      </c>
      <c r="J167" s="52">
        <v>1</v>
      </c>
    </row>
    <row r="168" spans="2:10" x14ac:dyDescent="0.25">
      <c r="B168" s="5" t="s">
        <v>47</v>
      </c>
      <c r="C168" s="5" t="s">
        <v>41</v>
      </c>
      <c r="D168" s="5" t="s">
        <v>1</v>
      </c>
      <c r="E168" s="5" t="s">
        <v>40</v>
      </c>
      <c r="F168" s="51">
        <v>8.95992972200053E-2</v>
      </c>
      <c r="G168" s="5">
        <v>13</v>
      </c>
      <c r="H168" s="53">
        <v>0.58356152813111539</v>
      </c>
      <c r="I168" s="21">
        <v>5.6261800544263325</v>
      </c>
      <c r="J168" s="52">
        <v>1</v>
      </c>
    </row>
    <row r="169" spans="2:10" x14ac:dyDescent="0.25">
      <c r="B169" s="5" t="s">
        <v>47</v>
      </c>
      <c r="C169" s="5" t="s">
        <v>41</v>
      </c>
      <c r="D169" s="5" t="s">
        <v>4</v>
      </c>
      <c r="E169" s="5" t="s">
        <v>40</v>
      </c>
      <c r="F169" s="51">
        <v>6.1272872508620783E-2</v>
      </c>
      <c r="G169" s="5">
        <v>6</v>
      </c>
      <c r="H169" s="53">
        <v>6.061648755997593E-2</v>
      </c>
      <c r="I169" s="21">
        <v>1.6015928529955354</v>
      </c>
      <c r="J169" s="52">
        <v>0.93333333333333302</v>
      </c>
    </row>
    <row r="170" spans="2:10" x14ac:dyDescent="0.25">
      <c r="B170" s="5" t="s">
        <v>47</v>
      </c>
      <c r="C170" s="5" t="s">
        <v>41</v>
      </c>
      <c r="D170" s="5" t="s">
        <v>43</v>
      </c>
      <c r="E170" s="5" t="s">
        <v>40</v>
      </c>
      <c r="F170" s="51">
        <v>0.16147834862394297</v>
      </c>
      <c r="G170" s="5">
        <v>27</v>
      </c>
      <c r="H170" s="53">
        <v>0.36382567141182959</v>
      </c>
      <c r="I170" s="21">
        <v>6.1192740300612307</v>
      </c>
      <c r="J170" s="52">
        <v>0.931034482758621</v>
      </c>
    </row>
    <row r="171" spans="2:10" x14ac:dyDescent="0.25">
      <c r="B171" s="5" t="s">
        <v>69</v>
      </c>
      <c r="C171" s="5" t="s">
        <v>41</v>
      </c>
      <c r="D171" s="5" t="s">
        <v>13</v>
      </c>
      <c r="E171" s="5" t="s">
        <v>40</v>
      </c>
      <c r="F171" s="51">
        <v>8.8077885748942777E-2</v>
      </c>
      <c r="G171" s="5">
        <v>8</v>
      </c>
      <c r="H171" s="53">
        <v>6.6429049275848542E-2</v>
      </c>
      <c r="I171" s="21">
        <v>5.4443696342496839</v>
      </c>
      <c r="J171" s="52">
        <v>0.98113207547169801</v>
      </c>
    </row>
    <row r="172" spans="2:10" x14ac:dyDescent="0.25">
      <c r="B172" s="5" t="s">
        <v>69</v>
      </c>
      <c r="C172" s="5" t="s">
        <v>41</v>
      </c>
      <c r="D172" s="5" t="s">
        <v>42</v>
      </c>
      <c r="E172" s="5" t="s">
        <v>40</v>
      </c>
      <c r="F172" s="51">
        <v>3.4923045033345639E-2</v>
      </c>
      <c r="G172" s="5">
        <v>14</v>
      </c>
      <c r="H172" s="53">
        <v>7.2370606101399403E-3</v>
      </c>
      <c r="I172" s="21">
        <v>3.1828349538027956</v>
      </c>
      <c r="J172" s="52">
        <v>0.95454545454545503</v>
      </c>
    </row>
    <row r="173" spans="2:10" x14ac:dyDescent="0.25">
      <c r="B173" s="5" t="s">
        <v>69</v>
      </c>
      <c r="C173" s="5" t="s">
        <v>41</v>
      </c>
      <c r="D173" s="5" t="s">
        <v>12</v>
      </c>
      <c r="E173" s="5" t="s">
        <v>40</v>
      </c>
      <c r="F173" s="51">
        <v>0.17157745482795075</v>
      </c>
      <c r="G173" s="5">
        <v>5</v>
      </c>
      <c r="H173" s="53">
        <v>0.27629163759831427</v>
      </c>
      <c r="I173" s="21">
        <v>4.3165280476320884</v>
      </c>
      <c r="J173" s="52">
        <v>0.939393939393939</v>
      </c>
    </row>
    <row r="174" spans="2:10" x14ac:dyDescent="0.25">
      <c r="B174" s="5" t="s">
        <v>69</v>
      </c>
      <c r="C174" s="5" t="s">
        <v>41</v>
      </c>
      <c r="D174" s="5" t="s">
        <v>2</v>
      </c>
      <c r="E174" s="5" t="s">
        <v>40</v>
      </c>
      <c r="F174" s="51">
        <v>6.8248010368787013E-2</v>
      </c>
      <c r="G174" s="5">
        <v>4</v>
      </c>
      <c r="H174" s="53">
        <v>0.63277559756712165</v>
      </c>
      <c r="I174" s="21">
        <v>1.2684708527066497</v>
      </c>
      <c r="J174" s="52">
        <v>1</v>
      </c>
    </row>
    <row r="175" spans="2:10" x14ac:dyDescent="0.25">
      <c r="B175" s="5" t="s">
        <v>69</v>
      </c>
      <c r="C175" s="5" t="s">
        <v>41</v>
      </c>
      <c r="D175" s="5" t="s">
        <v>8</v>
      </c>
      <c r="E175" s="5" t="s">
        <v>40</v>
      </c>
      <c r="F175" s="51">
        <v>5.541075416695386E-2</v>
      </c>
      <c r="G175" s="5">
        <v>7</v>
      </c>
      <c r="H175" s="53">
        <v>0.3664273532180603</v>
      </c>
      <c r="I175" s="21">
        <v>5.0497398281953032</v>
      </c>
      <c r="J175" s="52">
        <v>1</v>
      </c>
    </row>
    <row r="176" spans="2:10" x14ac:dyDescent="0.25">
      <c r="B176" s="5" t="s">
        <v>69</v>
      </c>
      <c r="C176" s="5" t="s">
        <v>41</v>
      </c>
      <c r="D176" s="5" t="s">
        <v>1</v>
      </c>
      <c r="E176" s="5" t="s">
        <v>40</v>
      </c>
      <c r="F176" s="51">
        <v>4.9163694419285503E-2</v>
      </c>
      <c r="G176" s="5">
        <v>14</v>
      </c>
      <c r="H176" s="53">
        <v>7.9103268160405263E-2</v>
      </c>
      <c r="I176" s="21">
        <v>1.5057722480208469</v>
      </c>
      <c r="J176" s="52">
        <v>0.97872340425531901</v>
      </c>
    </row>
    <row r="177" spans="2:10" x14ac:dyDescent="0.25">
      <c r="B177" s="5" t="s">
        <v>69</v>
      </c>
      <c r="C177" s="5" t="s">
        <v>41</v>
      </c>
      <c r="D177" s="5" t="s">
        <v>4</v>
      </c>
      <c r="E177" s="5" t="s">
        <v>40</v>
      </c>
      <c r="F177" s="51">
        <v>0.15697830851023631</v>
      </c>
      <c r="G177" s="5">
        <v>11</v>
      </c>
      <c r="H177" s="53">
        <v>0.39539793108731414</v>
      </c>
      <c r="I177" s="21">
        <v>4.1386367875506567</v>
      </c>
      <c r="J177" s="52">
        <v>0.9375</v>
      </c>
    </row>
    <row r="178" spans="2:10" x14ac:dyDescent="0.25">
      <c r="B178" s="5" t="s">
        <v>69</v>
      </c>
      <c r="C178" s="5" t="s">
        <v>41</v>
      </c>
      <c r="D178" s="5" t="s">
        <v>43</v>
      </c>
      <c r="E178" s="5" t="s">
        <v>40</v>
      </c>
      <c r="F178" s="51">
        <v>0.18222423722897094</v>
      </c>
      <c r="G178" s="5">
        <v>7</v>
      </c>
      <c r="H178" s="53">
        <v>0.5021036032259899</v>
      </c>
      <c r="I178" s="21">
        <v>0.58195118751851238</v>
      </c>
      <c r="J178" s="52">
        <v>0.95833333333333304</v>
      </c>
    </row>
    <row r="179" spans="2:10" x14ac:dyDescent="0.25">
      <c r="B179" s="5" t="s">
        <v>72</v>
      </c>
      <c r="C179" s="5" t="s">
        <v>41</v>
      </c>
      <c r="D179" s="5" t="s">
        <v>13</v>
      </c>
      <c r="E179" s="5" t="s">
        <v>40</v>
      </c>
      <c r="F179" s="51">
        <v>8.4063682645110729E-2</v>
      </c>
      <c r="G179" s="5">
        <v>15</v>
      </c>
      <c r="H179" s="53">
        <v>0.12109781163216607</v>
      </c>
      <c r="I179" s="21">
        <v>2.0556326544892194</v>
      </c>
      <c r="J179" s="52">
        <v>1</v>
      </c>
    </row>
    <row r="180" spans="2:10" x14ac:dyDescent="0.25">
      <c r="B180" s="5" t="s">
        <v>72</v>
      </c>
      <c r="C180" s="5" t="s">
        <v>41</v>
      </c>
      <c r="D180" s="5" t="s">
        <v>42</v>
      </c>
      <c r="E180" s="5" t="s">
        <v>40</v>
      </c>
      <c r="F180" s="51">
        <v>0.16801553151635037</v>
      </c>
      <c r="G180" s="5">
        <v>19</v>
      </c>
      <c r="H180" s="53">
        <v>0.37254281725231086</v>
      </c>
      <c r="I180" s="21">
        <v>3.7033806083927718</v>
      </c>
      <c r="J180" s="52">
        <v>0.96666666666666701</v>
      </c>
    </row>
    <row r="181" spans="2:10" x14ac:dyDescent="0.25">
      <c r="B181" s="5" t="s">
        <v>72</v>
      </c>
      <c r="C181" s="5" t="s">
        <v>41</v>
      </c>
      <c r="D181" s="5" t="s">
        <v>12</v>
      </c>
      <c r="E181" s="5" t="s">
        <v>40</v>
      </c>
      <c r="F181" s="51">
        <v>6.6455094524359326E-2</v>
      </c>
      <c r="G181" s="5">
        <v>26</v>
      </c>
      <c r="H181" s="53">
        <v>0.43880950731684076</v>
      </c>
      <c r="I181" s="21">
        <v>1.3638343252513101</v>
      </c>
      <c r="J181" s="52">
        <v>0.92857142857142905</v>
      </c>
    </row>
    <row r="182" spans="2:10" x14ac:dyDescent="0.25">
      <c r="B182" s="5" t="s">
        <v>72</v>
      </c>
      <c r="C182" s="5" t="s">
        <v>41</v>
      </c>
      <c r="D182" s="5" t="s">
        <v>2</v>
      </c>
      <c r="E182" s="5" t="s">
        <v>40</v>
      </c>
      <c r="F182" s="51">
        <v>0.11552489802960064</v>
      </c>
      <c r="G182" s="5">
        <v>8</v>
      </c>
      <c r="H182" s="53">
        <v>0.30769497486080727</v>
      </c>
      <c r="I182" s="21">
        <v>3.1503156279559112</v>
      </c>
      <c r="J182" s="52">
        <v>1</v>
      </c>
    </row>
    <row r="183" spans="2:10" x14ac:dyDescent="0.25">
      <c r="B183" s="5" t="s">
        <v>72</v>
      </c>
      <c r="C183" s="5" t="s">
        <v>41</v>
      </c>
      <c r="D183" s="5" t="s">
        <v>8</v>
      </c>
      <c r="E183" s="5" t="s">
        <v>40</v>
      </c>
      <c r="F183" s="51">
        <v>2.604839870941008E-2</v>
      </c>
      <c r="G183" s="5">
        <v>1</v>
      </c>
      <c r="H183" s="53">
        <v>9.43322125895006E-2</v>
      </c>
      <c r="I183" s="21">
        <v>1.823417809548616</v>
      </c>
      <c r="J183" s="52">
        <v>1</v>
      </c>
    </row>
    <row r="184" spans="2:10" x14ac:dyDescent="0.25">
      <c r="B184" s="5" t="s">
        <v>72</v>
      </c>
      <c r="C184" s="5" t="s">
        <v>41</v>
      </c>
      <c r="D184" s="5" t="s">
        <v>1</v>
      </c>
      <c r="E184" s="5" t="s">
        <v>40</v>
      </c>
      <c r="F184" s="51">
        <v>0.12218324998789289</v>
      </c>
      <c r="G184" s="5">
        <v>2</v>
      </c>
      <c r="H184" s="53">
        <v>0.44724883861444353</v>
      </c>
      <c r="I184" s="21">
        <v>4.0706880104499898</v>
      </c>
      <c r="J184" s="52">
        <v>0.97916666666666696</v>
      </c>
    </row>
    <row r="185" spans="2:10" x14ac:dyDescent="0.25">
      <c r="B185" s="5" t="s">
        <v>72</v>
      </c>
      <c r="C185" s="5" t="s">
        <v>41</v>
      </c>
      <c r="D185" s="5" t="s">
        <v>4</v>
      </c>
      <c r="E185" s="5" t="s">
        <v>40</v>
      </c>
      <c r="F185" s="51">
        <v>5.5439661708122895E-2</v>
      </c>
      <c r="G185" s="5">
        <v>0</v>
      </c>
      <c r="H185" s="53">
        <v>0.64847027991125061</v>
      </c>
      <c r="I185" s="21">
        <v>1.8227221292782663</v>
      </c>
      <c r="J185" s="52">
        <v>0.94117647058823495</v>
      </c>
    </row>
    <row r="186" spans="2:10" x14ac:dyDescent="0.25">
      <c r="B186" s="5" t="s">
        <v>72</v>
      </c>
      <c r="C186" s="5" t="s">
        <v>41</v>
      </c>
      <c r="D186" s="5" t="s">
        <v>43</v>
      </c>
      <c r="E186" s="5" t="s">
        <v>40</v>
      </c>
      <c r="F186" s="51">
        <v>0.11914618759538564</v>
      </c>
      <c r="G186" s="5">
        <v>23</v>
      </c>
      <c r="H186" s="53">
        <v>0.1842513690155328</v>
      </c>
      <c r="I186" s="21">
        <v>0.52967724886222844</v>
      </c>
      <c r="J186" s="52">
        <v>0.931034482758621</v>
      </c>
    </row>
    <row r="187" spans="2:10" x14ac:dyDescent="0.25">
      <c r="B187" s="5" t="s">
        <v>75</v>
      </c>
      <c r="C187" s="5" t="s">
        <v>41</v>
      </c>
      <c r="D187" s="5" t="s">
        <v>13</v>
      </c>
      <c r="E187" s="5" t="s">
        <v>40</v>
      </c>
      <c r="F187" s="51">
        <v>0.16133132093449215</v>
      </c>
      <c r="G187" s="5">
        <v>42</v>
      </c>
      <c r="H187" s="53">
        <v>0.48525003302405706</v>
      </c>
      <c r="I187" s="21">
        <v>3.0410670242402467</v>
      </c>
      <c r="J187" s="52">
        <v>1</v>
      </c>
    </row>
    <row r="188" spans="2:10" x14ac:dyDescent="0.25">
      <c r="B188" s="5" t="s">
        <v>75</v>
      </c>
      <c r="C188" s="5" t="s">
        <v>41</v>
      </c>
      <c r="D188" s="5" t="s">
        <v>42</v>
      </c>
      <c r="E188" s="5" t="s">
        <v>40</v>
      </c>
      <c r="F188" s="51">
        <v>0.17785837885684808</v>
      </c>
      <c r="G188" s="5">
        <v>25</v>
      </c>
      <c r="H188" s="53">
        <v>9.0622469970985525E-2</v>
      </c>
      <c r="I188" s="21">
        <v>2.5420977515906902</v>
      </c>
      <c r="J188" s="52">
        <v>0.96875</v>
      </c>
    </row>
    <row r="189" spans="2:10" x14ac:dyDescent="0.25">
      <c r="B189" s="5" t="s">
        <v>75</v>
      </c>
      <c r="C189" s="5" t="s">
        <v>41</v>
      </c>
      <c r="D189" s="5" t="s">
        <v>12</v>
      </c>
      <c r="E189" s="5" t="s">
        <v>40</v>
      </c>
      <c r="F189" s="51">
        <v>0.19409103724451232</v>
      </c>
      <c r="G189" s="5">
        <v>26</v>
      </c>
      <c r="H189" s="53">
        <v>0.75217197381931677</v>
      </c>
      <c r="I189" s="21">
        <v>5.5782060367675825</v>
      </c>
      <c r="J189" s="52">
        <v>1</v>
      </c>
    </row>
    <row r="190" spans="2:10" x14ac:dyDescent="0.25">
      <c r="B190" s="5" t="s">
        <v>75</v>
      </c>
      <c r="C190" s="5" t="s">
        <v>41</v>
      </c>
      <c r="D190" s="5" t="s">
        <v>2</v>
      </c>
      <c r="E190" s="5" t="s">
        <v>40</v>
      </c>
      <c r="F190" s="51">
        <v>0.11433529824761297</v>
      </c>
      <c r="G190" s="5">
        <v>17</v>
      </c>
      <c r="H190" s="53">
        <v>0.53941613115679665</v>
      </c>
      <c r="I190" s="21">
        <v>0.1243004657694867</v>
      </c>
      <c r="J190" s="52">
        <v>1</v>
      </c>
    </row>
    <row r="191" spans="2:10" x14ac:dyDescent="0.25">
      <c r="B191" s="5" t="s">
        <v>75</v>
      </c>
      <c r="C191" s="5" t="s">
        <v>41</v>
      </c>
      <c r="D191" s="5" t="s">
        <v>8</v>
      </c>
      <c r="E191" s="5" t="s">
        <v>40</v>
      </c>
      <c r="F191" s="51">
        <v>1.4366721486139412E-2</v>
      </c>
      <c r="G191" s="5">
        <v>5</v>
      </c>
      <c r="H191" s="53">
        <v>0.1144816415461006</v>
      </c>
      <c r="I191" s="21">
        <v>2.2749395148174214</v>
      </c>
      <c r="J191" s="52">
        <v>1</v>
      </c>
    </row>
    <row r="192" spans="2:10" x14ac:dyDescent="0.25">
      <c r="B192" s="5" t="s">
        <v>75</v>
      </c>
      <c r="C192" s="5" t="s">
        <v>41</v>
      </c>
      <c r="D192" s="5" t="s">
        <v>1</v>
      </c>
      <c r="E192" s="5" t="s">
        <v>40</v>
      </c>
      <c r="F192" s="51">
        <v>0.15927302700630636</v>
      </c>
      <c r="G192" s="5">
        <v>15</v>
      </c>
      <c r="H192" s="53">
        <v>0.86333490463408513</v>
      </c>
      <c r="I192" s="21">
        <v>2.4196488462115537</v>
      </c>
      <c r="J192" s="52">
        <v>0.98214285714285698</v>
      </c>
    </row>
    <row r="193" spans="2:10" x14ac:dyDescent="0.25">
      <c r="B193" s="5" t="s">
        <v>75</v>
      </c>
      <c r="C193" s="5" t="s">
        <v>41</v>
      </c>
      <c r="D193" s="5" t="s">
        <v>4</v>
      </c>
      <c r="E193" s="5" t="s">
        <v>40</v>
      </c>
      <c r="F193" s="51">
        <v>8.024166106871794E-2</v>
      </c>
      <c r="G193" s="5">
        <v>20</v>
      </c>
      <c r="H193" s="53">
        <v>0.64773183965489523</v>
      </c>
      <c r="I193" s="21">
        <v>5.1123749670672627</v>
      </c>
      <c r="J193" s="52">
        <v>0.94444444444444398</v>
      </c>
    </row>
    <row r="194" spans="2:10" x14ac:dyDescent="0.25">
      <c r="B194" s="5" t="s">
        <v>75</v>
      </c>
      <c r="C194" s="5" t="s">
        <v>41</v>
      </c>
      <c r="D194" s="5" t="s">
        <v>43</v>
      </c>
      <c r="E194" s="5" t="s">
        <v>40</v>
      </c>
      <c r="F194" s="51">
        <v>0.1034966961206827</v>
      </c>
      <c r="G194" s="5">
        <v>7</v>
      </c>
      <c r="H194" s="53">
        <v>0.21125676026838655</v>
      </c>
      <c r="I194" s="21">
        <v>4.3915141211442661</v>
      </c>
      <c r="J194" s="52">
        <v>0.88888888888888895</v>
      </c>
    </row>
    <row r="195" spans="2:10" x14ac:dyDescent="0.25">
      <c r="B195" s="5" t="s">
        <v>77</v>
      </c>
      <c r="C195" s="5" t="s">
        <v>41</v>
      </c>
      <c r="D195" s="5" t="s">
        <v>13</v>
      </c>
      <c r="E195" s="5" t="s">
        <v>40</v>
      </c>
      <c r="F195" s="51">
        <v>1.0607129312418395E-2</v>
      </c>
      <c r="G195" s="5">
        <v>3</v>
      </c>
      <c r="H195" s="53">
        <v>0.42134059993619044</v>
      </c>
      <c r="I195" s="21">
        <v>4.0516990958309149</v>
      </c>
      <c r="J195" s="52">
        <v>1</v>
      </c>
    </row>
    <row r="196" spans="2:10" x14ac:dyDescent="0.25">
      <c r="B196" s="5" t="s">
        <v>77</v>
      </c>
      <c r="C196" s="5" t="s">
        <v>41</v>
      </c>
      <c r="D196" s="5" t="s">
        <v>42</v>
      </c>
      <c r="E196" s="5" t="s">
        <v>40</v>
      </c>
      <c r="F196" s="51">
        <v>6.4932161180667275E-2</v>
      </c>
      <c r="G196" s="5">
        <v>31</v>
      </c>
      <c r="H196" s="53">
        <v>7.3373548118294801E-2</v>
      </c>
      <c r="I196" s="21">
        <v>0.1962081419807935</v>
      </c>
      <c r="J196" s="52">
        <v>1</v>
      </c>
    </row>
    <row r="197" spans="2:10" x14ac:dyDescent="0.25">
      <c r="B197" s="5" t="s">
        <v>77</v>
      </c>
      <c r="C197" s="5" t="s">
        <v>41</v>
      </c>
      <c r="D197" s="5" t="s">
        <v>12</v>
      </c>
      <c r="E197" s="5" t="s">
        <v>40</v>
      </c>
      <c r="F197" s="51">
        <v>0.24394266086912414</v>
      </c>
      <c r="G197" s="5">
        <v>18</v>
      </c>
      <c r="H197" s="53">
        <v>0.22959666391599617</v>
      </c>
      <c r="I197" s="21">
        <v>3.8813282803526707</v>
      </c>
      <c r="J197" s="52">
        <v>0.95652173913043503</v>
      </c>
    </row>
    <row r="198" spans="2:10" x14ac:dyDescent="0.25">
      <c r="B198" s="5" t="s">
        <v>77</v>
      </c>
      <c r="C198" s="5" t="s">
        <v>41</v>
      </c>
      <c r="D198" s="5" t="s">
        <v>2</v>
      </c>
      <c r="E198" s="5" t="s">
        <v>40</v>
      </c>
      <c r="F198" s="51">
        <v>0.13906417510034252</v>
      </c>
      <c r="G198" s="5">
        <v>9</v>
      </c>
      <c r="H198" s="53">
        <v>0.45479014595877815</v>
      </c>
      <c r="I198" s="21">
        <v>6.0894527368281217</v>
      </c>
      <c r="J198" s="52">
        <v>1</v>
      </c>
    </row>
    <row r="199" spans="2:10" x14ac:dyDescent="0.25">
      <c r="B199" s="5" t="s">
        <v>77</v>
      </c>
      <c r="C199" s="5" t="s">
        <v>41</v>
      </c>
      <c r="D199" s="5" t="s">
        <v>8</v>
      </c>
      <c r="E199" s="5" t="s">
        <v>40</v>
      </c>
      <c r="F199" s="51">
        <v>0.17169177278875866</v>
      </c>
      <c r="G199" s="5">
        <v>5</v>
      </c>
      <c r="H199" s="53">
        <v>0.28487917353256442</v>
      </c>
      <c r="I199" s="21">
        <v>6.2596102453604612</v>
      </c>
      <c r="J199" s="52">
        <v>1</v>
      </c>
    </row>
    <row r="200" spans="2:10" x14ac:dyDescent="0.25">
      <c r="B200" s="5" t="s">
        <v>77</v>
      </c>
      <c r="C200" s="5" t="s">
        <v>41</v>
      </c>
      <c r="D200" s="5" t="s">
        <v>1</v>
      </c>
      <c r="E200" s="5" t="s">
        <v>40</v>
      </c>
      <c r="F200" s="51">
        <v>6.2133693315278009E-2</v>
      </c>
      <c r="G200" s="5">
        <v>57</v>
      </c>
      <c r="H200" s="53">
        <v>4.343402581003597E-2</v>
      </c>
      <c r="I200" s="21">
        <v>3.0832943121788743</v>
      </c>
      <c r="J200" s="52">
        <v>0.98387096774193505</v>
      </c>
    </row>
    <row r="201" spans="2:10" x14ac:dyDescent="0.25">
      <c r="B201" s="5" t="s">
        <v>77</v>
      </c>
      <c r="C201" s="5" t="s">
        <v>41</v>
      </c>
      <c r="D201" s="5" t="s">
        <v>4</v>
      </c>
      <c r="E201" s="5" t="s">
        <v>40</v>
      </c>
      <c r="F201" s="51">
        <v>6.8741537510158324E-2</v>
      </c>
      <c r="G201" s="5">
        <v>4</v>
      </c>
      <c r="H201" s="53">
        <v>0.48615355162487744</v>
      </c>
      <c r="I201" s="21">
        <v>4.4925205343056991</v>
      </c>
      <c r="J201" s="52">
        <v>1</v>
      </c>
    </row>
    <row r="202" spans="2:10" x14ac:dyDescent="0.25">
      <c r="B202" s="5" t="s">
        <v>77</v>
      </c>
      <c r="C202" s="5" t="s">
        <v>41</v>
      </c>
      <c r="D202" s="5" t="s">
        <v>43</v>
      </c>
      <c r="E202" s="5" t="s">
        <v>40</v>
      </c>
      <c r="F202" s="51">
        <v>0.1142887991811348</v>
      </c>
      <c r="G202" s="5">
        <v>15</v>
      </c>
      <c r="H202" s="53">
        <v>0.63257600352126009</v>
      </c>
      <c r="I202" s="21">
        <v>2.7099189594409911</v>
      </c>
      <c r="J202" s="52">
        <v>0.92</v>
      </c>
    </row>
    <row r="203" spans="2:10" x14ac:dyDescent="0.25">
      <c r="B203" s="5" t="s">
        <v>78</v>
      </c>
      <c r="C203" s="5" t="s">
        <v>41</v>
      </c>
      <c r="D203" s="5" t="s">
        <v>13</v>
      </c>
      <c r="E203" s="5" t="s">
        <v>40</v>
      </c>
      <c r="F203" s="51">
        <v>6.3863811376741061E-2</v>
      </c>
      <c r="G203" s="5">
        <v>26</v>
      </c>
      <c r="H203" s="53">
        <v>0.71842876003867762</v>
      </c>
      <c r="I203" s="21">
        <v>6.4908730581745804</v>
      </c>
      <c r="J203" s="52">
        <v>1</v>
      </c>
    </row>
    <row r="204" spans="2:10" x14ac:dyDescent="0.25">
      <c r="B204" s="5" t="s">
        <v>78</v>
      </c>
      <c r="C204" s="5" t="s">
        <v>41</v>
      </c>
      <c r="D204" s="5" t="s">
        <v>42</v>
      </c>
      <c r="E204" s="5" t="s">
        <v>40</v>
      </c>
      <c r="F204" s="51">
        <v>0.19588770226037561</v>
      </c>
      <c r="G204" s="5">
        <v>11</v>
      </c>
      <c r="H204" s="53">
        <v>0.56003095562491845</v>
      </c>
      <c r="I204" s="21">
        <v>2.4683810423594714</v>
      </c>
      <c r="J204" s="52">
        <v>1</v>
      </c>
    </row>
    <row r="205" spans="2:10" x14ac:dyDescent="0.25">
      <c r="B205" s="5" t="s">
        <v>78</v>
      </c>
      <c r="C205" s="5" t="s">
        <v>41</v>
      </c>
      <c r="D205" s="5" t="s">
        <v>12</v>
      </c>
      <c r="E205" s="5" t="s">
        <v>40</v>
      </c>
      <c r="F205" s="51">
        <v>3.5880138449020653E-2</v>
      </c>
      <c r="G205" s="5">
        <v>19</v>
      </c>
      <c r="H205" s="53">
        <v>0.48680689445302189</v>
      </c>
      <c r="I205" s="21">
        <v>0.68940658324755977</v>
      </c>
      <c r="J205" s="52">
        <v>0.96153846153846201</v>
      </c>
    </row>
    <row r="206" spans="2:10" x14ac:dyDescent="0.25">
      <c r="B206" s="5" t="s">
        <v>78</v>
      </c>
      <c r="C206" s="5" t="s">
        <v>41</v>
      </c>
      <c r="D206" s="5" t="s">
        <v>2</v>
      </c>
      <c r="E206" s="5" t="s">
        <v>40</v>
      </c>
      <c r="F206" s="51">
        <v>1.0793700107083972E-2</v>
      </c>
      <c r="G206" s="5">
        <v>5</v>
      </c>
      <c r="H206" s="53">
        <v>7.7149878113387069E-2</v>
      </c>
      <c r="I206" s="21">
        <v>2.128670022693278</v>
      </c>
      <c r="J206" s="52">
        <v>1</v>
      </c>
    </row>
    <row r="207" spans="2:10" x14ac:dyDescent="0.25">
      <c r="B207" s="5" t="s">
        <v>78</v>
      </c>
      <c r="C207" s="5" t="s">
        <v>41</v>
      </c>
      <c r="D207" s="5" t="s">
        <v>8</v>
      </c>
      <c r="E207" s="5" t="s">
        <v>40</v>
      </c>
      <c r="F207" s="51">
        <v>6.9844067265196597E-2</v>
      </c>
      <c r="G207" s="5">
        <v>4</v>
      </c>
      <c r="H207" s="53">
        <v>0.26815379138140888</v>
      </c>
      <c r="I207" s="21">
        <v>4.043621704440473</v>
      </c>
      <c r="J207" s="52">
        <v>1</v>
      </c>
    </row>
    <row r="208" spans="2:10" x14ac:dyDescent="0.25">
      <c r="B208" s="5" t="s">
        <v>78</v>
      </c>
      <c r="C208" s="5" t="s">
        <v>41</v>
      </c>
      <c r="D208" s="5" t="s">
        <v>1</v>
      </c>
      <c r="E208" s="5" t="s">
        <v>40</v>
      </c>
      <c r="F208" s="51">
        <v>3.2759787698422332E-2</v>
      </c>
      <c r="G208" s="5">
        <v>3</v>
      </c>
      <c r="H208" s="53">
        <v>0.61445592338577837</v>
      </c>
      <c r="I208" s="21">
        <v>6.4681462490845325</v>
      </c>
      <c r="J208" s="52">
        <v>1</v>
      </c>
    </row>
    <row r="209" spans="2:10" x14ac:dyDescent="0.25">
      <c r="B209" s="5" t="s">
        <v>78</v>
      </c>
      <c r="C209" s="5" t="s">
        <v>41</v>
      </c>
      <c r="D209" s="5" t="s">
        <v>4</v>
      </c>
      <c r="E209" s="5" t="s">
        <v>40</v>
      </c>
      <c r="F209" s="51">
        <v>9.8163249854905793E-2</v>
      </c>
      <c r="G209" s="5">
        <v>13</v>
      </c>
      <c r="H209" s="53">
        <v>0.22787049247181318</v>
      </c>
      <c r="I209" s="21">
        <v>5.3485770145217009</v>
      </c>
      <c r="J209" s="52">
        <v>1</v>
      </c>
    </row>
    <row r="210" spans="2:10" x14ac:dyDescent="0.25">
      <c r="B210" s="5" t="s">
        <v>78</v>
      </c>
      <c r="C210" s="5" t="s">
        <v>41</v>
      </c>
      <c r="D210" s="5" t="s">
        <v>43</v>
      </c>
      <c r="E210" s="5" t="s">
        <v>40</v>
      </c>
      <c r="F210" s="51">
        <v>8.7045314531372139E-2</v>
      </c>
      <c r="G210" s="5">
        <v>13</v>
      </c>
      <c r="H210" s="53">
        <v>0.66186096853664655</v>
      </c>
      <c r="I210" s="21">
        <v>1.9848110444288609</v>
      </c>
      <c r="J210" s="52">
        <v>0.92307692307692302</v>
      </c>
    </row>
    <row r="211" spans="2:10" x14ac:dyDescent="0.25">
      <c r="B211" s="5" t="s">
        <v>117</v>
      </c>
      <c r="C211" s="5" t="s">
        <v>41</v>
      </c>
      <c r="D211" s="5" t="s">
        <v>13</v>
      </c>
      <c r="E211" s="5" t="s">
        <v>40</v>
      </c>
      <c r="F211" s="51">
        <v>5.6264856259077949E-3</v>
      </c>
      <c r="G211" s="5">
        <v>20</v>
      </c>
      <c r="H211" s="53">
        <v>0.39050243271885171</v>
      </c>
      <c r="I211" s="21">
        <v>2.4589236094288118</v>
      </c>
      <c r="J211" s="52">
        <v>1</v>
      </c>
    </row>
    <row r="212" spans="2:10" x14ac:dyDescent="0.25">
      <c r="B212" s="5" t="s">
        <v>117</v>
      </c>
      <c r="C212" s="5" t="s">
        <v>41</v>
      </c>
      <c r="D212" s="5" t="s">
        <v>42</v>
      </c>
      <c r="E212" s="5" t="s">
        <v>40</v>
      </c>
      <c r="F212" s="51">
        <v>6.2451155064971911E-2</v>
      </c>
      <c r="G212" s="5">
        <v>8</v>
      </c>
      <c r="H212" s="53">
        <v>0.20973431100310361</v>
      </c>
      <c r="I212" s="21">
        <v>1.8567170183466255</v>
      </c>
      <c r="J212" s="52">
        <v>1</v>
      </c>
    </row>
    <row r="213" spans="2:10" x14ac:dyDescent="0.25">
      <c r="B213" s="5" t="s">
        <v>117</v>
      </c>
      <c r="C213" s="5" t="s">
        <v>41</v>
      </c>
      <c r="D213" s="5" t="s">
        <v>12</v>
      </c>
      <c r="E213" s="5" t="s">
        <v>40</v>
      </c>
      <c r="F213" s="51">
        <v>0.25386590449376134</v>
      </c>
      <c r="G213" s="5">
        <v>19</v>
      </c>
      <c r="H213" s="53">
        <v>0.38749371555899942</v>
      </c>
      <c r="I213" s="21">
        <v>3.5596884147059726</v>
      </c>
      <c r="J213" s="52">
        <v>0.96</v>
      </c>
    </row>
    <row r="214" spans="2:10" x14ac:dyDescent="0.25">
      <c r="B214" s="5" t="s">
        <v>117</v>
      </c>
      <c r="C214" s="5" t="s">
        <v>41</v>
      </c>
      <c r="D214" s="5" t="s">
        <v>2</v>
      </c>
      <c r="E214" s="5" t="s">
        <v>40</v>
      </c>
      <c r="F214" s="51">
        <v>6.2806674840095403E-2</v>
      </c>
      <c r="G214" s="5">
        <v>5</v>
      </c>
      <c r="H214" s="53">
        <v>0.13327446261507037</v>
      </c>
      <c r="I214" s="21">
        <v>4.1623075806409293</v>
      </c>
      <c r="J214" s="52">
        <v>1</v>
      </c>
    </row>
    <row r="215" spans="2:10" x14ac:dyDescent="0.25">
      <c r="B215" s="5" t="s">
        <v>117</v>
      </c>
      <c r="C215" s="5" t="s">
        <v>41</v>
      </c>
      <c r="D215" s="5" t="s">
        <v>8</v>
      </c>
      <c r="E215" s="5" t="s">
        <v>40</v>
      </c>
      <c r="F215" s="51">
        <v>0.1169667239539008</v>
      </c>
      <c r="G215" s="5">
        <v>11</v>
      </c>
      <c r="H215" s="53">
        <v>0.10325042299636024</v>
      </c>
      <c r="I215" s="21">
        <v>2.8870192758371802</v>
      </c>
      <c r="J215" s="52">
        <v>1</v>
      </c>
    </row>
    <row r="216" spans="2:10" x14ac:dyDescent="0.25">
      <c r="B216" s="5" t="s">
        <v>117</v>
      </c>
      <c r="C216" s="5" t="s">
        <v>41</v>
      </c>
      <c r="D216" s="5" t="s">
        <v>1</v>
      </c>
      <c r="E216" s="5" t="s">
        <v>40</v>
      </c>
      <c r="F216" s="51">
        <v>1.5052372779403231E-2</v>
      </c>
      <c r="G216" s="5">
        <v>50</v>
      </c>
      <c r="H216" s="53">
        <v>0.55033411752588368</v>
      </c>
      <c r="I216" s="21">
        <v>1.9182141915463526</v>
      </c>
      <c r="J216" s="52">
        <v>1</v>
      </c>
    </row>
    <row r="217" spans="2:10" x14ac:dyDescent="0.25">
      <c r="B217" s="5" t="s">
        <v>117</v>
      </c>
      <c r="C217" s="5" t="s">
        <v>41</v>
      </c>
      <c r="D217" s="5" t="s">
        <v>4</v>
      </c>
      <c r="E217" s="5" t="s">
        <v>40</v>
      </c>
      <c r="F217" s="51">
        <v>0.12339182162591367</v>
      </c>
      <c r="G217" s="5">
        <v>9</v>
      </c>
      <c r="H217" s="53">
        <v>0.180595500865006</v>
      </c>
      <c r="I217" s="21">
        <v>4.6160266195883919</v>
      </c>
      <c r="J217" s="52">
        <v>1</v>
      </c>
    </row>
    <row r="218" spans="2:10" x14ac:dyDescent="0.25">
      <c r="B218" s="5" t="s">
        <v>117</v>
      </c>
      <c r="C218" s="5" t="s">
        <v>41</v>
      </c>
      <c r="D218" s="5" t="s">
        <v>43</v>
      </c>
      <c r="E218" s="5" t="s">
        <v>40</v>
      </c>
      <c r="F218" s="51">
        <v>4.260527935276727E-2</v>
      </c>
      <c r="G218" s="5">
        <v>6</v>
      </c>
      <c r="H218" s="53">
        <v>0.32792392158075628</v>
      </c>
      <c r="I218" s="21">
        <v>4.8305988341549666</v>
      </c>
      <c r="J218" s="52">
        <v>0.95652173913043503</v>
      </c>
    </row>
    <row r="219" spans="2:10" x14ac:dyDescent="0.25">
      <c r="B219" s="5" t="s">
        <v>119</v>
      </c>
      <c r="C219" s="5" t="s">
        <v>41</v>
      </c>
      <c r="D219" s="5" t="s">
        <v>13</v>
      </c>
      <c r="E219" s="5" t="s">
        <v>40</v>
      </c>
      <c r="F219" s="51">
        <v>9.8875372948884419E-2</v>
      </c>
      <c r="G219" s="5">
        <v>4</v>
      </c>
      <c r="H219" s="53">
        <v>0.15842129286307022</v>
      </c>
      <c r="I219" s="21">
        <v>6.8699895967126709E-2</v>
      </c>
      <c r="J219" s="52">
        <v>1</v>
      </c>
    </row>
    <row r="220" spans="2:10" x14ac:dyDescent="0.25">
      <c r="B220" s="5" t="s">
        <v>119</v>
      </c>
      <c r="C220" s="5" t="s">
        <v>41</v>
      </c>
      <c r="D220" s="5" t="s">
        <v>42</v>
      </c>
      <c r="E220" s="5" t="s">
        <v>40</v>
      </c>
      <c r="F220" s="51">
        <v>4.307479747541141E-2</v>
      </c>
      <c r="G220" s="5">
        <v>6</v>
      </c>
      <c r="H220" s="53">
        <v>0.6109362350546681</v>
      </c>
      <c r="I220" s="21">
        <v>5.0145832353212167</v>
      </c>
      <c r="J220" s="52">
        <v>1</v>
      </c>
    </row>
    <row r="221" spans="2:10" x14ac:dyDescent="0.25">
      <c r="B221" s="5" t="s">
        <v>119</v>
      </c>
      <c r="C221" s="5" t="s">
        <v>41</v>
      </c>
      <c r="D221" s="5" t="s">
        <v>12</v>
      </c>
      <c r="E221" s="5" t="s">
        <v>40</v>
      </c>
      <c r="F221" s="51">
        <v>3.6097305815245492E-2</v>
      </c>
      <c r="G221" s="5">
        <v>19</v>
      </c>
      <c r="H221" s="53">
        <v>2.9680513185944567E-2</v>
      </c>
      <c r="I221" s="21">
        <v>2.175960860970553</v>
      </c>
      <c r="J221" s="52">
        <v>0.96153846153846201</v>
      </c>
    </row>
    <row r="222" spans="2:10" x14ac:dyDescent="0.25">
      <c r="B222" s="5" t="s">
        <v>119</v>
      </c>
      <c r="C222" s="5" t="s">
        <v>41</v>
      </c>
      <c r="D222" s="5" t="s">
        <v>2</v>
      </c>
      <c r="E222" s="5" t="s">
        <v>40</v>
      </c>
      <c r="F222" s="51">
        <v>7.5153055462877774E-2</v>
      </c>
      <c r="G222" s="5">
        <v>8</v>
      </c>
      <c r="H222" s="53">
        <v>0.82792566182612237</v>
      </c>
      <c r="I222" s="21">
        <v>1.5554106363777489</v>
      </c>
      <c r="J222" s="52">
        <v>1</v>
      </c>
    </row>
    <row r="223" spans="2:10" x14ac:dyDescent="0.25">
      <c r="B223" s="5" t="s">
        <v>119</v>
      </c>
      <c r="C223" s="5" t="s">
        <v>41</v>
      </c>
      <c r="D223" s="5" t="s">
        <v>8</v>
      </c>
      <c r="E223" s="5" t="s">
        <v>40</v>
      </c>
      <c r="F223" s="51">
        <v>0.10697725512333443</v>
      </c>
      <c r="G223" s="5">
        <v>2</v>
      </c>
      <c r="H223" s="53">
        <v>4.7113193372916688E-2</v>
      </c>
      <c r="I223" s="21">
        <v>4.4631991885932916</v>
      </c>
      <c r="J223" s="52">
        <v>1</v>
      </c>
    </row>
    <row r="224" spans="2:10" x14ac:dyDescent="0.25">
      <c r="B224" s="5" t="s">
        <v>119</v>
      </c>
      <c r="C224" s="5" t="s">
        <v>41</v>
      </c>
      <c r="D224" s="5" t="s">
        <v>1</v>
      </c>
      <c r="E224" s="5" t="s">
        <v>40</v>
      </c>
      <c r="F224" s="51">
        <v>0.17068228706057187</v>
      </c>
      <c r="G224" s="5">
        <v>32</v>
      </c>
      <c r="H224" s="53">
        <v>0.59890093316578208</v>
      </c>
      <c r="I224" s="21">
        <v>5.3018939324296213</v>
      </c>
      <c r="J224" s="52">
        <v>1</v>
      </c>
    </row>
    <row r="225" spans="2:10" x14ac:dyDescent="0.25">
      <c r="B225" s="5" t="s">
        <v>119</v>
      </c>
      <c r="C225" s="5" t="s">
        <v>41</v>
      </c>
      <c r="D225" s="5" t="s">
        <v>4</v>
      </c>
      <c r="E225" s="5" t="s">
        <v>40</v>
      </c>
      <c r="F225" s="51">
        <v>2.8075298819755446E-2</v>
      </c>
      <c r="G225" s="5">
        <v>20</v>
      </c>
      <c r="H225" s="53">
        <v>0.14022566969837108</v>
      </c>
      <c r="I225" s="21">
        <v>2.7474623604161805</v>
      </c>
      <c r="J225" s="52">
        <v>0.96666666666666701</v>
      </c>
    </row>
    <row r="226" spans="2:10" x14ac:dyDescent="0.25">
      <c r="B226" s="5" t="s">
        <v>119</v>
      </c>
      <c r="C226" s="5" t="s">
        <v>41</v>
      </c>
      <c r="D226" s="5" t="s">
        <v>43</v>
      </c>
      <c r="E226" s="5" t="s">
        <v>40</v>
      </c>
      <c r="F226" s="51">
        <v>0.13246538390705179</v>
      </c>
      <c r="G226" s="5">
        <v>4</v>
      </c>
      <c r="H226" s="53">
        <v>0.59453503466709801</v>
      </c>
      <c r="I226" s="21">
        <v>2.1343400924656404</v>
      </c>
      <c r="J226" s="52">
        <v>1</v>
      </c>
    </row>
    <row r="227" spans="2:10" x14ac:dyDescent="0.25">
      <c r="B227" s="5" t="s">
        <v>121</v>
      </c>
      <c r="C227" s="5" t="s">
        <v>41</v>
      </c>
      <c r="D227" s="5" t="s">
        <v>13</v>
      </c>
      <c r="E227" s="5" t="s">
        <v>40</v>
      </c>
      <c r="F227" s="51">
        <v>0.18648620101745786</v>
      </c>
      <c r="G227" s="5">
        <v>17</v>
      </c>
      <c r="H227" s="53">
        <v>0.57158602927302926</v>
      </c>
      <c r="I227" s="21">
        <v>3.8787650528532538</v>
      </c>
      <c r="J227" s="52">
        <v>1</v>
      </c>
    </row>
    <row r="228" spans="2:10" x14ac:dyDescent="0.25">
      <c r="B228" s="5" t="s">
        <v>121</v>
      </c>
      <c r="C228" s="5" t="s">
        <v>41</v>
      </c>
      <c r="D228" s="5" t="s">
        <v>42</v>
      </c>
      <c r="E228" s="5" t="s">
        <v>40</v>
      </c>
      <c r="F228" s="51">
        <v>0.19450119910811162</v>
      </c>
      <c r="G228" s="5">
        <v>12</v>
      </c>
      <c r="H228" s="53">
        <v>0.53673706443241165</v>
      </c>
      <c r="I228" s="21">
        <v>4.3589849004394825</v>
      </c>
      <c r="J228" s="52">
        <v>1</v>
      </c>
    </row>
    <row r="229" spans="2:10" x14ac:dyDescent="0.25">
      <c r="B229" s="5" t="s">
        <v>121</v>
      </c>
      <c r="C229" s="5" t="s">
        <v>41</v>
      </c>
      <c r="D229" s="5" t="s">
        <v>12</v>
      </c>
      <c r="E229" s="5" t="s">
        <v>40</v>
      </c>
      <c r="F229" s="51">
        <v>0.13090887837984141</v>
      </c>
      <c r="G229" s="5">
        <v>21</v>
      </c>
      <c r="H229" s="53">
        <v>0.33992860709436118</v>
      </c>
      <c r="I229" s="21">
        <v>3.8956806167335185</v>
      </c>
      <c r="J229" s="52">
        <v>1</v>
      </c>
    </row>
    <row r="230" spans="2:10" x14ac:dyDescent="0.25">
      <c r="B230" s="5" t="s">
        <v>121</v>
      </c>
      <c r="C230" s="5" t="s">
        <v>41</v>
      </c>
      <c r="D230" s="5" t="s">
        <v>2</v>
      </c>
      <c r="E230" s="5" t="s">
        <v>40</v>
      </c>
      <c r="F230" s="51">
        <v>0.12312692699214527</v>
      </c>
      <c r="G230" s="5">
        <v>12</v>
      </c>
      <c r="H230" s="53">
        <v>0.54503773051298343</v>
      </c>
      <c r="I230" s="21">
        <v>1.3045038024433955</v>
      </c>
      <c r="J230" s="52">
        <v>1</v>
      </c>
    </row>
    <row r="231" spans="2:10" x14ac:dyDescent="0.25">
      <c r="B231" s="5" t="s">
        <v>121</v>
      </c>
      <c r="C231" s="5" t="s">
        <v>41</v>
      </c>
      <c r="D231" s="5" t="s">
        <v>8</v>
      </c>
      <c r="E231" s="5" t="s">
        <v>40</v>
      </c>
      <c r="F231" s="51">
        <v>9.1462328347844166E-2</v>
      </c>
      <c r="G231" s="5">
        <v>10</v>
      </c>
      <c r="H231" s="54">
        <v>0.27469258725185541</v>
      </c>
      <c r="I231" s="21">
        <v>3.4471353433116438</v>
      </c>
      <c r="J231" s="52">
        <v>1</v>
      </c>
    </row>
    <row r="232" spans="2:10" x14ac:dyDescent="0.25">
      <c r="B232" s="5" t="s">
        <v>121</v>
      </c>
      <c r="C232" s="5" t="s">
        <v>41</v>
      </c>
      <c r="D232" s="5" t="s">
        <v>1</v>
      </c>
      <c r="E232" s="5" t="s">
        <v>40</v>
      </c>
      <c r="F232" s="51">
        <v>8.7275432173542347E-2</v>
      </c>
      <c r="G232" s="5">
        <v>25</v>
      </c>
      <c r="H232" s="53">
        <v>3.4023066902260195E-2</v>
      </c>
      <c r="I232" s="21">
        <v>4.2886159655864224</v>
      </c>
      <c r="J232" s="52">
        <v>1</v>
      </c>
    </row>
    <row r="233" spans="2:10" x14ac:dyDescent="0.25">
      <c r="B233" s="5" t="s">
        <v>121</v>
      </c>
      <c r="C233" s="5" t="s">
        <v>41</v>
      </c>
      <c r="D233" s="5" t="s">
        <v>4</v>
      </c>
      <c r="E233" s="5" t="s">
        <v>40</v>
      </c>
      <c r="F233" s="51">
        <v>3.5807203081381044E-2</v>
      </c>
      <c r="G233" s="5">
        <v>8</v>
      </c>
      <c r="H233" s="53">
        <v>0.43269767037377177</v>
      </c>
      <c r="I233" s="21">
        <v>6.0370469148474868</v>
      </c>
      <c r="J233" s="52">
        <v>0.96969696969696995</v>
      </c>
    </row>
    <row r="234" spans="2:10" x14ac:dyDescent="0.25">
      <c r="B234" s="5" t="s">
        <v>121</v>
      </c>
      <c r="C234" s="5" t="s">
        <v>41</v>
      </c>
      <c r="D234" s="5" t="s">
        <v>43</v>
      </c>
      <c r="E234" s="5" t="s">
        <v>40</v>
      </c>
      <c r="F234" s="51">
        <v>7.4706839265959279E-2</v>
      </c>
      <c r="G234" s="5">
        <v>16</v>
      </c>
      <c r="H234" s="53">
        <v>0.16286542209360089</v>
      </c>
      <c r="I234" s="21">
        <v>0.57209096548870408</v>
      </c>
      <c r="J234" s="52">
        <v>1</v>
      </c>
    </row>
    <row r="235" spans="2:10" x14ac:dyDescent="0.25">
      <c r="B235" s="5" t="s">
        <v>122</v>
      </c>
      <c r="C235" s="5" t="s">
        <v>41</v>
      </c>
      <c r="D235" s="5" t="s">
        <v>13</v>
      </c>
      <c r="E235" s="5" t="s">
        <v>40</v>
      </c>
      <c r="F235" s="51">
        <v>5.669183171611001E-3</v>
      </c>
      <c r="G235" s="5">
        <v>23</v>
      </c>
      <c r="H235" s="53">
        <v>7.1486623116308615E-2</v>
      </c>
      <c r="I235" s="21">
        <v>0.50104191450501379</v>
      </c>
      <c r="J235" s="52">
        <v>1</v>
      </c>
    </row>
    <row r="236" spans="2:10" x14ac:dyDescent="0.25">
      <c r="B236" s="5" t="s">
        <v>122</v>
      </c>
      <c r="C236" s="5" t="s">
        <v>41</v>
      </c>
      <c r="D236" s="5" t="s">
        <v>42</v>
      </c>
      <c r="E236" s="5" t="s">
        <v>40</v>
      </c>
      <c r="F236" s="51">
        <v>7.5716323378541603E-2</v>
      </c>
      <c r="G236" s="5">
        <v>3</v>
      </c>
      <c r="H236" s="53">
        <v>0.46863466381776397</v>
      </c>
      <c r="I236" s="21">
        <v>2.4797920197202874</v>
      </c>
      <c r="J236" s="52">
        <v>1</v>
      </c>
    </row>
    <row r="237" spans="2:10" x14ac:dyDescent="0.25">
      <c r="B237" s="5" t="s">
        <v>122</v>
      </c>
      <c r="C237" s="5" t="s">
        <v>41</v>
      </c>
      <c r="D237" s="5" t="s">
        <v>12</v>
      </c>
      <c r="E237" s="5" t="s">
        <v>40</v>
      </c>
      <c r="F237" s="51">
        <v>0.11868893574171867</v>
      </c>
      <c r="G237" s="5">
        <v>18</v>
      </c>
      <c r="H237" s="53">
        <v>0.51202285076365661</v>
      </c>
      <c r="I237" s="21">
        <v>6.7518075670982416</v>
      </c>
      <c r="J237" s="52">
        <v>1</v>
      </c>
    </row>
    <row r="238" spans="2:10" x14ac:dyDescent="0.25">
      <c r="B238" s="5" t="s">
        <v>122</v>
      </c>
      <c r="C238" s="5" t="s">
        <v>41</v>
      </c>
      <c r="D238" s="5" t="s">
        <v>2</v>
      </c>
      <c r="E238" s="5" t="s">
        <v>40</v>
      </c>
      <c r="F238" s="51">
        <v>2.9379524037836252E-2</v>
      </c>
      <c r="G238" s="5">
        <v>8</v>
      </c>
      <c r="H238" s="53">
        <v>0.15603108194437512</v>
      </c>
      <c r="I238" s="21">
        <v>1.2754351953346794</v>
      </c>
      <c r="J238" s="52">
        <v>1</v>
      </c>
    </row>
    <row r="239" spans="2:10" x14ac:dyDescent="0.25">
      <c r="B239" s="5" t="s">
        <v>122</v>
      </c>
      <c r="C239" s="5" t="s">
        <v>41</v>
      </c>
      <c r="D239" s="5" t="s">
        <v>8</v>
      </c>
      <c r="E239" s="5" t="s">
        <v>40</v>
      </c>
      <c r="F239" s="51">
        <v>1.7830458931920028E-2</v>
      </c>
      <c r="G239" s="5">
        <v>4</v>
      </c>
      <c r="H239" s="53">
        <v>0.65647816570353235</v>
      </c>
      <c r="I239" s="21">
        <v>2.0647309908675266</v>
      </c>
      <c r="J239" s="52">
        <v>1</v>
      </c>
    </row>
    <row r="240" spans="2:10" x14ac:dyDescent="0.25">
      <c r="B240" s="5" t="s">
        <v>122</v>
      </c>
      <c r="C240" s="5" t="s">
        <v>41</v>
      </c>
      <c r="D240" s="5" t="s">
        <v>1</v>
      </c>
      <c r="E240" s="5" t="s">
        <v>40</v>
      </c>
      <c r="F240" s="51">
        <v>0.13181597223522268</v>
      </c>
      <c r="G240" s="5">
        <v>29</v>
      </c>
      <c r="H240" s="53">
        <v>0.76307684473952309</v>
      </c>
      <c r="I240" s="21">
        <v>4.4343906466752072</v>
      </c>
      <c r="J240" s="52">
        <v>0.98245614035087703</v>
      </c>
    </row>
    <row r="241" spans="2:10" x14ac:dyDescent="0.25">
      <c r="B241" s="5" t="s">
        <v>122</v>
      </c>
      <c r="C241" s="5" t="s">
        <v>41</v>
      </c>
      <c r="D241" s="5" t="s">
        <v>4</v>
      </c>
      <c r="E241" s="5" t="s">
        <v>40</v>
      </c>
      <c r="F241" s="51">
        <v>9.6000074728486793E-3</v>
      </c>
      <c r="G241" s="5">
        <v>18</v>
      </c>
      <c r="H241" s="53">
        <v>0.26352186913531239</v>
      </c>
      <c r="I241" s="21">
        <v>0.30301016459402536</v>
      </c>
      <c r="J241" s="52">
        <v>0.96875</v>
      </c>
    </row>
    <row r="242" spans="2:10" x14ac:dyDescent="0.25">
      <c r="B242" s="5" t="s">
        <v>122</v>
      </c>
      <c r="C242" s="5" t="s">
        <v>41</v>
      </c>
      <c r="D242" s="5" t="s">
        <v>43</v>
      </c>
      <c r="E242" s="5" t="s">
        <v>40</v>
      </c>
      <c r="F242" s="51">
        <v>0.12227116508507907</v>
      </c>
      <c r="G242" s="5">
        <v>17</v>
      </c>
      <c r="H242" s="54">
        <v>0.62476080662851707</v>
      </c>
      <c r="I242" s="21">
        <v>4.0371359792038506</v>
      </c>
      <c r="J242" s="52">
        <v>1</v>
      </c>
    </row>
    <row r="243" spans="2:10" x14ac:dyDescent="0.25">
      <c r="B243" s="5" t="s">
        <v>125</v>
      </c>
      <c r="C243" s="5" t="s">
        <v>41</v>
      </c>
      <c r="D243" s="5" t="s">
        <v>13</v>
      </c>
      <c r="E243" s="5" t="s">
        <v>40</v>
      </c>
      <c r="F243" s="51">
        <v>0.16409798558554131</v>
      </c>
      <c r="G243" s="5">
        <v>35</v>
      </c>
      <c r="H243" s="53">
        <v>0.49909667585239081</v>
      </c>
      <c r="I243" s="21">
        <v>5.0866872031929695</v>
      </c>
      <c r="J243" s="52">
        <v>1</v>
      </c>
    </row>
    <row r="244" spans="2:10" x14ac:dyDescent="0.25">
      <c r="B244" s="5" t="s">
        <v>125</v>
      </c>
      <c r="C244" s="5" t="s">
        <v>41</v>
      </c>
      <c r="D244" s="5" t="s">
        <v>42</v>
      </c>
      <c r="E244" s="5" t="s">
        <v>40</v>
      </c>
      <c r="F244" s="51">
        <v>9.45967167315198E-2</v>
      </c>
      <c r="G244" s="5">
        <v>5</v>
      </c>
      <c r="H244" s="53">
        <v>0.1843303006361775</v>
      </c>
      <c r="I244" s="21">
        <v>0.12574204242206827</v>
      </c>
      <c r="J244" s="52">
        <v>1</v>
      </c>
    </row>
    <row r="245" spans="2:10" x14ac:dyDescent="0.25">
      <c r="B245" s="5" t="s">
        <v>125</v>
      </c>
      <c r="C245" s="5" t="s">
        <v>41</v>
      </c>
      <c r="D245" s="5" t="s">
        <v>12</v>
      </c>
      <c r="E245" s="5" t="s">
        <v>40</v>
      </c>
      <c r="F245" s="51">
        <v>0.10478061939832925</v>
      </c>
      <c r="G245" s="5">
        <v>3</v>
      </c>
      <c r="H245" s="53">
        <v>0.52039865802363949</v>
      </c>
      <c r="I245" s="21">
        <v>1.2242884200392163</v>
      </c>
      <c r="J245" s="52">
        <v>1</v>
      </c>
    </row>
    <row r="246" spans="2:10" x14ac:dyDescent="0.25">
      <c r="B246" s="5" t="s">
        <v>125</v>
      </c>
      <c r="C246" s="5" t="s">
        <v>41</v>
      </c>
      <c r="D246" s="5" t="s">
        <v>2</v>
      </c>
      <c r="E246" s="5" t="s">
        <v>40</v>
      </c>
      <c r="F246" s="51">
        <v>5.9625469522628698E-2</v>
      </c>
      <c r="G246" s="5">
        <v>1</v>
      </c>
      <c r="H246" s="53">
        <v>0.72291419399645107</v>
      </c>
      <c r="I246" s="21">
        <v>6.1839255982885515</v>
      </c>
      <c r="J246" s="52">
        <v>1</v>
      </c>
    </row>
    <row r="247" spans="2:10" x14ac:dyDescent="0.25">
      <c r="B247" s="5" t="s">
        <v>125</v>
      </c>
      <c r="C247" s="5" t="s">
        <v>41</v>
      </c>
      <c r="D247" s="5" t="s">
        <v>8</v>
      </c>
      <c r="E247" s="5" t="s">
        <v>40</v>
      </c>
      <c r="F247" s="51">
        <v>6.219078206251475E-2</v>
      </c>
      <c r="G247" s="5">
        <v>9</v>
      </c>
      <c r="H247" s="53">
        <v>0.65276226105818991</v>
      </c>
      <c r="I247" s="21">
        <v>4.8404995340490045</v>
      </c>
      <c r="J247" s="52">
        <v>1</v>
      </c>
    </row>
    <row r="248" spans="2:10" x14ac:dyDescent="0.25">
      <c r="B248" s="5" t="s">
        <v>125</v>
      </c>
      <c r="C248" s="5" t="s">
        <v>41</v>
      </c>
      <c r="D248" s="5" t="s">
        <v>1</v>
      </c>
      <c r="E248" s="5" t="s">
        <v>40</v>
      </c>
      <c r="F248" s="51">
        <v>5.0203456118509656E-3</v>
      </c>
      <c r="G248" s="5">
        <v>42</v>
      </c>
      <c r="H248" s="53">
        <v>0.50362956165802175</v>
      </c>
      <c r="I248" s="21">
        <v>3.1335045859863917</v>
      </c>
      <c r="J248" s="52">
        <v>0.96363636363636396</v>
      </c>
    </row>
    <row r="249" spans="2:10" x14ac:dyDescent="0.25">
      <c r="B249" s="5" t="s">
        <v>125</v>
      </c>
      <c r="C249" s="5" t="s">
        <v>41</v>
      </c>
      <c r="D249" s="5" t="s">
        <v>4</v>
      </c>
      <c r="E249" s="5" t="s">
        <v>40</v>
      </c>
      <c r="F249" s="51">
        <v>3.0579702929061595E-2</v>
      </c>
      <c r="G249" s="5">
        <v>4</v>
      </c>
      <c r="H249" s="53">
        <v>0.59547539647930858</v>
      </c>
      <c r="I249" s="21">
        <v>4.5136846707772236</v>
      </c>
      <c r="J249" s="52">
        <v>0.96969696969696995</v>
      </c>
    </row>
    <row r="250" spans="2:10" x14ac:dyDescent="0.25">
      <c r="B250" s="5" t="s">
        <v>125</v>
      </c>
      <c r="C250" s="5" t="s">
        <v>41</v>
      </c>
      <c r="D250" s="5" t="s">
        <v>43</v>
      </c>
      <c r="E250" s="5" t="s">
        <v>40</v>
      </c>
      <c r="F250" s="51">
        <v>0.12426934471847055</v>
      </c>
      <c r="G250" s="5">
        <v>10</v>
      </c>
      <c r="H250" s="53">
        <v>0.60828327646442393</v>
      </c>
      <c r="I250" s="21">
        <v>1.7402446843338752</v>
      </c>
      <c r="J250" s="52">
        <v>1</v>
      </c>
    </row>
    <row r="251" spans="2:10" x14ac:dyDescent="0.25">
      <c r="B251" s="5" t="s">
        <v>129</v>
      </c>
      <c r="C251" s="5" t="s">
        <v>41</v>
      </c>
      <c r="D251" s="5" t="s">
        <v>13</v>
      </c>
      <c r="E251" s="5" t="s">
        <v>40</v>
      </c>
      <c r="F251" s="51">
        <v>0.23283929929598854</v>
      </c>
      <c r="G251" s="5">
        <v>11</v>
      </c>
      <c r="H251" s="53">
        <v>2.5142097654929096E-2</v>
      </c>
      <c r="I251" s="21">
        <v>2.5535949043892576</v>
      </c>
      <c r="J251" s="52">
        <v>0.98412698412698396</v>
      </c>
    </row>
    <row r="252" spans="2:10" x14ac:dyDescent="0.25">
      <c r="B252" s="5" t="s">
        <v>129</v>
      </c>
      <c r="C252" s="5" t="s">
        <v>41</v>
      </c>
      <c r="D252" s="5" t="s">
        <v>42</v>
      </c>
      <c r="E252" s="5" t="s">
        <v>40</v>
      </c>
      <c r="F252" s="51">
        <v>0.13026670101546028</v>
      </c>
      <c r="G252" s="5">
        <v>16</v>
      </c>
      <c r="H252" s="53">
        <v>0.1893933184834444</v>
      </c>
      <c r="I252" s="21">
        <v>5.348914015049087</v>
      </c>
      <c r="J252" s="52">
        <v>1</v>
      </c>
    </row>
    <row r="253" spans="2:10" x14ac:dyDescent="0.25">
      <c r="B253" s="5" t="s">
        <v>129</v>
      </c>
      <c r="C253" s="5" t="s">
        <v>41</v>
      </c>
      <c r="D253" s="5" t="s">
        <v>12</v>
      </c>
      <c r="E253" s="5" t="s">
        <v>40</v>
      </c>
      <c r="F253" s="51">
        <v>8.7337090124177494E-2</v>
      </c>
      <c r="G253" s="5">
        <v>16</v>
      </c>
      <c r="H253" s="53">
        <v>0.75622985545970556</v>
      </c>
      <c r="I253" s="21">
        <v>1.407263120557176</v>
      </c>
      <c r="J253" s="52">
        <v>1</v>
      </c>
    </row>
    <row r="254" spans="2:10" x14ac:dyDescent="0.25">
      <c r="B254" s="5" t="s">
        <v>129</v>
      </c>
      <c r="C254" s="5" t="s">
        <v>41</v>
      </c>
      <c r="D254" s="5" t="s">
        <v>2</v>
      </c>
      <c r="E254" s="5" t="s">
        <v>40</v>
      </c>
      <c r="F254" s="51">
        <v>5.319279454846873E-2</v>
      </c>
      <c r="G254" s="5">
        <v>11</v>
      </c>
      <c r="H254" s="53">
        <v>1.0454028207899264E-2</v>
      </c>
      <c r="I254" s="21">
        <v>0.83846460977835036</v>
      </c>
      <c r="J254" s="52">
        <v>1</v>
      </c>
    </row>
    <row r="255" spans="2:10" x14ac:dyDescent="0.25">
      <c r="B255" s="5" t="s">
        <v>129</v>
      </c>
      <c r="C255" s="5" t="s">
        <v>41</v>
      </c>
      <c r="D255" s="5" t="s">
        <v>8</v>
      </c>
      <c r="E255" s="5" t="s">
        <v>40</v>
      </c>
      <c r="F255" s="51">
        <v>2.2295402808976884E-2</v>
      </c>
      <c r="G255" s="5">
        <v>3</v>
      </c>
      <c r="H255" s="53">
        <v>0.541832441952526</v>
      </c>
      <c r="I255" s="21">
        <v>6.7016553991168575</v>
      </c>
      <c r="J255" s="52">
        <v>1</v>
      </c>
    </row>
    <row r="256" spans="2:10" x14ac:dyDescent="0.25">
      <c r="B256" s="5" t="s">
        <v>129</v>
      </c>
      <c r="C256" s="5" t="s">
        <v>41</v>
      </c>
      <c r="D256" s="5" t="s">
        <v>1</v>
      </c>
      <c r="E256" s="5" t="s">
        <v>40</v>
      </c>
      <c r="F256" s="51">
        <v>0.11647514712744647</v>
      </c>
      <c r="G256" s="5">
        <v>34</v>
      </c>
      <c r="H256" s="53">
        <v>0.38608498308462613</v>
      </c>
      <c r="I256" s="21">
        <v>2.2032136758174157</v>
      </c>
      <c r="J256" s="52">
        <v>0.96153846153846201</v>
      </c>
    </row>
    <row r="257" spans="2:10" x14ac:dyDescent="0.25">
      <c r="B257" s="5" t="s">
        <v>129</v>
      </c>
      <c r="C257" s="5" t="s">
        <v>41</v>
      </c>
      <c r="D257" s="5" t="s">
        <v>4</v>
      </c>
      <c r="E257" s="5" t="s">
        <v>40</v>
      </c>
      <c r="F257" s="51">
        <v>0.16207010984070219</v>
      </c>
      <c r="G257" s="5">
        <v>2</v>
      </c>
      <c r="H257" s="53">
        <v>0.45776389750977609</v>
      </c>
      <c r="I257" s="21">
        <v>5.1436053718959585</v>
      </c>
      <c r="J257" s="52">
        <v>1</v>
      </c>
    </row>
    <row r="258" spans="2:10" x14ac:dyDescent="0.25">
      <c r="B258" s="5" t="s">
        <v>129</v>
      </c>
      <c r="C258" s="5" t="s">
        <v>41</v>
      </c>
      <c r="D258" s="5" t="s">
        <v>43</v>
      </c>
      <c r="E258" s="5" t="s">
        <v>40</v>
      </c>
      <c r="F258" s="51">
        <v>0.25898079574836397</v>
      </c>
      <c r="G258" s="5">
        <v>16</v>
      </c>
      <c r="H258" s="53">
        <v>0.16692552091697671</v>
      </c>
      <c r="I258" s="21">
        <v>4.77114089420997</v>
      </c>
      <c r="J258" s="52">
        <v>1</v>
      </c>
    </row>
    <row r="259" spans="2:10" x14ac:dyDescent="0.25">
      <c r="B259" s="5" t="s">
        <v>130</v>
      </c>
      <c r="C259" s="5" t="s">
        <v>41</v>
      </c>
      <c r="D259" s="5" t="s">
        <v>13</v>
      </c>
      <c r="E259" s="5" t="s">
        <v>40</v>
      </c>
      <c r="F259" s="51">
        <v>0.13389939679868396</v>
      </c>
      <c r="G259" s="5">
        <v>31</v>
      </c>
      <c r="H259" s="53">
        <v>0.18713365337444077</v>
      </c>
      <c r="I259" s="21">
        <v>2.6305898512566976</v>
      </c>
      <c r="J259" s="52">
        <v>0.98550724637681197</v>
      </c>
    </row>
    <row r="260" spans="2:10" x14ac:dyDescent="0.25">
      <c r="B260" s="5" t="s">
        <v>130</v>
      </c>
      <c r="C260" s="5" t="s">
        <v>41</v>
      </c>
      <c r="D260" s="5" t="s">
        <v>42</v>
      </c>
      <c r="E260" s="5" t="s">
        <v>40</v>
      </c>
      <c r="F260" s="51">
        <v>0.22319760653053258</v>
      </c>
      <c r="G260" s="5">
        <v>19</v>
      </c>
      <c r="H260" s="53">
        <v>0.43134485592949418</v>
      </c>
      <c r="I260" s="21">
        <v>1.4599897255508743</v>
      </c>
      <c r="J260" s="52">
        <v>1</v>
      </c>
    </row>
    <row r="261" spans="2:10" x14ac:dyDescent="0.25">
      <c r="B261" s="5" t="s">
        <v>130</v>
      </c>
      <c r="C261" s="5" t="s">
        <v>41</v>
      </c>
      <c r="D261" s="5" t="s">
        <v>12</v>
      </c>
      <c r="E261" s="5" t="s">
        <v>40</v>
      </c>
      <c r="F261" s="51">
        <v>0.18919662216179131</v>
      </c>
      <c r="G261" s="5">
        <v>22</v>
      </c>
      <c r="H261" s="53">
        <v>1.9576668930284469E-2</v>
      </c>
      <c r="I261" s="21">
        <v>4.8341375318734308</v>
      </c>
      <c r="J261" s="52">
        <v>0.93333333333333302</v>
      </c>
    </row>
    <row r="262" spans="2:10" x14ac:dyDescent="0.25">
      <c r="B262" s="5" t="s">
        <v>130</v>
      </c>
      <c r="C262" s="5" t="s">
        <v>41</v>
      </c>
      <c r="D262" s="5" t="s">
        <v>2</v>
      </c>
      <c r="E262" s="5" t="s">
        <v>40</v>
      </c>
      <c r="F262" s="51">
        <v>8.5378491442649501E-2</v>
      </c>
      <c r="G262" s="5">
        <v>9</v>
      </c>
      <c r="H262" s="53">
        <v>0.77966786841352775</v>
      </c>
      <c r="I262" s="21">
        <v>6.6846154576264469</v>
      </c>
      <c r="J262" s="52">
        <v>1</v>
      </c>
    </row>
    <row r="263" spans="2:10" x14ac:dyDescent="0.25">
      <c r="B263" s="5" t="s">
        <v>130</v>
      </c>
      <c r="C263" s="5" t="s">
        <v>41</v>
      </c>
      <c r="D263" s="5" t="s">
        <v>8</v>
      </c>
      <c r="E263" s="5" t="s">
        <v>40</v>
      </c>
      <c r="F263" s="51">
        <v>1.9617624396727984E-2</v>
      </c>
      <c r="G263" s="5">
        <v>5</v>
      </c>
      <c r="H263" s="54">
        <v>0.32662889932319478</v>
      </c>
      <c r="I263" s="21">
        <v>1.3143125334260244</v>
      </c>
      <c r="J263" s="52">
        <v>1</v>
      </c>
    </row>
    <row r="264" spans="2:10" x14ac:dyDescent="0.25">
      <c r="B264" s="5" t="s">
        <v>130</v>
      </c>
      <c r="C264" s="5" t="s">
        <v>41</v>
      </c>
      <c r="D264" s="5" t="s">
        <v>1</v>
      </c>
      <c r="E264" s="5" t="s">
        <v>40</v>
      </c>
      <c r="F264" s="51">
        <v>8.7780826324847405E-2</v>
      </c>
      <c r="G264" s="5">
        <v>5</v>
      </c>
      <c r="H264" s="53">
        <v>0.24372805160166916</v>
      </c>
      <c r="I264" s="21">
        <v>2.8636403348867785</v>
      </c>
      <c r="J264" s="52">
        <v>0.96363636363636396</v>
      </c>
    </row>
    <row r="265" spans="2:10" x14ac:dyDescent="0.25">
      <c r="B265" s="5" t="s">
        <v>130</v>
      </c>
      <c r="C265" s="5" t="s">
        <v>41</v>
      </c>
      <c r="D265" s="5" t="s">
        <v>4</v>
      </c>
      <c r="E265" s="5" t="s">
        <v>40</v>
      </c>
      <c r="F265" s="51">
        <v>0.16038497796810589</v>
      </c>
      <c r="G265" s="5">
        <v>7</v>
      </c>
      <c r="H265" s="53">
        <v>0.46918303920232046</v>
      </c>
      <c r="I265" s="21">
        <v>2.9489087864903381</v>
      </c>
      <c r="J265" s="52">
        <v>1</v>
      </c>
    </row>
    <row r="266" spans="2:10" x14ac:dyDescent="0.25">
      <c r="B266" s="5" t="s">
        <v>130</v>
      </c>
      <c r="C266" s="5" t="s">
        <v>41</v>
      </c>
      <c r="D266" s="5" t="s">
        <v>43</v>
      </c>
      <c r="E266" s="5" t="s">
        <v>40</v>
      </c>
      <c r="F266" s="51">
        <v>0.10165136223730144</v>
      </c>
      <c r="G266" s="5">
        <v>7</v>
      </c>
      <c r="H266" s="53">
        <v>0.59893962772310305</v>
      </c>
      <c r="I266" s="21">
        <v>0.69333736814141078</v>
      </c>
      <c r="J266" s="52">
        <v>0.952380952380952</v>
      </c>
    </row>
    <row r="267" spans="2:10" x14ac:dyDescent="0.25">
      <c r="B267" s="5" t="s">
        <v>131</v>
      </c>
      <c r="C267" s="5" t="s">
        <v>41</v>
      </c>
      <c r="D267" s="5" t="s">
        <v>13</v>
      </c>
      <c r="E267" s="5" t="s">
        <v>40</v>
      </c>
      <c r="F267" s="51">
        <v>9.0458685138285561E-2</v>
      </c>
      <c r="G267" s="5">
        <v>62</v>
      </c>
      <c r="H267" s="53">
        <v>0.49516731648039541</v>
      </c>
      <c r="I267" s="21">
        <v>3.9510386523876737</v>
      </c>
      <c r="J267" s="52">
        <v>0.98387096774193505</v>
      </c>
    </row>
    <row r="268" spans="2:10" x14ac:dyDescent="0.25">
      <c r="B268" s="5" t="s">
        <v>131</v>
      </c>
      <c r="C268" s="5" t="s">
        <v>41</v>
      </c>
      <c r="D268" s="5" t="s">
        <v>42</v>
      </c>
      <c r="E268" s="5" t="s">
        <v>40</v>
      </c>
      <c r="F268" s="51">
        <v>0.18439384532843581</v>
      </c>
      <c r="G268" s="5">
        <v>10</v>
      </c>
      <c r="H268" s="53">
        <v>0.24906826248799621</v>
      </c>
      <c r="I268" s="21">
        <v>0.55821004659497553</v>
      </c>
      <c r="J268" s="52">
        <v>1</v>
      </c>
    </row>
    <row r="269" spans="2:10" x14ac:dyDescent="0.25">
      <c r="B269" s="5" t="s">
        <v>131</v>
      </c>
      <c r="C269" s="5" t="s">
        <v>41</v>
      </c>
      <c r="D269" s="5" t="s">
        <v>12</v>
      </c>
      <c r="E269" s="5" t="s">
        <v>40</v>
      </c>
      <c r="F269" s="51">
        <v>0.139317523280965</v>
      </c>
      <c r="G269" s="5">
        <v>22</v>
      </c>
      <c r="H269" s="53">
        <v>4.9321270813489207E-2</v>
      </c>
      <c r="I269" s="21">
        <v>0.83386461340110207</v>
      </c>
      <c r="J269" s="52">
        <v>0.9375</v>
      </c>
    </row>
    <row r="270" spans="2:10" x14ac:dyDescent="0.25">
      <c r="B270" s="5" t="s">
        <v>131</v>
      </c>
      <c r="C270" s="5" t="s">
        <v>41</v>
      </c>
      <c r="D270" s="5" t="s">
        <v>2</v>
      </c>
      <c r="E270" s="5" t="s">
        <v>40</v>
      </c>
      <c r="F270" s="51">
        <v>5.9418260060825234E-2</v>
      </c>
      <c r="G270" s="5">
        <v>22</v>
      </c>
      <c r="H270" s="53">
        <v>0.15901782080819968</v>
      </c>
      <c r="I270" s="21">
        <v>2.849462955691398</v>
      </c>
      <c r="J270" s="52">
        <v>1</v>
      </c>
    </row>
    <row r="271" spans="2:10" x14ac:dyDescent="0.25">
      <c r="B271" s="5" t="s">
        <v>131</v>
      </c>
      <c r="C271" s="5" t="s">
        <v>41</v>
      </c>
      <c r="D271" s="5" t="s">
        <v>8</v>
      </c>
      <c r="E271" s="5" t="s">
        <v>40</v>
      </c>
      <c r="F271" s="51">
        <v>1.6695849591198987E-3</v>
      </c>
      <c r="G271" s="5">
        <v>5</v>
      </c>
      <c r="H271" s="53">
        <v>0.3162792803844543</v>
      </c>
      <c r="I271" s="21">
        <v>4.156273334117885</v>
      </c>
      <c r="J271" s="52">
        <v>1</v>
      </c>
    </row>
    <row r="272" spans="2:10" x14ac:dyDescent="0.25">
      <c r="B272" s="5" t="s">
        <v>131</v>
      </c>
      <c r="C272" s="5" t="s">
        <v>41</v>
      </c>
      <c r="D272" s="5" t="s">
        <v>1</v>
      </c>
      <c r="E272" s="5" t="s">
        <v>40</v>
      </c>
      <c r="F272" s="51">
        <v>3.653271181536611E-2</v>
      </c>
      <c r="G272" s="5">
        <v>10</v>
      </c>
      <c r="H272" s="53">
        <v>0.30533025014589193</v>
      </c>
      <c r="I272" s="21">
        <v>5.891005694968289</v>
      </c>
      <c r="J272" s="52">
        <v>0.98076923076923095</v>
      </c>
    </row>
    <row r="273" spans="2:10" x14ac:dyDescent="0.25">
      <c r="B273" s="5" t="s">
        <v>131</v>
      </c>
      <c r="C273" s="5" t="s">
        <v>41</v>
      </c>
      <c r="D273" s="5" t="s">
        <v>4</v>
      </c>
      <c r="E273" s="5" t="s">
        <v>40</v>
      </c>
      <c r="F273" s="51">
        <v>5.3014874945794731E-2</v>
      </c>
      <c r="G273" s="5">
        <v>34</v>
      </c>
      <c r="H273" s="54">
        <v>0.54065334709411506</v>
      </c>
      <c r="I273" s="21">
        <v>5.3135556407304683E-2</v>
      </c>
      <c r="J273" s="52">
        <v>1</v>
      </c>
    </row>
    <row r="274" spans="2:10" x14ac:dyDescent="0.25">
      <c r="B274" s="5" t="s">
        <v>131</v>
      </c>
      <c r="C274" s="5" t="s">
        <v>41</v>
      </c>
      <c r="D274" s="5" t="s">
        <v>43</v>
      </c>
      <c r="E274" s="5" t="s">
        <v>40</v>
      </c>
      <c r="F274" s="51">
        <v>0.18752058475741712</v>
      </c>
      <c r="G274" s="5">
        <v>19</v>
      </c>
      <c r="H274" s="53">
        <v>0.286680945390546</v>
      </c>
      <c r="I274" s="21">
        <v>2.2263775017202323</v>
      </c>
      <c r="J274" s="52">
        <v>0.94736842105263197</v>
      </c>
    </row>
    <row r="275" spans="2:10" x14ac:dyDescent="0.25">
      <c r="B275" s="5" t="s">
        <v>132</v>
      </c>
      <c r="C275" s="5" t="s">
        <v>41</v>
      </c>
      <c r="D275" s="5" t="s">
        <v>13</v>
      </c>
      <c r="E275" s="5" t="s">
        <v>40</v>
      </c>
      <c r="F275" s="51">
        <v>5.0279049039875429E-2</v>
      </c>
      <c r="G275" s="5">
        <v>43</v>
      </c>
      <c r="H275" s="53">
        <v>0.14290346816615207</v>
      </c>
      <c r="I275" s="21">
        <v>2.0207509110753192</v>
      </c>
      <c r="J275" s="52">
        <v>0.984375</v>
      </c>
    </row>
    <row r="276" spans="2:10" x14ac:dyDescent="0.25">
      <c r="B276" s="5" t="s">
        <v>132</v>
      </c>
      <c r="C276" s="5" t="s">
        <v>41</v>
      </c>
      <c r="D276" s="5" t="s">
        <v>42</v>
      </c>
      <c r="E276" s="5" t="s">
        <v>40</v>
      </c>
      <c r="F276" s="51">
        <v>0.15673237124442335</v>
      </c>
      <c r="G276" s="5">
        <v>17</v>
      </c>
      <c r="H276" s="53">
        <v>0.29360585139634071</v>
      </c>
      <c r="I276" s="21">
        <v>1.451700399530748</v>
      </c>
      <c r="J276" s="52">
        <v>1</v>
      </c>
    </row>
    <row r="277" spans="2:10" x14ac:dyDescent="0.25">
      <c r="B277" s="5" t="s">
        <v>132</v>
      </c>
      <c r="C277" s="5" t="s">
        <v>41</v>
      </c>
      <c r="D277" s="5" t="s">
        <v>12</v>
      </c>
      <c r="E277" s="5" t="s">
        <v>40</v>
      </c>
      <c r="F277" s="51">
        <v>2.9971732605775306E-2</v>
      </c>
      <c r="G277" s="5">
        <v>17</v>
      </c>
      <c r="H277" s="53">
        <v>4.8498818758767909E-2</v>
      </c>
      <c r="I277" s="21">
        <v>6.3746877876346799</v>
      </c>
      <c r="J277" s="52">
        <v>0.93333333333333302</v>
      </c>
    </row>
    <row r="278" spans="2:10" x14ac:dyDescent="0.25">
      <c r="B278" s="5" t="s">
        <v>132</v>
      </c>
      <c r="C278" s="5" t="s">
        <v>41</v>
      </c>
      <c r="D278" s="5" t="s">
        <v>2</v>
      </c>
      <c r="E278" s="5" t="s">
        <v>40</v>
      </c>
      <c r="F278" s="51">
        <v>0.13484067049570986</v>
      </c>
      <c r="G278" s="5">
        <v>17</v>
      </c>
      <c r="H278" s="53">
        <v>0.40750387364410517</v>
      </c>
      <c r="I278" s="21">
        <v>2.4419167215471984</v>
      </c>
      <c r="J278" s="52">
        <v>1</v>
      </c>
    </row>
    <row r="279" spans="2:10" x14ac:dyDescent="0.25">
      <c r="B279" s="5" t="s">
        <v>132</v>
      </c>
      <c r="C279" s="5" t="s">
        <v>41</v>
      </c>
      <c r="D279" s="5" t="s">
        <v>8</v>
      </c>
      <c r="E279" s="5" t="s">
        <v>40</v>
      </c>
      <c r="F279" s="51">
        <v>1.2627099442593322E-2</v>
      </c>
      <c r="G279" s="5">
        <v>7</v>
      </c>
      <c r="H279" s="53">
        <v>0.31268946514563006</v>
      </c>
      <c r="I279" s="21">
        <v>4.8361592915665588</v>
      </c>
      <c r="J279" s="52">
        <v>1</v>
      </c>
    </row>
    <row r="280" spans="2:10" x14ac:dyDescent="0.25">
      <c r="B280" s="5" t="s">
        <v>132</v>
      </c>
      <c r="C280" s="5" t="s">
        <v>41</v>
      </c>
      <c r="D280" s="5" t="s">
        <v>1</v>
      </c>
      <c r="E280" s="5" t="s">
        <v>40</v>
      </c>
      <c r="F280" s="51">
        <v>6.727039321688269E-2</v>
      </c>
      <c r="G280" s="5">
        <v>17</v>
      </c>
      <c r="H280" s="53">
        <v>3.1906590696954569E-2</v>
      </c>
      <c r="I280" s="21">
        <v>2.9420442398413642</v>
      </c>
      <c r="J280" s="52">
        <v>1</v>
      </c>
    </row>
    <row r="281" spans="2:10" x14ac:dyDescent="0.25">
      <c r="B281" s="5" t="s">
        <v>132</v>
      </c>
      <c r="C281" s="5" t="s">
        <v>41</v>
      </c>
      <c r="D281" s="5" t="s">
        <v>4</v>
      </c>
      <c r="E281" s="5" t="s">
        <v>40</v>
      </c>
      <c r="F281" s="51">
        <v>9.9319407495934917E-2</v>
      </c>
      <c r="G281" s="5">
        <v>20</v>
      </c>
      <c r="H281" s="53">
        <v>1.6874174438067831E-2</v>
      </c>
      <c r="I281" s="21">
        <v>4.3608141175807367</v>
      </c>
      <c r="J281" s="52">
        <v>1</v>
      </c>
    </row>
    <row r="282" spans="2:10" x14ac:dyDescent="0.25">
      <c r="B282" s="5" t="s">
        <v>132</v>
      </c>
      <c r="C282" s="5" t="s">
        <v>41</v>
      </c>
      <c r="D282" s="5" t="s">
        <v>43</v>
      </c>
      <c r="E282" s="5" t="s">
        <v>40</v>
      </c>
      <c r="F282" s="51">
        <v>6.101866151177008E-2</v>
      </c>
      <c r="G282" s="5">
        <v>18</v>
      </c>
      <c r="H282" s="53">
        <v>5.0245047686224863E-2</v>
      </c>
      <c r="I282" s="21">
        <v>6.5828436111303263</v>
      </c>
      <c r="J282" s="52">
        <v>0.9375</v>
      </c>
    </row>
    <row r="283" spans="2:10" x14ac:dyDescent="0.25">
      <c r="B283" s="5" t="s">
        <v>134</v>
      </c>
      <c r="C283" s="5" t="s">
        <v>41</v>
      </c>
      <c r="D283" s="5" t="s">
        <v>13</v>
      </c>
      <c r="E283" s="5" t="s">
        <v>40</v>
      </c>
      <c r="F283" s="51">
        <v>4.5408224667006718E-2</v>
      </c>
      <c r="G283" s="5">
        <v>12</v>
      </c>
      <c r="H283" s="53">
        <v>0.17480711467352844</v>
      </c>
      <c r="I283" s="21">
        <v>5.5077663016665062</v>
      </c>
      <c r="J283" s="52">
        <v>1</v>
      </c>
    </row>
    <row r="284" spans="2:10" x14ac:dyDescent="0.25">
      <c r="B284" s="5" t="s">
        <v>134</v>
      </c>
      <c r="C284" s="5" t="s">
        <v>41</v>
      </c>
      <c r="D284" s="5" t="s">
        <v>42</v>
      </c>
      <c r="E284" s="5" t="s">
        <v>40</v>
      </c>
      <c r="F284" s="51">
        <v>2.0085535355524403E-2</v>
      </c>
      <c r="G284" s="5">
        <v>4</v>
      </c>
      <c r="H284" s="54">
        <v>0.65496092429955766</v>
      </c>
      <c r="I284" s="21">
        <v>1.9012561582489711</v>
      </c>
      <c r="J284" s="52">
        <v>1</v>
      </c>
    </row>
    <row r="285" spans="2:10" x14ac:dyDescent="0.25">
      <c r="B285" s="5" t="s">
        <v>134</v>
      </c>
      <c r="C285" s="5" t="s">
        <v>41</v>
      </c>
      <c r="D285" s="5" t="s">
        <v>12</v>
      </c>
      <c r="E285" s="5" t="s">
        <v>40</v>
      </c>
      <c r="F285" s="51">
        <v>0.27144823801502371</v>
      </c>
      <c r="G285" s="5">
        <v>32</v>
      </c>
      <c r="H285" s="53">
        <v>0.24317921822421715</v>
      </c>
      <c r="I285" s="21">
        <v>1.0968080407967438</v>
      </c>
      <c r="J285" s="52">
        <v>0.94736842105263197</v>
      </c>
    </row>
    <row r="286" spans="2:10" x14ac:dyDescent="0.25">
      <c r="B286" s="5" t="s">
        <v>134</v>
      </c>
      <c r="C286" s="5" t="s">
        <v>41</v>
      </c>
      <c r="D286" s="5" t="s">
        <v>2</v>
      </c>
      <c r="E286" s="5" t="s">
        <v>40</v>
      </c>
      <c r="F286" s="51">
        <v>0.11013783456105759</v>
      </c>
      <c r="G286" s="5">
        <v>19</v>
      </c>
      <c r="H286" s="53">
        <v>0.64789485302453609</v>
      </c>
      <c r="I286" s="21">
        <v>6.2822547567532183</v>
      </c>
      <c r="J286" s="52">
        <v>1</v>
      </c>
    </row>
    <row r="287" spans="2:10" x14ac:dyDescent="0.25">
      <c r="B287" s="5" t="s">
        <v>134</v>
      </c>
      <c r="C287" s="5" t="s">
        <v>41</v>
      </c>
      <c r="D287" s="5" t="s">
        <v>8</v>
      </c>
      <c r="E287" s="5" t="s">
        <v>40</v>
      </c>
      <c r="F287" s="51">
        <v>1.0615682947670501E-2</v>
      </c>
      <c r="G287" s="5">
        <v>7</v>
      </c>
      <c r="H287" s="53">
        <v>0.26066155569388882</v>
      </c>
      <c r="I287" s="21">
        <v>1.3181608605979007</v>
      </c>
      <c r="J287" s="52">
        <v>1</v>
      </c>
    </row>
    <row r="288" spans="2:10" x14ac:dyDescent="0.25">
      <c r="B288" s="5" t="s">
        <v>134</v>
      </c>
      <c r="C288" s="5" t="s">
        <v>41</v>
      </c>
      <c r="D288" s="5" t="s">
        <v>1</v>
      </c>
      <c r="E288" s="5" t="s">
        <v>40</v>
      </c>
      <c r="F288" s="51">
        <v>1.2599559716274635E-2</v>
      </c>
      <c r="G288" s="5">
        <v>44</v>
      </c>
      <c r="H288" s="53">
        <v>0.33332350226836116</v>
      </c>
      <c r="I288" s="21">
        <v>5.7601620030832112</v>
      </c>
      <c r="J288" s="52">
        <v>1</v>
      </c>
    </row>
    <row r="289" spans="2:10" x14ac:dyDescent="0.25">
      <c r="B289" s="5" t="s">
        <v>134</v>
      </c>
      <c r="C289" s="5" t="s">
        <v>41</v>
      </c>
      <c r="D289" s="5" t="s">
        <v>4</v>
      </c>
      <c r="E289" s="5" t="s">
        <v>40</v>
      </c>
      <c r="F289" s="51">
        <v>5.2180325635289015E-2</v>
      </c>
      <c r="G289" s="5">
        <v>4</v>
      </c>
      <c r="H289" s="53">
        <v>0.2726266193252922</v>
      </c>
      <c r="I289" s="21">
        <v>2.8739422977831519</v>
      </c>
      <c r="J289" s="52">
        <v>1</v>
      </c>
    </row>
    <row r="290" spans="2:10" x14ac:dyDescent="0.25">
      <c r="B290" s="5" t="s">
        <v>134</v>
      </c>
      <c r="C290" s="5" t="s">
        <v>41</v>
      </c>
      <c r="D290" s="5" t="s">
        <v>43</v>
      </c>
      <c r="E290" s="5" t="s">
        <v>40</v>
      </c>
      <c r="F290" s="51">
        <v>1.3429981759890249E-2</v>
      </c>
      <c r="G290" s="5">
        <v>4</v>
      </c>
      <c r="H290" s="53">
        <v>0.61148538149811327</v>
      </c>
      <c r="I290" s="21">
        <v>1.8724651151411049</v>
      </c>
      <c r="J290" s="52">
        <v>0.94594594594594605</v>
      </c>
    </row>
    <row r="291" spans="2:10" x14ac:dyDescent="0.25">
      <c r="B291" s="5" t="s">
        <v>135</v>
      </c>
      <c r="C291" s="5" t="s">
        <v>41</v>
      </c>
      <c r="D291" s="5" t="s">
        <v>13</v>
      </c>
      <c r="E291" s="5" t="s">
        <v>40</v>
      </c>
      <c r="F291" s="51">
        <v>0.15778285792914074</v>
      </c>
      <c r="G291" s="5">
        <v>19</v>
      </c>
      <c r="H291" s="53">
        <v>0.26461615537359529</v>
      </c>
      <c r="I291" s="21">
        <v>1.1437754130010525</v>
      </c>
      <c r="J291" s="52">
        <v>1</v>
      </c>
    </row>
    <row r="292" spans="2:10" x14ac:dyDescent="0.25">
      <c r="B292" s="5" t="s">
        <v>135</v>
      </c>
      <c r="C292" s="5" t="s">
        <v>41</v>
      </c>
      <c r="D292" s="5" t="s">
        <v>42</v>
      </c>
      <c r="E292" s="5" t="s">
        <v>40</v>
      </c>
      <c r="F292" s="51">
        <v>0.10193539359713594</v>
      </c>
      <c r="G292" s="5">
        <v>20</v>
      </c>
      <c r="H292" s="53">
        <v>0.53302907306311476</v>
      </c>
      <c r="I292" s="21">
        <v>8.2487611212387596E-2</v>
      </c>
      <c r="J292" s="52">
        <v>1</v>
      </c>
    </row>
    <row r="293" spans="2:10" x14ac:dyDescent="0.25">
      <c r="B293" s="5" t="s">
        <v>135</v>
      </c>
      <c r="C293" s="5" t="s">
        <v>41</v>
      </c>
      <c r="D293" s="5" t="s">
        <v>12</v>
      </c>
      <c r="E293" s="5" t="s">
        <v>40</v>
      </c>
      <c r="F293" s="51">
        <v>1.615857949937792E-2</v>
      </c>
      <c r="G293" s="5">
        <v>23</v>
      </c>
      <c r="H293" s="53">
        <v>0.77936486708024144</v>
      </c>
      <c r="I293" s="21">
        <v>6.7970024649539615</v>
      </c>
      <c r="J293" s="52">
        <v>0.96428571428571397</v>
      </c>
    </row>
    <row r="294" spans="2:10" x14ac:dyDescent="0.25">
      <c r="B294" s="5" t="s">
        <v>135</v>
      </c>
      <c r="C294" s="5" t="s">
        <v>41</v>
      </c>
      <c r="D294" s="5" t="s">
        <v>2</v>
      </c>
      <c r="E294" s="5" t="s">
        <v>40</v>
      </c>
      <c r="F294" s="51">
        <v>8.5607699386563527E-2</v>
      </c>
      <c r="G294" s="5">
        <v>6</v>
      </c>
      <c r="H294" s="53">
        <v>0.17024764816857474</v>
      </c>
      <c r="I294" s="21">
        <v>3.3009963505015216</v>
      </c>
      <c r="J294" s="52">
        <v>1</v>
      </c>
    </row>
    <row r="295" spans="2:10" x14ac:dyDescent="0.25">
      <c r="B295" s="5" t="s">
        <v>135</v>
      </c>
      <c r="C295" s="5" t="s">
        <v>41</v>
      </c>
      <c r="D295" s="5" t="s">
        <v>8</v>
      </c>
      <c r="E295" s="5" t="s">
        <v>40</v>
      </c>
      <c r="F295" s="51">
        <v>0.10280257289904866</v>
      </c>
      <c r="G295" s="5">
        <v>15</v>
      </c>
      <c r="H295" s="53">
        <v>0.26999038048161172</v>
      </c>
      <c r="I295" s="21">
        <v>3.4491592950099079</v>
      </c>
      <c r="J295" s="52">
        <v>1</v>
      </c>
    </row>
    <row r="296" spans="2:10" x14ac:dyDescent="0.25">
      <c r="B296" s="5" t="s">
        <v>135</v>
      </c>
      <c r="C296" s="5" t="s">
        <v>41</v>
      </c>
      <c r="D296" s="5" t="s">
        <v>1</v>
      </c>
      <c r="E296" s="5" t="s">
        <v>40</v>
      </c>
      <c r="F296" s="51">
        <v>6.3741925802580715E-2</v>
      </c>
      <c r="G296" s="5">
        <v>59</v>
      </c>
      <c r="H296" s="53">
        <v>0.31168162950798539</v>
      </c>
      <c r="I296" s="21">
        <v>1.2765944757040044</v>
      </c>
      <c r="J296" s="52">
        <v>1</v>
      </c>
    </row>
    <row r="297" spans="2:10" x14ac:dyDescent="0.25">
      <c r="B297" s="5" t="s">
        <v>135</v>
      </c>
      <c r="C297" s="5" t="s">
        <v>41</v>
      </c>
      <c r="D297" s="5" t="s">
        <v>4</v>
      </c>
      <c r="E297" s="5" t="s">
        <v>40</v>
      </c>
      <c r="F297" s="51">
        <v>2.4643991331285298E-2</v>
      </c>
      <c r="G297" s="5">
        <v>33</v>
      </c>
      <c r="H297" s="53">
        <v>0.61804757543972655</v>
      </c>
      <c r="I297" s="21">
        <v>5.0227383528131746</v>
      </c>
      <c r="J297" s="52">
        <v>1</v>
      </c>
    </row>
    <row r="298" spans="2:10" x14ac:dyDescent="0.25">
      <c r="B298" s="5" t="s">
        <v>135</v>
      </c>
      <c r="C298" s="5" t="s">
        <v>41</v>
      </c>
      <c r="D298" s="5" t="s">
        <v>43</v>
      </c>
      <c r="E298" s="5" t="s">
        <v>40</v>
      </c>
      <c r="F298" s="51">
        <v>0.1406864684058805</v>
      </c>
      <c r="G298" s="5">
        <v>29</v>
      </c>
      <c r="H298" s="53">
        <v>3.5478448098180501E-2</v>
      </c>
      <c r="I298" s="21">
        <v>5.9583110960799797</v>
      </c>
      <c r="J298" s="52">
        <v>1</v>
      </c>
    </row>
    <row r="299" spans="2:10" x14ac:dyDescent="0.25">
      <c r="B299" s="5" t="s">
        <v>136</v>
      </c>
      <c r="C299" s="5" t="s">
        <v>41</v>
      </c>
      <c r="D299" s="5" t="s">
        <v>13</v>
      </c>
      <c r="E299" s="5" t="s">
        <v>40</v>
      </c>
      <c r="F299" s="51">
        <v>9.7586547976257251E-2</v>
      </c>
      <c r="G299" s="5">
        <v>70</v>
      </c>
      <c r="H299" s="53">
        <v>0.73812986101971811</v>
      </c>
      <c r="I299" s="21">
        <v>1.4435912103061503</v>
      </c>
      <c r="J299" s="52">
        <v>1</v>
      </c>
    </row>
    <row r="300" spans="2:10" x14ac:dyDescent="0.25">
      <c r="B300" s="5" t="s">
        <v>136</v>
      </c>
      <c r="C300" s="5" t="s">
        <v>41</v>
      </c>
      <c r="D300" s="5" t="s">
        <v>42</v>
      </c>
      <c r="E300" s="5" t="s">
        <v>40</v>
      </c>
      <c r="F300" s="51">
        <v>0.12052885108304832</v>
      </c>
      <c r="G300" s="5">
        <v>11</v>
      </c>
      <c r="H300" s="53">
        <v>0.56372251955059105</v>
      </c>
      <c r="I300" s="21">
        <v>3.0473783077156367</v>
      </c>
      <c r="J300" s="52">
        <v>1</v>
      </c>
    </row>
    <row r="301" spans="2:10" x14ac:dyDescent="0.25">
      <c r="B301" s="5" t="s">
        <v>136</v>
      </c>
      <c r="C301" s="5" t="s">
        <v>41</v>
      </c>
      <c r="D301" s="5" t="s">
        <v>12</v>
      </c>
      <c r="E301" s="5" t="s">
        <v>40</v>
      </c>
      <c r="F301" s="51">
        <v>0.20969150530123359</v>
      </c>
      <c r="G301" s="5">
        <v>6</v>
      </c>
      <c r="H301" s="53">
        <v>0.66239720056495666</v>
      </c>
      <c r="I301" s="21">
        <v>3.2534838109239739</v>
      </c>
      <c r="J301" s="52">
        <v>0.96296296296296302</v>
      </c>
    </row>
    <row r="302" spans="2:10" x14ac:dyDescent="0.25">
      <c r="B302" s="5" t="s">
        <v>136</v>
      </c>
      <c r="C302" s="5" t="s">
        <v>41</v>
      </c>
      <c r="D302" s="5" t="s">
        <v>2</v>
      </c>
      <c r="E302" s="5" t="s">
        <v>40</v>
      </c>
      <c r="F302" s="51">
        <v>8.2361921923517337E-2</v>
      </c>
      <c r="G302" s="5">
        <v>16</v>
      </c>
      <c r="H302" s="53">
        <v>0.53396849485618658</v>
      </c>
      <c r="I302" s="21">
        <v>3.5527953014148355</v>
      </c>
      <c r="J302" s="52">
        <v>1</v>
      </c>
    </row>
    <row r="303" spans="2:10" x14ac:dyDescent="0.25">
      <c r="B303" s="5" t="s">
        <v>136</v>
      </c>
      <c r="C303" s="5" t="s">
        <v>41</v>
      </c>
      <c r="D303" s="5" t="s">
        <v>8</v>
      </c>
      <c r="E303" s="5" t="s">
        <v>40</v>
      </c>
      <c r="F303" s="51">
        <v>7.7119567274242476E-2</v>
      </c>
      <c r="G303" s="5">
        <v>12</v>
      </c>
      <c r="H303" s="53">
        <v>0.4234157701209017</v>
      </c>
      <c r="I303" s="21">
        <v>0.76220997453509753</v>
      </c>
      <c r="J303" s="52">
        <v>1</v>
      </c>
    </row>
    <row r="304" spans="2:10" x14ac:dyDescent="0.25">
      <c r="B304" s="5" t="s">
        <v>136</v>
      </c>
      <c r="C304" s="5" t="s">
        <v>41</v>
      </c>
      <c r="D304" s="5" t="s">
        <v>1</v>
      </c>
      <c r="E304" s="5" t="s">
        <v>40</v>
      </c>
      <c r="F304" s="51">
        <v>3.8903041997448339E-2</v>
      </c>
      <c r="G304" s="5">
        <v>36</v>
      </c>
      <c r="H304" s="53">
        <v>0.35336438378315571</v>
      </c>
      <c r="I304" s="21">
        <v>0.2733055684657108</v>
      </c>
      <c r="J304" s="52">
        <v>1</v>
      </c>
    </row>
    <row r="305" spans="2:10" x14ac:dyDescent="0.25">
      <c r="B305" s="5" t="s">
        <v>136</v>
      </c>
      <c r="C305" s="5" t="s">
        <v>41</v>
      </c>
      <c r="D305" s="5" t="s">
        <v>4</v>
      </c>
      <c r="E305" s="5" t="s">
        <v>40</v>
      </c>
      <c r="F305" s="51">
        <v>7.9606692874295421E-2</v>
      </c>
      <c r="G305" s="5">
        <v>19</v>
      </c>
      <c r="H305" s="54">
        <v>0.41897154752820431</v>
      </c>
      <c r="I305" s="21">
        <v>3.0227567196838909</v>
      </c>
      <c r="J305" s="52">
        <v>1</v>
      </c>
    </row>
    <row r="306" spans="2:10" x14ac:dyDescent="0.25">
      <c r="B306" s="5" t="s">
        <v>136</v>
      </c>
      <c r="C306" s="5" t="s">
        <v>41</v>
      </c>
      <c r="D306" s="5" t="s">
        <v>43</v>
      </c>
      <c r="E306" s="5" t="s">
        <v>40</v>
      </c>
      <c r="F306" s="51">
        <v>1.5073184235232871E-2</v>
      </c>
      <c r="G306" s="5">
        <v>16</v>
      </c>
      <c r="H306" s="53">
        <v>0.34553002242738945</v>
      </c>
      <c r="I306" s="21">
        <v>6.6033556462007175</v>
      </c>
      <c r="J306" s="52">
        <v>1</v>
      </c>
    </row>
    <row r="307" spans="2:10" x14ac:dyDescent="0.25">
      <c r="B307" s="5" t="s">
        <v>137</v>
      </c>
      <c r="C307" s="5" t="s">
        <v>41</v>
      </c>
      <c r="D307" s="5" t="s">
        <v>13</v>
      </c>
      <c r="E307" s="5" t="s">
        <v>40</v>
      </c>
      <c r="F307" s="51">
        <v>3.0380101279391346E-2</v>
      </c>
      <c r="G307" s="5">
        <v>46</v>
      </c>
      <c r="H307" s="53">
        <v>0.53959191680743812</v>
      </c>
      <c r="I307" s="21">
        <v>3.6521753975648066</v>
      </c>
      <c r="J307" s="52">
        <v>1</v>
      </c>
    </row>
    <row r="308" spans="2:10" x14ac:dyDescent="0.25">
      <c r="B308" s="5" t="s">
        <v>137</v>
      </c>
      <c r="C308" s="5" t="s">
        <v>41</v>
      </c>
      <c r="D308" s="5" t="s">
        <v>42</v>
      </c>
      <c r="E308" s="5" t="s">
        <v>40</v>
      </c>
      <c r="F308" s="51">
        <v>0.14792726472095213</v>
      </c>
      <c r="G308" s="5">
        <v>20</v>
      </c>
      <c r="H308" s="53">
        <v>0.31449387134457746</v>
      </c>
      <c r="I308" s="21">
        <v>5.1784778224204233</v>
      </c>
      <c r="J308" s="52">
        <v>1</v>
      </c>
    </row>
    <row r="309" spans="2:10" x14ac:dyDescent="0.25">
      <c r="B309" s="5" t="s">
        <v>137</v>
      </c>
      <c r="C309" s="5" t="s">
        <v>41</v>
      </c>
      <c r="D309" s="5" t="s">
        <v>12</v>
      </c>
      <c r="E309" s="5" t="s">
        <v>40</v>
      </c>
      <c r="F309" s="51">
        <v>0.22552051975964243</v>
      </c>
      <c r="G309" s="5">
        <v>14</v>
      </c>
      <c r="H309" s="53">
        <v>0.3552175288588037</v>
      </c>
      <c r="I309" s="21">
        <v>1.1427329513424576</v>
      </c>
      <c r="J309" s="52">
        <v>0.96296296296296302</v>
      </c>
    </row>
    <row r="310" spans="2:10" x14ac:dyDescent="0.25">
      <c r="B310" s="5" t="s">
        <v>137</v>
      </c>
      <c r="C310" s="5" t="s">
        <v>41</v>
      </c>
      <c r="D310" s="5" t="s">
        <v>2</v>
      </c>
      <c r="E310" s="5" t="s">
        <v>40</v>
      </c>
      <c r="F310" s="51">
        <v>6.9973566025029799E-2</v>
      </c>
      <c r="G310" s="5">
        <v>3</v>
      </c>
      <c r="H310" s="53">
        <v>0.37954913746057273</v>
      </c>
      <c r="I310" s="21">
        <v>0.1141569147004096</v>
      </c>
      <c r="J310" s="52">
        <v>1</v>
      </c>
    </row>
    <row r="311" spans="2:10" x14ac:dyDescent="0.25">
      <c r="B311" s="5" t="s">
        <v>137</v>
      </c>
      <c r="C311" s="5" t="s">
        <v>41</v>
      </c>
      <c r="D311" s="5" t="s">
        <v>8</v>
      </c>
      <c r="E311" s="5" t="s">
        <v>40</v>
      </c>
      <c r="F311" s="51">
        <v>4.2825025183834825E-2</v>
      </c>
      <c r="G311" s="5">
        <v>6</v>
      </c>
      <c r="H311" s="53">
        <v>0.38020044189225022</v>
      </c>
      <c r="I311" s="21">
        <v>6.5346938034359825</v>
      </c>
      <c r="J311" s="52">
        <v>0.91666666666666696</v>
      </c>
    </row>
    <row r="312" spans="2:10" x14ac:dyDescent="0.25">
      <c r="B312" s="5" t="s">
        <v>137</v>
      </c>
      <c r="C312" s="5" t="s">
        <v>41</v>
      </c>
      <c r="D312" s="5" t="s">
        <v>1</v>
      </c>
      <c r="E312" s="5" t="s">
        <v>40</v>
      </c>
      <c r="F312" s="51">
        <v>1.7355746814773743E-2</v>
      </c>
      <c r="G312" s="5">
        <v>31</v>
      </c>
      <c r="H312" s="53">
        <v>0.51998626294357808</v>
      </c>
      <c r="I312" s="21">
        <v>1.8603733376924863</v>
      </c>
      <c r="J312" s="52">
        <v>1</v>
      </c>
    </row>
    <row r="313" spans="2:10" x14ac:dyDescent="0.25">
      <c r="B313" s="5" t="s">
        <v>137</v>
      </c>
      <c r="C313" s="5" t="s">
        <v>41</v>
      </c>
      <c r="D313" s="5" t="s">
        <v>4</v>
      </c>
      <c r="E313" s="5" t="s">
        <v>40</v>
      </c>
      <c r="F313" s="51">
        <v>6.7565790622646754E-2</v>
      </c>
      <c r="G313" s="5">
        <v>35</v>
      </c>
      <c r="H313" s="53">
        <v>8.5826951860048642E-2</v>
      </c>
      <c r="I313" s="21">
        <v>1.3400975123840808</v>
      </c>
      <c r="J313" s="52">
        <v>1</v>
      </c>
    </row>
    <row r="314" spans="2:10" x14ac:dyDescent="0.25">
      <c r="B314" s="5" t="s">
        <v>137</v>
      </c>
      <c r="C314" s="5" t="s">
        <v>41</v>
      </c>
      <c r="D314" s="5" t="s">
        <v>43</v>
      </c>
      <c r="E314" s="5" t="s">
        <v>40</v>
      </c>
      <c r="F314" s="51">
        <v>1.5768249864595019E-3</v>
      </c>
      <c r="G314" s="5">
        <v>6</v>
      </c>
      <c r="H314" s="53">
        <v>0.38316881684347365</v>
      </c>
      <c r="I314" s="21">
        <v>3.9503510703067337</v>
      </c>
      <c r="J314" s="52">
        <v>1</v>
      </c>
    </row>
    <row r="315" spans="2:10" x14ac:dyDescent="0.25">
      <c r="B315" s="5" t="s">
        <v>138</v>
      </c>
      <c r="C315" s="5" t="s">
        <v>41</v>
      </c>
      <c r="D315" s="5" t="s">
        <v>13</v>
      </c>
      <c r="E315" s="5" t="s">
        <v>40</v>
      </c>
      <c r="F315" s="51">
        <v>0.16219463321587166</v>
      </c>
      <c r="G315" s="5">
        <v>44</v>
      </c>
      <c r="H315" s="54">
        <v>5.7743464499306188E-2</v>
      </c>
      <c r="I315" s="21">
        <v>0.20660366702376462</v>
      </c>
      <c r="J315" s="52">
        <v>1</v>
      </c>
    </row>
    <row r="316" spans="2:10" x14ac:dyDescent="0.25">
      <c r="B316" s="5" t="s">
        <v>138</v>
      </c>
      <c r="C316" s="5" t="s">
        <v>41</v>
      </c>
      <c r="D316" s="5" t="s">
        <v>42</v>
      </c>
      <c r="E316" s="5" t="s">
        <v>40</v>
      </c>
      <c r="F316" s="51">
        <v>4.6636669674909738E-2</v>
      </c>
      <c r="G316" s="5">
        <v>19</v>
      </c>
      <c r="H316" s="53">
        <v>0.28527294701255224</v>
      </c>
      <c r="I316" s="21">
        <v>3.5200361862802718</v>
      </c>
      <c r="J316" s="52">
        <v>1</v>
      </c>
    </row>
    <row r="317" spans="2:10" x14ac:dyDescent="0.25">
      <c r="B317" s="5" t="s">
        <v>138</v>
      </c>
      <c r="C317" s="5" t="s">
        <v>41</v>
      </c>
      <c r="D317" s="5" t="s">
        <v>12</v>
      </c>
      <c r="E317" s="5" t="s">
        <v>40</v>
      </c>
      <c r="F317" s="51">
        <v>0.11520969961408183</v>
      </c>
      <c r="G317" s="5">
        <v>13</v>
      </c>
      <c r="H317" s="53">
        <v>0.18151682091741633</v>
      </c>
      <c r="I317" s="21">
        <v>1.5477627279959223</v>
      </c>
      <c r="J317" s="52">
        <v>0.95454545454545503</v>
      </c>
    </row>
    <row r="318" spans="2:10" x14ac:dyDescent="0.25">
      <c r="B318" s="5" t="s">
        <v>138</v>
      </c>
      <c r="C318" s="5" t="s">
        <v>41</v>
      </c>
      <c r="D318" s="5" t="s">
        <v>2</v>
      </c>
      <c r="E318" s="5" t="s">
        <v>40</v>
      </c>
      <c r="F318" s="51">
        <v>1.9061548371280945E-2</v>
      </c>
      <c r="G318" s="5">
        <v>9</v>
      </c>
      <c r="H318" s="53">
        <v>0.29292298680213502</v>
      </c>
      <c r="I318" s="21">
        <v>1.1183393549315939</v>
      </c>
      <c r="J318" s="52">
        <v>1</v>
      </c>
    </row>
    <row r="319" spans="2:10" x14ac:dyDescent="0.25">
      <c r="B319" s="5" t="s">
        <v>138</v>
      </c>
      <c r="C319" s="5" t="s">
        <v>41</v>
      </c>
      <c r="D319" s="5" t="s">
        <v>8</v>
      </c>
      <c r="E319" s="5" t="s">
        <v>40</v>
      </c>
      <c r="F319" s="51">
        <v>7.908261622268771E-3</v>
      </c>
      <c r="G319" s="5">
        <v>2</v>
      </c>
      <c r="H319" s="53">
        <v>0.45566234677997003</v>
      </c>
      <c r="I319" s="21">
        <v>4.3951738791461183</v>
      </c>
      <c r="J319" s="52">
        <v>0.9</v>
      </c>
    </row>
    <row r="320" spans="2:10" x14ac:dyDescent="0.25">
      <c r="B320" s="5" t="s">
        <v>138</v>
      </c>
      <c r="C320" s="5" t="s">
        <v>41</v>
      </c>
      <c r="D320" s="5" t="s">
        <v>1</v>
      </c>
      <c r="E320" s="5" t="s">
        <v>40</v>
      </c>
      <c r="F320" s="51">
        <v>1.3251423000612181E-3</v>
      </c>
      <c r="G320" s="5">
        <v>12</v>
      </c>
      <c r="H320" s="53">
        <v>0.4835675668289488</v>
      </c>
      <c r="I320" s="21">
        <v>4.7907516650115616</v>
      </c>
      <c r="J320" s="52">
        <v>0.98113207547169801</v>
      </c>
    </row>
    <row r="321" spans="2:10" x14ac:dyDescent="0.25">
      <c r="B321" s="5" t="s">
        <v>138</v>
      </c>
      <c r="C321" s="5" t="s">
        <v>41</v>
      </c>
      <c r="D321" s="5" t="s">
        <v>4</v>
      </c>
      <c r="E321" s="5" t="s">
        <v>40</v>
      </c>
      <c r="F321" s="51">
        <v>2.6848982304898399E-2</v>
      </c>
      <c r="G321" s="5">
        <v>15</v>
      </c>
      <c r="H321" s="53">
        <v>0.62118031919037753</v>
      </c>
      <c r="I321" s="21">
        <v>0.49569736563767447</v>
      </c>
      <c r="J321" s="52">
        <v>1</v>
      </c>
    </row>
    <row r="322" spans="2:10" x14ac:dyDescent="0.25">
      <c r="B322" s="5" t="s">
        <v>138</v>
      </c>
      <c r="C322" s="5" t="s">
        <v>41</v>
      </c>
      <c r="D322" s="5" t="s">
        <v>43</v>
      </c>
      <c r="E322" s="5" t="s">
        <v>40</v>
      </c>
      <c r="F322" s="51">
        <v>0.11435896465042306</v>
      </c>
      <c r="G322" s="5">
        <v>30</v>
      </c>
      <c r="H322" s="53">
        <v>0.2116216789706914</v>
      </c>
      <c r="I322" s="21">
        <v>4.5556799756267736</v>
      </c>
      <c r="J322" s="52">
        <v>1</v>
      </c>
    </row>
    <row r="323" spans="2:10" x14ac:dyDescent="0.25">
      <c r="B323" s="5" t="s">
        <v>139</v>
      </c>
      <c r="C323" s="5" t="s">
        <v>41</v>
      </c>
      <c r="D323" s="5" t="s">
        <v>13</v>
      </c>
      <c r="E323" s="5" t="s">
        <v>40</v>
      </c>
      <c r="F323" s="51">
        <v>1.4927151590824304E-2</v>
      </c>
      <c r="G323" s="5">
        <v>23</v>
      </c>
      <c r="H323" s="53">
        <v>0.5340272026388857</v>
      </c>
      <c r="I323" s="21">
        <v>3.6480429621940775</v>
      </c>
      <c r="J323" s="52">
        <v>0.98275862068965503</v>
      </c>
    </row>
    <row r="324" spans="2:10" x14ac:dyDescent="0.25">
      <c r="B324" s="5" t="s">
        <v>139</v>
      </c>
      <c r="C324" s="5" t="s">
        <v>41</v>
      </c>
      <c r="D324" s="5" t="s">
        <v>42</v>
      </c>
      <c r="E324" s="5" t="s">
        <v>40</v>
      </c>
      <c r="F324" s="51">
        <v>0.15732403856010657</v>
      </c>
      <c r="G324" s="5">
        <v>8</v>
      </c>
      <c r="H324" s="53">
        <v>0.33386941733613967</v>
      </c>
      <c r="I324" s="21">
        <v>5.6708336035650717</v>
      </c>
      <c r="J324" s="52">
        <v>1</v>
      </c>
    </row>
    <row r="325" spans="2:10" x14ac:dyDescent="0.25">
      <c r="B325" s="5" t="s">
        <v>139</v>
      </c>
      <c r="C325" s="5" t="s">
        <v>41</v>
      </c>
      <c r="D325" s="5" t="s">
        <v>12</v>
      </c>
      <c r="E325" s="5" t="s">
        <v>40</v>
      </c>
      <c r="F325" s="51">
        <v>0.15280894804777728</v>
      </c>
      <c r="G325" s="5">
        <v>17</v>
      </c>
      <c r="H325" s="53">
        <v>0.29654863834651046</v>
      </c>
      <c r="I325" s="21">
        <v>6.4544852096047265</v>
      </c>
      <c r="J325" s="52">
        <v>1</v>
      </c>
    </row>
    <row r="326" spans="2:10" x14ac:dyDescent="0.25">
      <c r="B326" s="5" t="s">
        <v>139</v>
      </c>
      <c r="C326" s="5" t="s">
        <v>41</v>
      </c>
      <c r="D326" s="5" t="s">
        <v>2</v>
      </c>
      <c r="E326" s="5" t="s">
        <v>40</v>
      </c>
      <c r="F326" s="51">
        <v>5.243082367217429E-2</v>
      </c>
      <c r="G326" s="5">
        <v>5</v>
      </c>
      <c r="H326" s="54">
        <v>5.0095032585056508E-2</v>
      </c>
      <c r="I326" s="21">
        <v>1.5900222094197578</v>
      </c>
      <c r="J326" s="52">
        <v>0.88888888888888895</v>
      </c>
    </row>
    <row r="327" spans="2:10" x14ac:dyDescent="0.25">
      <c r="B327" s="5" t="s">
        <v>139</v>
      </c>
      <c r="C327" s="5" t="s">
        <v>41</v>
      </c>
      <c r="D327" s="5" t="s">
        <v>8</v>
      </c>
      <c r="E327" s="5" t="s">
        <v>40</v>
      </c>
      <c r="F327" s="51">
        <v>4.778182522678566E-2</v>
      </c>
      <c r="G327" s="5">
        <v>2</v>
      </c>
      <c r="H327" s="53">
        <v>6.6524974103688281E-2</v>
      </c>
      <c r="I327" s="21">
        <v>2.9012601118071997</v>
      </c>
      <c r="J327" s="52">
        <v>0.91666666666666696</v>
      </c>
    </row>
    <row r="328" spans="2:10" x14ac:dyDescent="0.25">
      <c r="B328" s="5" t="s">
        <v>139</v>
      </c>
      <c r="C328" s="5" t="s">
        <v>41</v>
      </c>
      <c r="D328" s="5" t="s">
        <v>1</v>
      </c>
      <c r="E328" s="5" t="s">
        <v>40</v>
      </c>
      <c r="F328" s="51">
        <v>1.8425530297064438E-2</v>
      </c>
      <c r="G328" s="5">
        <v>41</v>
      </c>
      <c r="H328" s="53">
        <v>0.2373485574234841</v>
      </c>
      <c r="I328" s="21">
        <v>6.2096561228438434</v>
      </c>
      <c r="J328" s="52">
        <v>0.93877551020408201</v>
      </c>
    </row>
    <row r="329" spans="2:10" x14ac:dyDescent="0.25">
      <c r="B329" s="5" t="s">
        <v>139</v>
      </c>
      <c r="C329" s="5" t="s">
        <v>41</v>
      </c>
      <c r="D329" s="5" t="s">
        <v>4</v>
      </c>
      <c r="E329" s="5" t="s">
        <v>40</v>
      </c>
      <c r="F329" s="51">
        <v>7.0468883809352734E-2</v>
      </c>
      <c r="G329" s="5">
        <v>22</v>
      </c>
      <c r="H329" s="53">
        <v>5.9989531373240576E-2</v>
      </c>
      <c r="I329" s="21">
        <v>5.7675090912074687</v>
      </c>
      <c r="J329" s="52">
        <v>1</v>
      </c>
    </row>
    <row r="330" spans="2:10" x14ac:dyDescent="0.25">
      <c r="B330" s="5" t="s">
        <v>139</v>
      </c>
      <c r="C330" s="5" t="s">
        <v>41</v>
      </c>
      <c r="D330" s="5" t="s">
        <v>43</v>
      </c>
      <c r="E330" s="5" t="s">
        <v>40</v>
      </c>
      <c r="F330" s="51">
        <v>0.10356715868053472</v>
      </c>
      <c r="G330" s="5">
        <v>34</v>
      </c>
      <c r="H330" s="53">
        <v>0.80137319621345127</v>
      </c>
      <c r="I330" s="21">
        <v>3.0202379919321585</v>
      </c>
      <c r="J330" s="52">
        <v>0.97674418604651203</v>
      </c>
    </row>
    <row r="331" spans="2:10" x14ac:dyDescent="0.25">
      <c r="B331" s="5" t="s">
        <v>144</v>
      </c>
      <c r="C331" s="5" t="s">
        <v>41</v>
      </c>
      <c r="D331" s="5" t="s">
        <v>13</v>
      </c>
      <c r="E331" s="5" t="s">
        <v>40</v>
      </c>
      <c r="F331" s="51">
        <v>0.1835394469073405</v>
      </c>
      <c r="G331" s="5">
        <v>21</v>
      </c>
      <c r="H331" s="53">
        <v>2.5155383576859706E-2</v>
      </c>
      <c r="I331" s="21">
        <v>5.8096150892082949</v>
      </c>
      <c r="J331" s="52">
        <v>0.97727272727272696</v>
      </c>
    </row>
    <row r="332" spans="2:10" x14ac:dyDescent="0.25">
      <c r="B332" s="5" t="s">
        <v>144</v>
      </c>
      <c r="C332" s="5" t="s">
        <v>41</v>
      </c>
      <c r="D332" s="5" t="s">
        <v>42</v>
      </c>
      <c r="E332" s="5" t="s">
        <v>40</v>
      </c>
      <c r="F332" s="51">
        <v>1.8338293969709537E-2</v>
      </c>
      <c r="G332" s="5">
        <v>6</v>
      </c>
      <c r="H332" s="53">
        <v>0.36012241961449765</v>
      </c>
      <c r="I332" s="21">
        <v>2.6722153078603119</v>
      </c>
      <c r="J332" s="52">
        <v>1</v>
      </c>
    </row>
    <row r="333" spans="2:10" x14ac:dyDescent="0.25">
      <c r="B333" s="5" t="s">
        <v>144</v>
      </c>
      <c r="C333" s="5" t="s">
        <v>41</v>
      </c>
      <c r="D333" s="5" t="s">
        <v>12</v>
      </c>
      <c r="E333" s="5" t="s">
        <v>40</v>
      </c>
      <c r="F333" s="51">
        <v>0.1769446637741888</v>
      </c>
      <c r="G333" s="5">
        <v>14</v>
      </c>
      <c r="H333" s="53">
        <v>3.7452660471722937E-2</v>
      </c>
      <c r="I333" s="21">
        <v>3.1907658853191645</v>
      </c>
      <c r="J333" s="52">
        <v>0.92307692307692302</v>
      </c>
    </row>
    <row r="334" spans="2:10" x14ac:dyDescent="0.25">
      <c r="B334" s="5" t="s">
        <v>144</v>
      </c>
      <c r="C334" s="5" t="s">
        <v>41</v>
      </c>
      <c r="D334" s="5" t="s">
        <v>2</v>
      </c>
      <c r="E334" s="5" t="s">
        <v>40</v>
      </c>
      <c r="F334" s="51">
        <v>6.429126910542611E-2</v>
      </c>
      <c r="G334" s="5">
        <v>9</v>
      </c>
      <c r="H334" s="53">
        <v>9.6752449670448756E-2</v>
      </c>
      <c r="I334" s="21">
        <v>0.18171956709322359</v>
      </c>
      <c r="J334" s="52">
        <v>0.9</v>
      </c>
    </row>
    <row r="335" spans="2:10" x14ac:dyDescent="0.25">
      <c r="B335" s="5" t="s">
        <v>144</v>
      </c>
      <c r="C335" s="5" t="s">
        <v>41</v>
      </c>
      <c r="D335" s="5" t="s">
        <v>8</v>
      </c>
      <c r="E335" s="5" t="s">
        <v>40</v>
      </c>
      <c r="F335" s="51">
        <v>0.12901650023860281</v>
      </c>
      <c r="G335" s="5">
        <v>13</v>
      </c>
      <c r="H335" s="53">
        <v>0.40432691713546332</v>
      </c>
      <c r="I335" s="21">
        <v>1.5079810886746992</v>
      </c>
      <c r="J335" s="52">
        <v>0.85714285714285698</v>
      </c>
    </row>
    <row r="336" spans="2:10" x14ac:dyDescent="0.25">
      <c r="B336" s="5" t="s">
        <v>144</v>
      </c>
      <c r="C336" s="5" t="s">
        <v>41</v>
      </c>
      <c r="D336" s="5" t="s">
        <v>1</v>
      </c>
      <c r="E336" s="5" t="s">
        <v>40</v>
      </c>
      <c r="F336" s="51">
        <v>8.3712368175601154E-2</v>
      </c>
      <c r="G336" s="5">
        <v>16</v>
      </c>
      <c r="H336" s="53">
        <v>0.19003641658123496</v>
      </c>
      <c r="I336" s="21">
        <v>3.4279248938849078</v>
      </c>
      <c r="J336" s="52">
        <v>0.93617021276595702</v>
      </c>
    </row>
    <row r="337" spans="2:10" x14ac:dyDescent="0.25">
      <c r="B337" s="5" t="s">
        <v>144</v>
      </c>
      <c r="C337" s="5" t="s">
        <v>41</v>
      </c>
      <c r="D337" s="5" t="s">
        <v>4</v>
      </c>
      <c r="E337" s="5" t="s">
        <v>40</v>
      </c>
      <c r="F337" s="51">
        <v>3.5325863304180395E-2</v>
      </c>
      <c r="G337" s="5">
        <v>15</v>
      </c>
      <c r="H337" s="53">
        <v>0.25268378838449984</v>
      </c>
      <c r="I337" s="21">
        <v>3.7920761107046168</v>
      </c>
      <c r="J337" s="52">
        <v>0.91304347826086996</v>
      </c>
    </row>
    <row r="338" spans="2:10" x14ac:dyDescent="0.25">
      <c r="B338" s="5" t="s">
        <v>144</v>
      </c>
      <c r="C338" s="5" t="s">
        <v>41</v>
      </c>
      <c r="D338" s="5" t="s">
        <v>43</v>
      </c>
      <c r="E338" s="5" t="s">
        <v>40</v>
      </c>
      <c r="F338" s="51">
        <v>6.4627227353015182E-2</v>
      </c>
      <c r="G338" s="5">
        <v>19</v>
      </c>
      <c r="H338" s="53">
        <v>0.15728516162705167</v>
      </c>
      <c r="I338" s="21">
        <v>1.2326663025022728</v>
      </c>
      <c r="J338" s="52">
        <v>0.97222222222222199</v>
      </c>
    </row>
    <row r="339" spans="2:10" x14ac:dyDescent="0.25">
      <c r="B339" s="5" t="s">
        <v>26</v>
      </c>
      <c r="C339" s="5" t="s">
        <v>41</v>
      </c>
      <c r="D339" s="5" t="s">
        <v>13</v>
      </c>
      <c r="E339" s="5">
        <v>0</v>
      </c>
      <c r="F339" s="51">
        <v>0.11517257944533275</v>
      </c>
      <c r="G339" s="5">
        <v>5</v>
      </c>
      <c r="H339" s="53">
        <v>0.36714362217536878</v>
      </c>
      <c r="I339" s="21">
        <v>3.2553525815744448</v>
      </c>
      <c r="J339" s="52">
        <v>0.96551724137931005</v>
      </c>
    </row>
    <row r="340" spans="2:10" x14ac:dyDescent="0.25">
      <c r="B340" s="5" t="s">
        <v>26</v>
      </c>
      <c r="C340" s="5" t="s">
        <v>41</v>
      </c>
      <c r="D340" s="5" t="s">
        <v>13</v>
      </c>
      <c r="E340" s="5">
        <v>1</v>
      </c>
      <c r="F340" s="51">
        <v>9.2424921260137169E-2</v>
      </c>
      <c r="G340" s="5">
        <v>8</v>
      </c>
      <c r="H340" s="53">
        <v>0.2504441226463322</v>
      </c>
      <c r="I340" s="21">
        <v>5.9351518435963957</v>
      </c>
      <c r="J340" s="52">
        <v>1</v>
      </c>
    </row>
    <row r="341" spans="2:10" x14ac:dyDescent="0.25">
      <c r="B341" s="5" t="s">
        <v>26</v>
      </c>
      <c r="C341" s="5" t="s">
        <v>41</v>
      </c>
      <c r="D341" s="5" t="s">
        <v>42</v>
      </c>
      <c r="E341" s="5">
        <v>0</v>
      </c>
      <c r="F341" s="51">
        <v>4.4596596183432431E-2</v>
      </c>
      <c r="G341" s="5">
        <v>4</v>
      </c>
      <c r="H341" s="53">
        <v>0.13386470416744892</v>
      </c>
      <c r="I341" s="21">
        <v>0.82896738841522866</v>
      </c>
      <c r="J341" s="52">
        <v>1</v>
      </c>
    </row>
    <row r="342" spans="2:10" x14ac:dyDescent="0.25">
      <c r="B342" s="5" t="s">
        <v>26</v>
      </c>
      <c r="C342" s="5" t="s">
        <v>41</v>
      </c>
      <c r="D342" s="5" t="s">
        <v>42</v>
      </c>
      <c r="E342" s="5">
        <v>1</v>
      </c>
      <c r="F342" s="51">
        <v>0</v>
      </c>
      <c r="G342" s="5">
        <v>0</v>
      </c>
      <c r="H342" s="53">
        <v>2.6423476292169505E-2</v>
      </c>
      <c r="I342" s="21">
        <v>0</v>
      </c>
      <c r="J342" s="52">
        <v>1</v>
      </c>
    </row>
    <row r="343" spans="2:10" x14ac:dyDescent="0.25">
      <c r="B343" s="5" t="s">
        <v>26</v>
      </c>
      <c r="C343" s="5" t="s">
        <v>41</v>
      </c>
      <c r="D343" s="5" t="s">
        <v>12</v>
      </c>
      <c r="E343" s="5">
        <v>0</v>
      </c>
      <c r="F343" s="51">
        <v>0.14967562818066452</v>
      </c>
      <c r="G343" s="5">
        <v>6</v>
      </c>
      <c r="H343" s="53">
        <v>9.0225987547259509E-2</v>
      </c>
      <c r="I343" s="21">
        <v>5.0150437776137782</v>
      </c>
      <c r="J343" s="52">
        <v>1</v>
      </c>
    </row>
    <row r="344" spans="2:10" x14ac:dyDescent="0.25">
      <c r="B344" s="5" t="s">
        <v>26</v>
      </c>
      <c r="C344" s="5" t="s">
        <v>41</v>
      </c>
      <c r="D344" s="5" t="s">
        <v>12</v>
      </c>
      <c r="E344" s="5">
        <v>1</v>
      </c>
      <c r="F344" s="51">
        <v>0</v>
      </c>
      <c r="G344" s="5">
        <v>0</v>
      </c>
      <c r="H344" s="53">
        <v>3.2342870844270899E-2</v>
      </c>
      <c r="I344" s="21">
        <v>0</v>
      </c>
      <c r="J344" s="52">
        <v>1</v>
      </c>
    </row>
    <row r="345" spans="2:10" x14ac:dyDescent="0.25">
      <c r="B345" s="5" t="s">
        <v>26</v>
      </c>
      <c r="C345" s="5" t="s">
        <v>41</v>
      </c>
      <c r="D345" s="5" t="s">
        <v>2</v>
      </c>
      <c r="E345" s="5">
        <v>0</v>
      </c>
      <c r="F345" s="51">
        <v>2.9986326007768627E-2</v>
      </c>
      <c r="G345" s="5">
        <v>5</v>
      </c>
      <c r="H345" s="53">
        <v>0.32292599078802009</v>
      </c>
      <c r="I345" s="21">
        <v>0.25447053557171856</v>
      </c>
      <c r="J345" s="52">
        <v>1</v>
      </c>
    </row>
    <row r="346" spans="2:10" x14ac:dyDescent="0.25">
      <c r="B346" s="5" t="s">
        <v>26</v>
      </c>
      <c r="C346" s="5" t="s">
        <v>41</v>
      </c>
      <c r="D346" s="5" t="s">
        <v>2</v>
      </c>
      <c r="E346" s="5">
        <v>1</v>
      </c>
      <c r="F346" s="51">
        <v>0</v>
      </c>
      <c r="G346" s="5">
        <v>1</v>
      </c>
      <c r="H346" s="53">
        <v>0.41108081577448718</v>
      </c>
      <c r="I346" s="21">
        <v>0</v>
      </c>
      <c r="J346" s="52">
        <v>1</v>
      </c>
    </row>
    <row r="347" spans="2:10" x14ac:dyDescent="0.25">
      <c r="B347" s="5" t="s">
        <v>26</v>
      </c>
      <c r="C347" s="5" t="s">
        <v>41</v>
      </c>
      <c r="D347" s="5" t="s">
        <v>8</v>
      </c>
      <c r="E347" s="5">
        <v>0</v>
      </c>
      <c r="F347" s="51">
        <v>7.3449537041676546E-2</v>
      </c>
      <c r="G347" s="5">
        <v>2</v>
      </c>
      <c r="H347" s="54">
        <v>3.7514351624953583E-2</v>
      </c>
      <c r="I347" s="21">
        <v>2.8506416447745093</v>
      </c>
      <c r="J347" s="52">
        <v>1</v>
      </c>
    </row>
    <row r="348" spans="2:10" x14ac:dyDescent="0.25">
      <c r="B348" s="5" t="s">
        <v>26</v>
      </c>
      <c r="C348" s="5" t="s">
        <v>41</v>
      </c>
      <c r="D348" s="5" t="s">
        <v>8</v>
      </c>
      <c r="E348" s="5">
        <v>1</v>
      </c>
      <c r="F348" s="51">
        <v>0</v>
      </c>
      <c r="G348" s="5">
        <v>0</v>
      </c>
      <c r="H348" s="53">
        <v>0</v>
      </c>
      <c r="I348" s="21">
        <v>0</v>
      </c>
      <c r="J348" s="52"/>
    </row>
    <row r="349" spans="2:10" x14ac:dyDescent="0.25">
      <c r="B349" s="5" t="s">
        <v>26</v>
      </c>
      <c r="C349" s="5" t="s">
        <v>41</v>
      </c>
      <c r="D349" s="5" t="s">
        <v>1</v>
      </c>
      <c r="E349" s="5">
        <v>0</v>
      </c>
      <c r="F349" s="51">
        <v>3.8088967139558068E-2</v>
      </c>
      <c r="G349" s="5">
        <v>11</v>
      </c>
      <c r="H349" s="53">
        <v>0.52174191598144426</v>
      </c>
      <c r="I349" s="21">
        <v>5.0019072448764126</v>
      </c>
      <c r="J349" s="52">
        <v>1</v>
      </c>
    </row>
    <row r="350" spans="2:10" x14ac:dyDescent="0.25">
      <c r="B350" s="5" t="s">
        <v>26</v>
      </c>
      <c r="C350" s="5" t="s">
        <v>41</v>
      </c>
      <c r="D350" s="5" t="s">
        <v>1</v>
      </c>
      <c r="E350" s="5">
        <v>1</v>
      </c>
      <c r="F350" s="51">
        <v>0</v>
      </c>
      <c r="G350" s="5">
        <v>0</v>
      </c>
      <c r="H350" s="53">
        <v>0.20482022505986922</v>
      </c>
      <c r="I350" s="21">
        <v>0</v>
      </c>
      <c r="J350" s="52">
        <v>1</v>
      </c>
    </row>
    <row r="351" spans="2:10" x14ac:dyDescent="0.25">
      <c r="B351" s="5" t="s">
        <v>26</v>
      </c>
      <c r="C351" s="5" t="s">
        <v>41</v>
      </c>
      <c r="D351" s="5" t="s">
        <v>4</v>
      </c>
      <c r="E351" s="5">
        <v>0</v>
      </c>
      <c r="F351" s="51">
        <v>4.3411501621770038E-3</v>
      </c>
      <c r="G351" s="5">
        <v>0</v>
      </c>
      <c r="H351" s="53">
        <v>5.980482368519785E-2</v>
      </c>
      <c r="I351" s="21">
        <v>2.5157809463834879</v>
      </c>
      <c r="J351" s="52">
        <v>1</v>
      </c>
    </row>
    <row r="352" spans="2:10" x14ac:dyDescent="0.25">
      <c r="B352" s="5" t="s">
        <v>26</v>
      </c>
      <c r="C352" s="5" t="s">
        <v>41</v>
      </c>
      <c r="D352" s="5" t="s">
        <v>4</v>
      </c>
      <c r="E352" s="5">
        <v>1</v>
      </c>
      <c r="F352" s="51">
        <v>0</v>
      </c>
      <c r="G352" s="5">
        <v>0</v>
      </c>
      <c r="H352" s="53">
        <v>0.19847242093937195</v>
      </c>
      <c r="I352" s="21">
        <v>0</v>
      </c>
      <c r="J352" s="52">
        <v>1</v>
      </c>
    </row>
    <row r="353" spans="2:10" x14ac:dyDescent="0.25">
      <c r="B353" s="5" t="s">
        <v>26</v>
      </c>
      <c r="C353" s="5" t="s">
        <v>41</v>
      </c>
      <c r="D353" s="5" t="s">
        <v>43</v>
      </c>
      <c r="E353" s="5">
        <v>0</v>
      </c>
      <c r="F353" s="51">
        <v>0.14052200222872743</v>
      </c>
      <c r="G353" s="5">
        <v>11</v>
      </c>
      <c r="H353" s="53">
        <v>0.13455341232081616</v>
      </c>
      <c r="I353" s="21">
        <v>6.0303955637082511</v>
      </c>
      <c r="J353" s="52">
        <v>1</v>
      </c>
    </row>
    <row r="354" spans="2:10" x14ac:dyDescent="0.25">
      <c r="B354" s="5" t="s">
        <v>26</v>
      </c>
      <c r="C354" s="5" t="s">
        <v>41</v>
      </c>
      <c r="D354" s="5" t="s">
        <v>43</v>
      </c>
      <c r="E354" s="5">
        <v>1</v>
      </c>
      <c r="F354" s="51">
        <v>0.14416808202268239</v>
      </c>
      <c r="G354" s="5">
        <v>3</v>
      </c>
      <c r="H354" s="53">
        <v>5.2175016649937088E-2</v>
      </c>
      <c r="I354" s="21">
        <v>1.1874651597783474</v>
      </c>
      <c r="J354" s="52">
        <v>1</v>
      </c>
    </row>
    <row r="355" spans="2:10" x14ac:dyDescent="0.25">
      <c r="B355" s="5" t="s">
        <v>27</v>
      </c>
      <c r="C355" s="5" t="s">
        <v>41</v>
      </c>
      <c r="D355" s="5" t="s">
        <v>13</v>
      </c>
      <c r="E355" s="5">
        <v>0</v>
      </c>
      <c r="F355" s="51">
        <v>6.2690901871460508E-2</v>
      </c>
      <c r="G355" s="5">
        <v>4</v>
      </c>
      <c r="H355" s="53">
        <v>2.7828013258700229E-3</v>
      </c>
      <c r="I355" s="21">
        <v>2.2036678518899033</v>
      </c>
      <c r="J355" s="52">
        <v>1</v>
      </c>
    </row>
    <row r="356" spans="2:10" x14ac:dyDescent="0.25">
      <c r="B356" s="5" t="s">
        <v>27</v>
      </c>
      <c r="C356" s="5" t="s">
        <v>41</v>
      </c>
      <c r="D356" s="5" t="s">
        <v>13</v>
      </c>
      <c r="E356" s="5">
        <v>1</v>
      </c>
      <c r="F356" s="51">
        <v>1.2304835940464703E-2</v>
      </c>
      <c r="G356" s="5">
        <v>4</v>
      </c>
      <c r="H356" s="53">
        <v>0.39823935031814428</v>
      </c>
      <c r="I356" s="21">
        <v>2.3459504351222087</v>
      </c>
      <c r="J356" s="52">
        <v>1</v>
      </c>
    </row>
    <row r="357" spans="2:10" x14ac:dyDescent="0.25">
      <c r="B357" s="5" t="s">
        <v>27</v>
      </c>
      <c r="C357" s="5" t="s">
        <v>41</v>
      </c>
      <c r="D357" s="5" t="s">
        <v>42</v>
      </c>
      <c r="E357" s="5">
        <v>0</v>
      </c>
      <c r="F357" s="51">
        <v>8.1795968462736748E-2</v>
      </c>
      <c r="G357" s="5">
        <v>6</v>
      </c>
      <c r="H357" s="53">
        <v>0.11508808171462066</v>
      </c>
      <c r="I357" s="21">
        <v>3.6081327179802116</v>
      </c>
      <c r="J357" s="52">
        <v>1</v>
      </c>
    </row>
    <row r="358" spans="2:10" x14ac:dyDescent="0.25">
      <c r="B358" s="5" t="s">
        <v>27</v>
      </c>
      <c r="C358" s="5" t="s">
        <v>41</v>
      </c>
      <c r="D358" s="5" t="s">
        <v>42</v>
      </c>
      <c r="E358" s="5">
        <v>1</v>
      </c>
      <c r="F358" s="51">
        <v>0</v>
      </c>
      <c r="G358" s="5">
        <v>1</v>
      </c>
      <c r="H358" s="53">
        <v>7.1940463710702771E-2</v>
      </c>
      <c r="I358" s="21">
        <v>0</v>
      </c>
      <c r="J358" s="52">
        <v>1</v>
      </c>
    </row>
    <row r="359" spans="2:10" x14ac:dyDescent="0.25">
      <c r="B359" s="5" t="s">
        <v>27</v>
      </c>
      <c r="C359" s="5" t="s">
        <v>41</v>
      </c>
      <c r="D359" s="5" t="s">
        <v>12</v>
      </c>
      <c r="E359" s="5">
        <v>0</v>
      </c>
      <c r="F359" s="51">
        <v>0.10406758620959521</v>
      </c>
      <c r="G359" s="5">
        <v>8</v>
      </c>
      <c r="H359" s="53">
        <v>0.24671138277889856</v>
      </c>
      <c r="I359" s="21">
        <v>1.2976443040957728</v>
      </c>
      <c r="J359" s="52">
        <v>0.90909090909090895</v>
      </c>
    </row>
    <row r="360" spans="2:10" x14ac:dyDescent="0.25">
      <c r="B360" s="5" t="s">
        <v>27</v>
      </c>
      <c r="C360" s="5" t="s">
        <v>41</v>
      </c>
      <c r="D360" s="5" t="s">
        <v>12</v>
      </c>
      <c r="E360" s="5">
        <v>1</v>
      </c>
      <c r="F360" s="51">
        <v>0</v>
      </c>
      <c r="G360" s="5">
        <v>1</v>
      </c>
      <c r="H360" s="53">
        <v>2.9987646175921551E-2</v>
      </c>
      <c r="I360" s="21">
        <v>0</v>
      </c>
      <c r="J360" s="52">
        <v>1</v>
      </c>
    </row>
    <row r="361" spans="2:10" x14ac:dyDescent="0.25">
      <c r="B361" s="5" t="s">
        <v>27</v>
      </c>
      <c r="C361" s="5" t="s">
        <v>41</v>
      </c>
      <c r="D361" s="5" t="s">
        <v>2</v>
      </c>
      <c r="E361" s="5">
        <v>0</v>
      </c>
      <c r="F361" s="51">
        <v>0.15339515826751693</v>
      </c>
      <c r="G361" s="5">
        <v>1</v>
      </c>
      <c r="H361" s="53">
        <v>0.1263242504459656</v>
      </c>
      <c r="I361" s="21">
        <v>2.1943692537931923</v>
      </c>
      <c r="J361" s="52">
        <v>1</v>
      </c>
    </row>
    <row r="362" spans="2:10" x14ac:dyDescent="0.25">
      <c r="B362" s="5" t="s">
        <v>27</v>
      </c>
      <c r="C362" s="5" t="s">
        <v>41</v>
      </c>
      <c r="D362" s="5" t="s">
        <v>2</v>
      </c>
      <c r="E362" s="5">
        <v>1</v>
      </c>
      <c r="F362" s="51">
        <v>0</v>
      </c>
      <c r="G362" s="5">
        <v>1</v>
      </c>
      <c r="H362" s="53">
        <v>0.7567794196635268</v>
      </c>
      <c r="I362" s="21">
        <v>0</v>
      </c>
      <c r="J362" s="52">
        <v>1</v>
      </c>
    </row>
    <row r="363" spans="2:10" x14ac:dyDescent="0.25">
      <c r="B363" s="5" t="s">
        <v>27</v>
      </c>
      <c r="C363" s="5" t="s">
        <v>41</v>
      </c>
      <c r="D363" s="5" t="s">
        <v>8</v>
      </c>
      <c r="E363" s="5">
        <v>0</v>
      </c>
      <c r="F363" s="51">
        <v>8.0952906272352937E-2</v>
      </c>
      <c r="G363" s="5">
        <v>2</v>
      </c>
      <c r="H363" s="53">
        <v>5.2821679421942457E-2</v>
      </c>
      <c r="I363" s="21">
        <v>8.177449870379222E-2</v>
      </c>
      <c r="J363" s="52">
        <v>0.83333333333333304</v>
      </c>
    </row>
    <row r="364" spans="2:10" x14ac:dyDescent="0.25">
      <c r="B364" s="5" t="s">
        <v>27</v>
      </c>
      <c r="C364" s="5" t="s">
        <v>41</v>
      </c>
      <c r="D364" s="5" t="s">
        <v>8</v>
      </c>
      <c r="E364" s="5">
        <v>1</v>
      </c>
      <c r="F364" s="51">
        <v>0</v>
      </c>
      <c r="G364" s="5">
        <v>1</v>
      </c>
      <c r="H364" s="53">
        <v>0.64800471321171427</v>
      </c>
      <c r="I364" s="21">
        <v>0</v>
      </c>
      <c r="J364" s="52">
        <v>1</v>
      </c>
    </row>
    <row r="365" spans="2:10" x14ac:dyDescent="0.25">
      <c r="B365" s="5" t="s">
        <v>27</v>
      </c>
      <c r="C365" s="5" t="s">
        <v>41</v>
      </c>
      <c r="D365" s="5" t="s">
        <v>1</v>
      </c>
      <c r="E365" s="5">
        <v>0</v>
      </c>
      <c r="F365" s="51">
        <v>5.2220816269463573E-2</v>
      </c>
      <c r="G365" s="5">
        <v>22</v>
      </c>
      <c r="H365" s="53">
        <v>0.29203902490753531</v>
      </c>
      <c r="I365" s="21">
        <v>5.8695469596330723</v>
      </c>
      <c r="J365" s="52">
        <v>1</v>
      </c>
    </row>
    <row r="366" spans="2:10" x14ac:dyDescent="0.25">
      <c r="B366" s="5" t="s">
        <v>27</v>
      </c>
      <c r="C366" s="5" t="s">
        <v>41</v>
      </c>
      <c r="D366" s="5" t="s">
        <v>1</v>
      </c>
      <c r="E366" s="5">
        <v>1</v>
      </c>
      <c r="F366" s="51">
        <v>0.15946957642245452</v>
      </c>
      <c r="G366" s="5">
        <v>0</v>
      </c>
      <c r="H366" s="54">
        <v>0.2420749485984795</v>
      </c>
      <c r="I366" s="21">
        <v>0.83512623531700714</v>
      </c>
      <c r="J366" s="52">
        <v>1</v>
      </c>
    </row>
    <row r="367" spans="2:10" x14ac:dyDescent="0.25">
      <c r="B367" s="5" t="s">
        <v>27</v>
      </c>
      <c r="C367" s="5" t="s">
        <v>41</v>
      </c>
      <c r="D367" s="5" t="s">
        <v>4</v>
      </c>
      <c r="E367" s="5">
        <v>0</v>
      </c>
      <c r="F367" s="51">
        <v>0.12241179576033223</v>
      </c>
      <c r="G367" s="5">
        <v>5</v>
      </c>
      <c r="H367" s="53">
        <v>5.6068504021047877E-2</v>
      </c>
      <c r="I367" s="21">
        <v>2.1934272457953474</v>
      </c>
      <c r="J367" s="52">
        <v>1</v>
      </c>
    </row>
    <row r="368" spans="2:10" x14ac:dyDescent="0.25">
      <c r="B368" s="5" t="s">
        <v>27</v>
      </c>
      <c r="C368" s="5" t="s">
        <v>41</v>
      </c>
      <c r="D368" s="5" t="s">
        <v>4</v>
      </c>
      <c r="E368" s="5">
        <v>1</v>
      </c>
      <c r="F368" s="51">
        <v>8.5502412910374082E-2</v>
      </c>
      <c r="G368" s="5">
        <v>0</v>
      </c>
      <c r="H368" s="53">
        <v>5.0742147115669885E-2</v>
      </c>
      <c r="I368" s="21">
        <v>0.19792124987170051</v>
      </c>
      <c r="J368" s="52">
        <v>1</v>
      </c>
    </row>
    <row r="369" spans="2:10" x14ac:dyDescent="0.25">
      <c r="B369" s="5" t="s">
        <v>27</v>
      </c>
      <c r="C369" s="5" t="s">
        <v>41</v>
      </c>
      <c r="D369" s="5" t="s">
        <v>43</v>
      </c>
      <c r="E369" s="5">
        <v>0</v>
      </c>
      <c r="F369" s="51">
        <v>2.0993903624863686E-2</v>
      </c>
      <c r="G369" s="5">
        <v>17</v>
      </c>
      <c r="H369" s="53">
        <v>0.10289257322568605</v>
      </c>
      <c r="I369" s="21">
        <v>2.1260891739084884</v>
      </c>
      <c r="J369" s="52">
        <v>1</v>
      </c>
    </row>
    <row r="370" spans="2:10" x14ac:dyDescent="0.25">
      <c r="B370" s="5" t="s">
        <v>27</v>
      </c>
      <c r="C370" s="5" t="s">
        <v>41</v>
      </c>
      <c r="D370" s="5" t="s">
        <v>43</v>
      </c>
      <c r="E370" s="5">
        <v>1</v>
      </c>
      <c r="F370" s="51">
        <v>5.0136906085885363E-2</v>
      </c>
      <c r="G370" s="5">
        <v>7</v>
      </c>
      <c r="H370" s="53">
        <v>6.3577117947339293E-2</v>
      </c>
      <c r="I370" s="21">
        <v>2.3790225724952121</v>
      </c>
      <c r="J370" s="52">
        <v>1</v>
      </c>
    </row>
    <row r="371" spans="2:10" x14ac:dyDescent="0.25">
      <c r="B371" s="5" t="s">
        <v>28</v>
      </c>
      <c r="C371" s="5" t="s">
        <v>41</v>
      </c>
      <c r="D371" s="5" t="s">
        <v>13</v>
      </c>
      <c r="E371" s="5">
        <v>0</v>
      </c>
      <c r="F371" s="51">
        <v>5.7463678940729152E-2</v>
      </c>
      <c r="G371" s="5">
        <v>32</v>
      </c>
      <c r="H371" s="53">
        <v>0.21052667825394439</v>
      </c>
      <c r="I371" s="21">
        <v>1.9038132760131457</v>
      </c>
      <c r="J371" s="52">
        <v>1</v>
      </c>
    </row>
    <row r="372" spans="2:10" x14ac:dyDescent="0.25">
      <c r="B372" s="5" t="s">
        <v>28</v>
      </c>
      <c r="C372" s="5" t="s">
        <v>41</v>
      </c>
      <c r="D372" s="5" t="s">
        <v>13</v>
      </c>
      <c r="E372" s="5">
        <v>1</v>
      </c>
      <c r="F372" s="51">
        <v>0.11754623328012763</v>
      </c>
      <c r="G372" s="5">
        <v>10</v>
      </c>
      <c r="H372" s="53">
        <v>0.21346921938482075</v>
      </c>
      <c r="I372" s="21">
        <v>2.4394935438614462</v>
      </c>
      <c r="J372" s="52">
        <v>1</v>
      </c>
    </row>
    <row r="373" spans="2:10" x14ac:dyDescent="0.25">
      <c r="B373" s="5" t="s">
        <v>28</v>
      </c>
      <c r="C373" s="5" t="s">
        <v>41</v>
      </c>
      <c r="D373" s="5" t="s">
        <v>42</v>
      </c>
      <c r="E373" s="5">
        <v>0</v>
      </c>
      <c r="F373" s="51">
        <v>0.16470295716529809</v>
      </c>
      <c r="G373" s="5">
        <v>4</v>
      </c>
      <c r="H373" s="53">
        <v>8.4884740190076857E-2</v>
      </c>
      <c r="I373" s="21">
        <v>3.6536111655791839</v>
      </c>
      <c r="J373" s="52">
        <v>1</v>
      </c>
    </row>
    <row r="374" spans="2:10" x14ac:dyDescent="0.25">
      <c r="B374" s="5" t="s">
        <v>28</v>
      </c>
      <c r="C374" s="5" t="s">
        <v>41</v>
      </c>
      <c r="D374" s="5" t="s">
        <v>42</v>
      </c>
      <c r="E374" s="5">
        <v>1</v>
      </c>
      <c r="F374" s="51">
        <v>0</v>
      </c>
      <c r="G374" s="5">
        <v>1</v>
      </c>
      <c r="H374" s="53">
        <v>0.10667394801770759</v>
      </c>
      <c r="I374" s="21">
        <v>0</v>
      </c>
      <c r="J374" s="52">
        <v>1</v>
      </c>
    </row>
    <row r="375" spans="2:10" x14ac:dyDescent="0.25">
      <c r="B375" s="5" t="s">
        <v>28</v>
      </c>
      <c r="C375" s="5" t="s">
        <v>41</v>
      </c>
      <c r="D375" s="5" t="s">
        <v>12</v>
      </c>
      <c r="E375" s="5">
        <v>0</v>
      </c>
      <c r="F375" s="51">
        <v>5.2747393785123782E-2</v>
      </c>
      <c r="G375" s="5">
        <v>0</v>
      </c>
      <c r="H375" s="53">
        <v>0.53615928288844594</v>
      </c>
      <c r="I375" s="21">
        <v>5.5810219502470204</v>
      </c>
      <c r="J375" s="52">
        <v>0.93333333333333302</v>
      </c>
    </row>
    <row r="376" spans="2:10" x14ac:dyDescent="0.25">
      <c r="B376" s="5" t="s">
        <v>28</v>
      </c>
      <c r="C376" s="5" t="s">
        <v>41</v>
      </c>
      <c r="D376" s="5" t="s">
        <v>12</v>
      </c>
      <c r="E376" s="5">
        <v>1</v>
      </c>
      <c r="F376" s="51">
        <v>0</v>
      </c>
      <c r="G376" s="5">
        <v>1</v>
      </c>
      <c r="H376" s="53">
        <v>4.2382670710990597E-2</v>
      </c>
      <c r="I376" s="21">
        <v>0</v>
      </c>
      <c r="J376" s="52">
        <v>1</v>
      </c>
    </row>
    <row r="377" spans="2:10" x14ac:dyDescent="0.25">
      <c r="B377" s="5" t="s">
        <v>28</v>
      </c>
      <c r="C377" s="5" t="s">
        <v>41</v>
      </c>
      <c r="D377" s="5" t="s">
        <v>2</v>
      </c>
      <c r="E377" s="5">
        <v>0</v>
      </c>
      <c r="F377" s="51">
        <v>1.249303916288432E-2</v>
      </c>
      <c r="G377" s="5">
        <v>2</v>
      </c>
      <c r="H377" s="53">
        <v>0.17339214249517912</v>
      </c>
      <c r="I377" s="21">
        <v>2.2576867398974252</v>
      </c>
      <c r="J377" s="52">
        <v>1</v>
      </c>
    </row>
    <row r="378" spans="2:10" x14ac:dyDescent="0.25">
      <c r="B378" s="5" t="s">
        <v>28</v>
      </c>
      <c r="C378" s="5" t="s">
        <v>41</v>
      </c>
      <c r="D378" s="5" t="s">
        <v>8</v>
      </c>
      <c r="E378" s="5">
        <v>0</v>
      </c>
      <c r="F378" s="51">
        <v>5.4955353489538825E-2</v>
      </c>
      <c r="G378" s="5">
        <v>7</v>
      </c>
      <c r="H378" s="53">
        <v>9.471693114206009E-3</v>
      </c>
      <c r="I378" s="21">
        <v>4.17046473194541</v>
      </c>
      <c r="J378" s="52">
        <v>0.85714285714285698</v>
      </c>
    </row>
    <row r="379" spans="2:10" x14ac:dyDescent="0.25">
      <c r="B379" s="5" t="s">
        <v>28</v>
      </c>
      <c r="C379" s="5" t="s">
        <v>41</v>
      </c>
      <c r="D379" s="5" t="s">
        <v>8</v>
      </c>
      <c r="E379" s="5">
        <v>1</v>
      </c>
      <c r="F379" s="51">
        <v>0</v>
      </c>
      <c r="G379" s="5">
        <v>1</v>
      </c>
      <c r="H379" s="53">
        <v>0.68633195614396514</v>
      </c>
      <c r="I379" s="21">
        <v>0</v>
      </c>
      <c r="J379" s="52">
        <v>1</v>
      </c>
    </row>
    <row r="380" spans="2:10" x14ac:dyDescent="0.25">
      <c r="B380" s="5" t="s">
        <v>28</v>
      </c>
      <c r="C380" s="5" t="s">
        <v>41</v>
      </c>
      <c r="D380" s="5" t="s">
        <v>1</v>
      </c>
      <c r="E380" s="5">
        <v>0</v>
      </c>
      <c r="F380" s="51">
        <v>6.6372339604909764E-2</v>
      </c>
      <c r="G380" s="5">
        <v>23</v>
      </c>
      <c r="H380" s="53">
        <v>0.20510174310347162</v>
      </c>
      <c r="I380" s="21">
        <v>5.4417558870729845</v>
      </c>
      <c r="J380" s="52">
        <v>1</v>
      </c>
    </row>
    <row r="381" spans="2:10" x14ac:dyDescent="0.25">
      <c r="B381" s="5" t="s">
        <v>28</v>
      </c>
      <c r="C381" s="5" t="s">
        <v>41</v>
      </c>
      <c r="D381" s="5" t="s">
        <v>1</v>
      </c>
      <c r="E381" s="5">
        <v>1</v>
      </c>
      <c r="F381" s="51">
        <v>0.13120726156036208</v>
      </c>
      <c r="G381" s="5">
        <v>1</v>
      </c>
      <c r="H381" s="53">
        <v>0.373191195837765</v>
      </c>
      <c r="I381" s="21">
        <v>5.5509279685252242</v>
      </c>
      <c r="J381" s="52">
        <v>1</v>
      </c>
    </row>
    <row r="382" spans="2:10" x14ac:dyDescent="0.25">
      <c r="B382" s="5" t="s">
        <v>28</v>
      </c>
      <c r="C382" s="5" t="s">
        <v>41</v>
      </c>
      <c r="D382" s="5" t="s">
        <v>4</v>
      </c>
      <c r="E382" s="5">
        <v>0</v>
      </c>
      <c r="F382" s="51">
        <v>0.13331707535930418</v>
      </c>
      <c r="G382" s="5">
        <v>7</v>
      </c>
      <c r="H382" s="53">
        <v>0.32707686692701377</v>
      </c>
      <c r="I382" s="21">
        <v>3.4875684256691182</v>
      </c>
      <c r="J382" s="52">
        <v>1</v>
      </c>
    </row>
    <row r="383" spans="2:10" x14ac:dyDescent="0.25">
      <c r="B383" s="5" t="s">
        <v>28</v>
      </c>
      <c r="C383" s="5" t="s">
        <v>41</v>
      </c>
      <c r="D383" s="5" t="s">
        <v>4</v>
      </c>
      <c r="E383" s="5">
        <v>1</v>
      </c>
      <c r="F383" s="51">
        <v>4.3800479650580124E-3</v>
      </c>
      <c r="G383" s="5">
        <v>1</v>
      </c>
      <c r="H383" s="53">
        <v>0.28865757199727471</v>
      </c>
      <c r="I383" s="21">
        <v>3.5992078301973578</v>
      </c>
      <c r="J383" s="52">
        <v>1</v>
      </c>
    </row>
    <row r="384" spans="2:10" x14ac:dyDescent="0.25">
      <c r="B384" s="5" t="s">
        <v>28</v>
      </c>
      <c r="C384" s="5" t="s">
        <v>41</v>
      </c>
      <c r="D384" s="5" t="s">
        <v>43</v>
      </c>
      <c r="E384" s="5">
        <v>0</v>
      </c>
      <c r="F384" s="51">
        <v>0.14904366274209446</v>
      </c>
      <c r="G384" s="5">
        <v>13</v>
      </c>
      <c r="H384" s="53">
        <v>0.31408763363520681</v>
      </c>
      <c r="I384" s="21">
        <v>4.8263842439056042</v>
      </c>
      <c r="J384" s="52">
        <v>1</v>
      </c>
    </row>
    <row r="385" spans="2:10" x14ac:dyDescent="0.25">
      <c r="B385" s="5" t="s">
        <v>28</v>
      </c>
      <c r="C385" s="5" t="s">
        <v>41</v>
      </c>
      <c r="D385" s="5" t="s">
        <v>43</v>
      </c>
      <c r="E385" s="5">
        <v>1</v>
      </c>
      <c r="F385" s="51">
        <v>0.14330965970843618</v>
      </c>
      <c r="G385" s="5">
        <v>4</v>
      </c>
      <c r="H385" s="53">
        <v>0.28198814864353355</v>
      </c>
      <c r="I385" s="21">
        <v>6.4083957994166667</v>
      </c>
      <c r="J385" s="52">
        <v>1</v>
      </c>
    </row>
    <row r="386" spans="2:10" x14ac:dyDescent="0.25">
      <c r="B386" s="5" t="s">
        <v>29</v>
      </c>
      <c r="C386" s="5" t="s">
        <v>41</v>
      </c>
      <c r="D386" s="5" t="s">
        <v>13</v>
      </c>
      <c r="E386" s="5">
        <v>0</v>
      </c>
      <c r="F386" s="51">
        <v>7.219147996684086E-2</v>
      </c>
      <c r="G386" s="5">
        <v>2</v>
      </c>
      <c r="H386" s="53">
        <v>4.5574253060124276E-2</v>
      </c>
      <c r="I386" s="21">
        <v>5.4571616526403188</v>
      </c>
      <c r="J386" s="52">
        <v>0.92857142857142905</v>
      </c>
    </row>
    <row r="387" spans="2:10" x14ac:dyDescent="0.25">
      <c r="B387" s="5" t="s">
        <v>29</v>
      </c>
      <c r="C387" s="5" t="s">
        <v>41</v>
      </c>
      <c r="D387" s="5" t="s">
        <v>13</v>
      </c>
      <c r="E387" s="5">
        <v>1</v>
      </c>
      <c r="F387" s="51">
        <v>5.5705411028533301E-3</v>
      </c>
      <c r="G387" s="5">
        <v>1</v>
      </c>
      <c r="H387" s="53">
        <v>7.9647385710894858E-2</v>
      </c>
      <c r="I387" s="21">
        <v>1.5186114588339596</v>
      </c>
      <c r="J387" s="52">
        <v>1</v>
      </c>
    </row>
    <row r="388" spans="2:10" x14ac:dyDescent="0.25">
      <c r="B388" s="5" t="s">
        <v>29</v>
      </c>
      <c r="C388" s="5" t="s">
        <v>41</v>
      </c>
      <c r="D388" s="5" t="s">
        <v>42</v>
      </c>
      <c r="E388" s="5">
        <v>0</v>
      </c>
      <c r="F388" s="51">
        <v>0.1281141946409797</v>
      </c>
      <c r="G388" s="5">
        <v>6</v>
      </c>
      <c r="H388" s="53">
        <v>7.5115509611031583E-2</v>
      </c>
      <c r="I388" s="21">
        <v>3.6301476539009681</v>
      </c>
      <c r="J388" s="52">
        <v>1</v>
      </c>
    </row>
    <row r="389" spans="2:10" x14ac:dyDescent="0.25">
      <c r="B389" s="5" t="s">
        <v>29</v>
      </c>
      <c r="C389" s="5" t="s">
        <v>41</v>
      </c>
      <c r="D389" s="5" t="s">
        <v>42</v>
      </c>
      <c r="E389" s="5">
        <v>1</v>
      </c>
      <c r="F389" s="51">
        <v>0</v>
      </c>
      <c r="G389" s="5">
        <v>1</v>
      </c>
      <c r="H389" s="53">
        <v>0.20558195753912961</v>
      </c>
      <c r="I389" s="21">
        <v>0</v>
      </c>
      <c r="J389" s="52">
        <v>1</v>
      </c>
    </row>
    <row r="390" spans="2:10" x14ac:dyDescent="0.25">
      <c r="B390" s="5" t="s">
        <v>29</v>
      </c>
      <c r="C390" s="5" t="s">
        <v>41</v>
      </c>
      <c r="D390" s="5" t="s">
        <v>12</v>
      </c>
      <c r="E390" s="5">
        <v>0</v>
      </c>
      <c r="F390" s="51">
        <v>4.8823013906264381E-2</v>
      </c>
      <c r="G390" s="5">
        <v>15</v>
      </c>
      <c r="H390" s="53">
        <v>6.6098407573279616E-2</v>
      </c>
      <c r="I390" s="21">
        <v>4.6885022778948997</v>
      </c>
      <c r="J390" s="52">
        <v>0.94117647058823495</v>
      </c>
    </row>
    <row r="391" spans="2:10" x14ac:dyDescent="0.25">
      <c r="B391" s="5" t="s">
        <v>29</v>
      </c>
      <c r="C391" s="5" t="s">
        <v>41</v>
      </c>
      <c r="D391" s="5" t="s">
        <v>12</v>
      </c>
      <c r="E391" s="5">
        <v>1</v>
      </c>
      <c r="F391" s="51">
        <v>0</v>
      </c>
      <c r="G391" s="5">
        <v>0</v>
      </c>
      <c r="H391" s="53">
        <v>5.8816239780980989E-3</v>
      </c>
      <c r="I391" s="21">
        <v>0</v>
      </c>
      <c r="J391" s="52">
        <v>1</v>
      </c>
    </row>
    <row r="392" spans="2:10" x14ac:dyDescent="0.25">
      <c r="B392" s="5" t="s">
        <v>29</v>
      </c>
      <c r="C392" s="5" t="s">
        <v>41</v>
      </c>
      <c r="D392" s="5" t="s">
        <v>2</v>
      </c>
      <c r="E392" s="5">
        <v>0</v>
      </c>
      <c r="F392" s="51">
        <v>8.7207517157003797E-3</v>
      </c>
      <c r="G392" s="5">
        <v>4</v>
      </c>
      <c r="H392" s="53">
        <v>0.62836452414606148</v>
      </c>
      <c r="I392" s="21">
        <v>2.4566122850617931</v>
      </c>
      <c r="J392" s="52">
        <v>1</v>
      </c>
    </row>
    <row r="393" spans="2:10" x14ac:dyDescent="0.25">
      <c r="B393" s="5" t="s">
        <v>29</v>
      </c>
      <c r="C393" s="5" t="s">
        <v>41</v>
      </c>
      <c r="D393" s="5" t="s">
        <v>8</v>
      </c>
      <c r="E393" s="5">
        <v>0</v>
      </c>
      <c r="F393" s="51">
        <v>1.1808145341079199E-2</v>
      </c>
      <c r="G393" s="5">
        <v>0</v>
      </c>
      <c r="H393" s="53">
        <v>0.15568015394476925</v>
      </c>
      <c r="I393" s="21">
        <v>5.3843425070679807</v>
      </c>
      <c r="J393" s="52">
        <v>0.875</v>
      </c>
    </row>
    <row r="394" spans="2:10" x14ac:dyDescent="0.25">
      <c r="B394" s="5" t="s">
        <v>29</v>
      </c>
      <c r="C394" s="5" t="s">
        <v>41</v>
      </c>
      <c r="D394" s="5" t="s">
        <v>8</v>
      </c>
      <c r="E394" s="5">
        <v>1</v>
      </c>
      <c r="F394" s="51">
        <v>0</v>
      </c>
      <c r="G394" s="5">
        <v>0</v>
      </c>
      <c r="H394" s="53">
        <v>0.43234887957549961</v>
      </c>
      <c r="I394" s="21">
        <v>0</v>
      </c>
      <c r="J394" s="52">
        <v>1</v>
      </c>
    </row>
    <row r="395" spans="2:10" x14ac:dyDescent="0.25">
      <c r="B395" s="5" t="s">
        <v>29</v>
      </c>
      <c r="C395" s="5" t="s">
        <v>41</v>
      </c>
      <c r="D395" s="5" t="s">
        <v>1</v>
      </c>
      <c r="E395" s="5">
        <v>0</v>
      </c>
      <c r="F395" s="51">
        <v>4.8635094430381755E-2</v>
      </c>
      <c r="G395" s="5">
        <v>27</v>
      </c>
      <c r="H395" s="53">
        <v>0.65362028418965634</v>
      </c>
      <c r="I395" s="21">
        <v>4.453787055402862</v>
      </c>
      <c r="J395" s="52">
        <v>1</v>
      </c>
    </row>
    <row r="396" spans="2:10" x14ac:dyDescent="0.25">
      <c r="B396" s="5" t="s">
        <v>29</v>
      </c>
      <c r="C396" s="5" t="s">
        <v>41</v>
      </c>
      <c r="D396" s="5" t="s">
        <v>1</v>
      </c>
      <c r="E396" s="5">
        <v>1</v>
      </c>
      <c r="F396" s="51">
        <v>0.1224506424185727</v>
      </c>
      <c r="G396" s="5">
        <v>0</v>
      </c>
      <c r="H396" s="53">
        <v>0.22240893585283336</v>
      </c>
      <c r="I396" s="21">
        <v>6.1755535509361437</v>
      </c>
      <c r="J396" s="52">
        <v>1</v>
      </c>
    </row>
    <row r="397" spans="2:10" x14ac:dyDescent="0.25">
      <c r="B397" s="5" t="s">
        <v>29</v>
      </c>
      <c r="C397" s="5" t="s">
        <v>41</v>
      </c>
      <c r="D397" s="5" t="s">
        <v>4</v>
      </c>
      <c r="E397" s="5">
        <v>0</v>
      </c>
      <c r="F397" s="51">
        <v>0.14736254433092683</v>
      </c>
      <c r="G397" s="5">
        <v>10</v>
      </c>
      <c r="H397" s="53">
        <v>0.57079868581791282</v>
      </c>
      <c r="I397" s="21">
        <v>1.750812278030589</v>
      </c>
      <c r="J397" s="52">
        <v>1</v>
      </c>
    </row>
    <row r="398" spans="2:10" x14ac:dyDescent="0.25">
      <c r="B398" s="5" t="s">
        <v>29</v>
      </c>
      <c r="C398" s="5" t="s">
        <v>41</v>
      </c>
      <c r="D398" s="5" t="s">
        <v>4</v>
      </c>
      <c r="E398" s="5">
        <v>1</v>
      </c>
      <c r="F398" s="51">
        <v>7.3376555036046676E-2</v>
      </c>
      <c r="G398" s="5">
        <v>2</v>
      </c>
      <c r="H398" s="53">
        <v>0.54564888496476993</v>
      </c>
      <c r="I398" s="21">
        <v>4.5048978661835344</v>
      </c>
      <c r="J398" s="52">
        <v>1</v>
      </c>
    </row>
    <row r="399" spans="2:10" x14ac:dyDescent="0.25">
      <c r="B399" s="5" t="s">
        <v>29</v>
      </c>
      <c r="C399" s="5" t="s">
        <v>41</v>
      </c>
      <c r="D399" s="5" t="s">
        <v>43</v>
      </c>
      <c r="E399" s="5">
        <v>0</v>
      </c>
      <c r="F399" s="51">
        <v>6.9687486161319021E-2</v>
      </c>
      <c r="G399" s="5">
        <v>2</v>
      </c>
      <c r="H399" s="53">
        <v>0.22296743209274483</v>
      </c>
      <c r="I399" s="21">
        <v>4.1328831469860603</v>
      </c>
      <c r="J399" s="52">
        <v>1</v>
      </c>
    </row>
    <row r="400" spans="2:10" x14ac:dyDescent="0.25">
      <c r="B400" s="5" t="s">
        <v>29</v>
      </c>
      <c r="C400" s="5" t="s">
        <v>41</v>
      </c>
      <c r="D400" s="5" t="s">
        <v>43</v>
      </c>
      <c r="E400" s="5">
        <v>1</v>
      </c>
      <c r="F400" s="51">
        <v>0.10405669598910602</v>
      </c>
      <c r="G400" s="5">
        <v>3</v>
      </c>
      <c r="H400" s="53">
        <v>0.43079783070169708</v>
      </c>
      <c r="I400" s="21">
        <v>4.02735762800814</v>
      </c>
      <c r="J400" s="52">
        <v>1</v>
      </c>
    </row>
    <row r="401" spans="2:10" x14ac:dyDescent="0.25">
      <c r="B401" s="5" t="s">
        <v>30</v>
      </c>
      <c r="C401" s="5" t="s">
        <v>41</v>
      </c>
      <c r="D401" s="5" t="s">
        <v>13</v>
      </c>
      <c r="E401" s="5">
        <v>0</v>
      </c>
      <c r="F401" s="51">
        <v>0.18039760509781474</v>
      </c>
      <c r="G401" s="5">
        <v>37</v>
      </c>
      <c r="H401" s="53">
        <v>0.43360880376502925</v>
      </c>
      <c r="I401" s="21">
        <v>2.3030420584827338</v>
      </c>
      <c r="J401" s="52">
        <v>0.93333333333333302</v>
      </c>
    </row>
    <row r="402" spans="2:10" x14ac:dyDescent="0.25">
      <c r="B402" s="5" t="s">
        <v>30</v>
      </c>
      <c r="C402" s="5" t="s">
        <v>41</v>
      </c>
      <c r="D402" s="5" t="s">
        <v>13</v>
      </c>
      <c r="E402" s="5">
        <v>1</v>
      </c>
      <c r="F402" s="51">
        <v>7.7444756912665835E-2</v>
      </c>
      <c r="G402" s="5">
        <v>5</v>
      </c>
      <c r="H402" s="53">
        <v>0.32080287597008583</v>
      </c>
      <c r="I402" s="21">
        <v>4.6351150851237257</v>
      </c>
      <c r="J402" s="52">
        <v>1</v>
      </c>
    </row>
    <row r="403" spans="2:10" x14ac:dyDescent="0.25">
      <c r="B403" s="5" t="s">
        <v>30</v>
      </c>
      <c r="C403" s="5" t="s">
        <v>41</v>
      </c>
      <c r="D403" s="5" t="s">
        <v>42</v>
      </c>
      <c r="E403" s="5">
        <v>0</v>
      </c>
      <c r="F403" s="51">
        <v>0.10436167036502493</v>
      </c>
      <c r="G403" s="5">
        <v>6</v>
      </c>
      <c r="H403" s="53">
        <v>0.11800086915016533</v>
      </c>
      <c r="I403" s="21">
        <v>4.469678456872856</v>
      </c>
      <c r="J403" s="52">
        <v>1</v>
      </c>
    </row>
    <row r="404" spans="2:10" x14ac:dyDescent="0.25">
      <c r="B404" s="5" t="s">
        <v>30</v>
      </c>
      <c r="C404" s="5" t="s">
        <v>41</v>
      </c>
      <c r="D404" s="5" t="s">
        <v>42</v>
      </c>
      <c r="E404" s="5">
        <v>1</v>
      </c>
      <c r="F404" s="51">
        <v>0</v>
      </c>
      <c r="G404" s="5">
        <v>1</v>
      </c>
      <c r="H404" s="53">
        <v>3.7259761038273997E-2</v>
      </c>
      <c r="I404" s="21">
        <v>0</v>
      </c>
      <c r="J404" s="52">
        <v>1</v>
      </c>
    </row>
    <row r="405" spans="2:10" x14ac:dyDescent="0.25">
      <c r="B405" s="5" t="s">
        <v>30</v>
      </c>
      <c r="C405" s="5" t="s">
        <v>41</v>
      </c>
      <c r="D405" s="5" t="s">
        <v>12</v>
      </c>
      <c r="E405" s="5">
        <v>0</v>
      </c>
      <c r="F405" s="51">
        <v>0.1193461018431197</v>
      </c>
      <c r="G405" s="5">
        <v>5</v>
      </c>
      <c r="H405" s="53">
        <v>0.28973910165718408</v>
      </c>
      <c r="I405" s="21">
        <v>0.48699743307630078</v>
      </c>
      <c r="J405" s="52">
        <v>0.94117647058823495</v>
      </c>
    </row>
    <row r="406" spans="2:10" x14ac:dyDescent="0.25">
      <c r="B406" s="5" t="s">
        <v>30</v>
      </c>
      <c r="C406" s="5" t="s">
        <v>41</v>
      </c>
      <c r="D406" s="5" t="s">
        <v>12</v>
      </c>
      <c r="E406" s="5">
        <v>1</v>
      </c>
      <c r="F406" s="51">
        <v>0</v>
      </c>
      <c r="G406" s="5">
        <v>0</v>
      </c>
      <c r="H406" s="53">
        <v>0.33995026597993805</v>
      </c>
      <c r="I406" s="21">
        <v>0</v>
      </c>
      <c r="J406" s="52">
        <v>1</v>
      </c>
    </row>
    <row r="407" spans="2:10" x14ac:dyDescent="0.25">
      <c r="B407" s="5" t="s">
        <v>30</v>
      </c>
      <c r="C407" s="5" t="s">
        <v>41</v>
      </c>
      <c r="D407" s="5" t="s">
        <v>2</v>
      </c>
      <c r="E407" s="5">
        <v>0</v>
      </c>
      <c r="F407" s="51">
        <v>4.1246987880053598E-2</v>
      </c>
      <c r="G407" s="5">
        <v>4</v>
      </c>
      <c r="H407" s="53">
        <v>1.283894472660208E-2</v>
      </c>
      <c r="I407" s="21">
        <v>3.8950686015476452</v>
      </c>
      <c r="J407" s="52">
        <v>1</v>
      </c>
    </row>
    <row r="408" spans="2:10" x14ac:dyDescent="0.25">
      <c r="B408" s="5" t="s">
        <v>30</v>
      </c>
      <c r="C408" s="5" t="s">
        <v>41</v>
      </c>
      <c r="D408" s="5" t="s">
        <v>2</v>
      </c>
      <c r="E408" s="5">
        <v>1</v>
      </c>
      <c r="F408" s="51">
        <v>0</v>
      </c>
      <c r="G408" s="5">
        <v>1</v>
      </c>
      <c r="H408" s="54">
        <v>5.3598642807081931E-2</v>
      </c>
      <c r="I408" s="21">
        <v>0</v>
      </c>
      <c r="J408" s="52">
        <v>1</v>
      </c>
    </row>
    <row r="409" spans="2:10" x14ac:dyDescent="0.25">
      <c r="B409" s="5" t="s">
        <v>30</v>
      </c>
      <c r="C409" s="5" t="s">
        <v>41</v>
      </c>
      <c r="D409" s="5" t="s">
        <v>8</v>
      </c>
      <c r="E409" s="5">
        <v>0</v>
      </c>
      <c r="F409" s="51">
        <v>9.663932400822009E-2</v>
      </c>
      <c r="G409" s="5">
        <v>1</v>
      </c>
      <c r="H409" s="53">
        <v>0.3204510510745377</v>
      </c>
      <c r="I409" s="21">
        <v>5.5108848367886241</v>
      </c>
      <c r="J409" s="52">
        <v>0.875</v>
      </c>
    </row>
    <row r="410" spans="2:10" x14ac:dyDescent="0.25">
      <c r="B410" s="5" t="s">
        <v>30</v>
      </c>
      <c r="C410" s="5" t="s">
        <v>41</v>
      </c>
      <c r="D410" s="5" t="s">
        <v>8</v>
      </c>
      <c r="E410" s="5">
        <v>1</v>
      </c>
      <c r="F410" s="51">
        <v>0</v>
      </c>
      <c r="G410" s="5">
        <v>0</v>
      </c>
      <c r="H410" s="53">
        <v>0.61310720811238495</v>
      </c>
      <c r="I410" s="21">
        <v>0</v>
      </c>
      <c r="J410" s="52">
        <v>1</v>
      </c>
    </row>
    <row r="411" spans="2:10" x14ac:dyDescent="0.25">
      <c r="B411" s="5" t="s">
        <v>30</v>
      </c>
      <c r="C411" s="5" t="s">
        <v>41</v>
      </c>
      <c r="D411" s="5" t="s">
        <v>1</v>
      </c>
      <c r="E411" s="5">
        <v>0</v>
      </c>
      <c r="F411" s="51">
        <v>2.8345662278725755E-2</v>
      </c>
      <c r="G411" s="5">
        <v>6</v>
      </c>
      <c r="H411" s="53">
        <v>0.38099289741643999</v>
      </c>
      <c r="I411" s="21">
        <v>4.7887193653570792</v>
      </c>
      <c r="J411" s="52">
        <v>1</v>
      </c>
    </row>
    <row r="412" spans="2:10" x14ac:dyDescent="0.25">
      <c r="B412" s="5" t="s">
        <v>30</v>
      </c>
      <c r="C412" s="5" t="s">
        <v>41</v>
      </c>
      <c r="D412" s="5" t="s">
        <v>1</v>
      </c>
      <c r="E412" s="5">
        <v>1</v>
      </c>
      <c r="F412" s="51">
        <v>6.4257589238830237E-2</v>
      </c>
      <c r="G412" s="5">
        <v>1</v>
      </c>
      <c r="H412" s="53">
        <v>0.39699744519697489</v>
      </c>
      <c r="I412" s="21">
        <v>3.8061214389311049</v>
      </c>
      <c r="J412" s="52">
        <v>1</v>
      </c>
    </row>
    <row r="413" spans="2:10" x14ac:dyDescent="0.25">
      <c r="B413" s="5" t="s">
        <v>30</v>
      </c>
      <c r="C413" s="5" t="s">
        <v>41</v>
      </c>
      <c r="D413" s="5" t="s">
        <v>4</v>
      </c>
      <c r="E413" s="5">
        <v>0</v>
      </c>
      <c r="F413" s="51">
        <v>6.2275554409697287E-2</v>
      </c>
      <c r="G413" s="5">
        <v>14</v>
      </c>
      <c r="H413" s="53">
        <v>0.61030424470276323</v>
      </c>
      <c r="I413" s="21">
        <v>0.74056080938910618</v>
      </c>
      <c r="J413" s="52">
        <v>1</v>
      </c>
    </row>
    <row r="414" spans="2:10" x14ac:dyDescent="0.25">
      <c r="B414" s="5" t="s">
        <v>30</v>
      </c>
      <c r="C414" s="5" t="s">
        <v>41</v>
      </c>
      <c r="D414" s="5" t="s">
        <v>4</v>
      </c>
      <c r="E414" s="5">
        <v>1</v>
      </c>
      <c r="F414" s="51">
        <v>0</v>
      </c>
      <c r="G414" s="5">
        <v>0</v>
      </c>
      <c r="H414" s="53">
        <v>6.3918808573059205E-2</v>
      </c>
      <c r="I414" s="21">
        <v>0</v>
      </c>
      <c r="J414" s="52">
        <v>1</v>
      </c>
    </row>
    <row r="415" spans="2:10" x14ac:dyDescent="0.25">
      <c r="B415" s="5" t="s">
        <v>30</v>
      </c>
      <c r="C415" s="5" t="s">
        <v>41</v>
      </c>
      <c r="D415" s="5" t="s">
        <v>43</v>
      </c>
      <c r="E415" s="5">
        <v>0</v>
      </c>
      <c r="F415" s="51">
        <v>0.16357406049980538</v>
      </c>
      <c r="G415" s="5">
        <v>8</v>
      </c>
      <c r="H415" s="53">
        <v>0.2187116784395744</v>
      </c>
      <c r="I415" s="21">
        <v>2.1112774821756624</v>
      </c>
      <c r="J415" s="52">
        <v>1</v>
      </c>
    </row>
    <row r="416" spans="2:10" x14ac:dyDescent="0.25">
      <c r="B416" s="5" t="s">
        <v>30</v>
      </c>
      <c r="C416" s="5" t="s">
        <v>41</v>
      </c>
      <c r="D416" s="5" t="s">
        <v>43</v>
      </c>
      <c r="E416" s="5">
        <v>1</v>
      </c>
      <c r="F416" s="51">
        <v>5.3043345738387919E-2</v>
      </c>
      <c r="G416" s="5">
        <v>4</v>
      </c>
      <c r="H416" s="53">
        <v>0.52268730195787882</v>
      </c>
      <c r="I416" s="21">
        <v>3.7909629251689121</v>
      </c>
      <c r="J416" s="52">
        <v>1</v>
      </c>
    </row>
    <row r="417" spans="2:10" x14ac:dyDescent="0.25">
      <c r="B417" s="5" t="s">
        <v>31</v>
      </c>
      <c r="C417" s="5" t="s">
        <v>41</v>
      </c>
      <c r="D417" s="5" t="s">
        <v>13</v>
      </c>
      <c r="E417" s="5">
        <v>0</v>
      </c>
      <c r="F417" s="51">
        <v>0.16076595841786837</v>
      </c>
      <c r="G417" s="5">
        <v>36</v>
      </c>
      <c r="H417" s="53">
        <v>0.27116744663483272</v>
      </c>
      <c r="I417" s="21">
        <v>3.8205904351287026</v>
      </c>
      <c r="J417" s="52">
        <v>0.93181818181818199</v>
      </c>
    </row>
    <row r="418" spans="2:10" x14ac:dyDescent="0.25">
      <c r="B418" s="5" t="s">
        <v>31</v>
      </c>
      <c r="C418" s="5" t="s">
        <v>41</v>
      </c>
      <c r="D418" s="5" t="s">
        <v>13</v>
      </c>
      <c r="E418" s="5">
        <v>1</v>
      </c>
      <c r="F418" s="51">
        <v>0.2059896264477398</v>
      </c>
      <c r="G418" s="5">
        <v>6</v>
      </c>
      <c r="H418" s="53">
        <v>1.5648670727380385E-2</v>
      </c>
      <c r="I418" s="21">
        <v>3.3483420549637133</v>
      </c>
      <c r="J418" s="52">
        <v>1</v>
      </c>
    </row>
    <row r="419" spans="2:10" x14ac:dyDescent="0.25">
      <c r="B419" s="5" t="s">
        <v>31</v>
      </c>
      <c r="C419" s="5" t="s">
        <v>41</v>
      </c>
      <c r="D419" s="5" t="s">
        <v>42</v>
      </c>
      <c r="E419" s="5">
        <v>0</v>
      </c>
      <c r="F419" s="51">
        <v>0.18716359027622428</v>
      </c>
      <c r="G419" s="5">
        <v>1</v>
      </c>
      <c r="H419" s="53">
        <v>6.2803945856730978E-2</v>
      </c>
      <c r="I419" s="21">
        <v>1.7513418479750769</v>
      </c>
      <c r="J419" s="52">
        <v>1</v>
      </c>
    </row>
    <row r="420" spans="2:10" x14ac:dyDescent="0.25">
      <c r="B420" s="5" t="s">
        <v>31</v>
      </c>
      <c r="C420" s="5" t="s">
        <v>41</v>
      </c>
      <c r="D420" s="5" t="s">
        <v>42</v>
      </c>
      <c r="E420" s="5">
        <v>1</v>
      </c>
      <c r="F420" s="51">
        <v>0</v>
      </c>
      <c r="G420" s="5">
        <v>0</v>
      </c>
      <c r="H420" s="53">
        <v>0</v>
      </c>
      <c r="I420" s="21">
        <v>0</v>
      </c>
      <c r="J420" s="52"/>
    </row>
    <row r="421" spans="2:10" x14ac:dyDescent="0.25">
      <c r="B421" s="5" t="s">
        <v>31</v>
      </c>
      <c r="C421" s="5" t="s">
        <v>41</v>
      </c>
      <c r="D421" s="5" t="s">
        <v>12</v>
      </c>
      <c r="E421" s="5">
        <v>0</v>
      </c>
      <c r="F421" s="51">
        <v>0.20531645627276671</v>
      </c>
      <c r="G421" s="5">
        <v>15</v>
      </c>
      <c r="H421" s="53">
        <v>0.72798931753010698</v>
      </c>
      <c r="I421" s="21">
        <v>5.7278211557188348</v>
      </c>
      <c r="J421" s="52">
        <v>1</v>
      </c>
    </row>
    <row r="422" spans="2:10" x14ac:dyDescent="0.25">
      <c r="B422" s="5" t="s">
        <v>31</v>
      </c>
      <c r="C422" s="5" t="s">
        <v>41</v>
      </c>
      <c r="D422" s="5" t="s">
        <v>12</v>
      </c>
      <c r="E422" s="5">
        <v>1</v>
      </c>
      <c r="F422" s="51">
        <v>0</v>
      </c>
      <c r="G422" s="5">
        <v>0</v>
      </c>
      <c r="H422" s="53">
        <v>0.3997446976782591</v>
      </c>
      <c r="I422" s="21">
        <v>0</v>
      </c>
      <c r="J422" s="52">
        <v>1</v>
      </c>
    </row>
    <row r="423" spans="2:10" x14ac:dyDescent="0.25">
      <c r="B423" s="5" t="s">
        <v>31</v>
      </c>
      <c r="C423" s="5" t="s">
        <v>41</v>
      </c>
      <c r="D423" s="5" t="s">
        <v>2</v>
      </c>
      <c r="E423" s="5">
        <v>0</v>
      </c>
      <c r="F423" s="51">
        <v>0.16556141865317031</v>
      </c>
      <c r="G423" s="5">
        <v>0</v>
      </c>
      <c r="H423" s="53">
        <v>0.51143932968552608</v>
      </c>
      <c r="I423" s="21">
        <v>4.6543934712774746</v>
      </c>
      <c r="J423" s="52">
        <v>1</v>
      </c>
    </row>
    <row r="424" spans="2:10" x14ac:dyDescent="0.25">
      <c r="B424" s="5" t="s">
        <v>31</v>
      </c>
      <c r="C424" s="5" t="s">
        <v>41</v>
      </c>
      <c r="D424" s="5" t="s">
        <v>2</v>
      </c>
      <c r="E424" s="5">
        <v>1</v>
      </c>
      <c r="F424" s="51">
        <v>0</v>
      </c>
      <c r="G424" s="5">
        <v>1</v>
      </c>
      <c r="H424" s="53">
        <v>0.44890361505092446</v>
      </c>
      <c r="I424" s="21">
        <v>0</v>
      </c>
      <c r="J424" s="52">
        <v>1</v>
      </c>
    </row>
    <row r="425" spans="2:10" x14ac:dyDescent="0.25">
      <c r="B425" s="5" t="s">
        <v>31</v>
      </c>
      <c r="C425" s="5" t="s">
        <v>41</v>
      </c>
      <c r="D425" s="5" t="s">
        <v>8</v>
      </c>
      <c r="E425" s="5">
        <v>0</v>
      </c>
      <c r="F425" s="51">
        <v>2.3613581299714193E-2</v>
      </c>
      <c r="G425" s="5">
        <v>3</v>
      </c>
      <c r="H425" s="53">
        <v>0.48574315005838353</v>
      </c>
      <c r="I425" s="21">
        <v>0.72126898306227361</v>
      </c>
      <c r="J425" s="52">
        <v>1</v>
      </c>
    </row>
    <row r="426" spans="2:10" x14ac:dyDescent="0.25">
      <c r="B426" s="5" t="s">
        <v>31</v>
      </c>
      <c r="C426" s="5" t="s">
        <v>41</v>
      </c>
      <c r="D426" s="5" t="s">
        <v>1</v>
      </c>
      <c r="E426" s="5">
        <v>0</v>
      </c>
      <c r="F426" s="51">
        <v>1.0120290756632646E-2</v>
      </c>
      <c r="G426" s="5">
        <v>9</v>
      </c>
      <c r="H426" s="53">
        <v>0.56081081788368303</v>
      </c>
      <c r="I426" s="21">
        <v>0.19696425434245976</v>
      </c>
      <c r="J426" s="52">
        <v>1</v>
      </c>
    </row>
    <row r="427" spans="2:10" x14ac:dyDescent="0.25">
      <c r="B427" s="5" t="s">
        <v>31</v>
      </c>
      <c r="C427" s="5" t="s">
        <v>41</v>
      </c>
      <c r="D427" s="5" t="s">
        <v>1</v>
      </c>
      <c r="E427" s="5">
        <v>1</v>
      </c>
      <c r="F427" s="51">
        <v>4.5065322719884122E-2</v>
      </c>
      <c r="G427" s="5">
        <v>2</v>
      </c>
      <c r="H427" s="53">
        <v>0.51940294222545003</v>
      </c>
      <c r="I427" s="21">
        <v>0.81933374047917018</v>
      </c>
      <c r="J427" s="52">
        <v>1</v>
      </c>
    </row>
    <row r="428" spans="2:10" x14ac:dyDescent="0.25">
      <c r="B428" s="5" t="s">
        <v>31</v>
      </c>
      <c r="C428" s="5" t="s">
        <v>41</v>
      </c>
      <c r="D428" s="5" t="s">
        <v>4</v>
      </c>
      <c r="E428" s="5">
        <v>0</v>
      </c>
      <c r="F428" s="51">
        <v>7.8388810538257178E-2</v>
      </c>
      <c r="G428" s="5">
        <v>8</v>
      </c>
      <c r="H428" s="53">
        <v>0.31945315954461062</v>
      </c>
      <c r="I428" s="21">
        <v>6.2436972964441022</v>
      </c>
      <c r="J428" s="52">
        <v>1</v>
      </c>
    </row>
    <row r="429" spans="2:10" x14ac:dyDescent="0.25">
      <c r="B429" s="5" t="s">
        <v>31</v>
      </c>
      <c r="C429" s="5" t="s">
        <v>41</v>
      </c>
      <c r="D429" s="5" t="s">
        <v>4</v>
      </c>
      <c r="E429" s="5">
        <v>1</v>
      </c>
      <c r="F429" s="51">
        <v>1.074401585259884E-3</v>
      </c>
      <c r="G429" s="5">
        <v>0</v>
      </c>
      <c r="H429" s="53">
        <v>0.66894908648258533</v>
      </c>
      <c r="I429" s="21">
        <v>7.5700106509690581</v>
      </c>
      <c r="J429" s="52">
        <v>1</v>
      </c>
    </row>
    <row r="430" spans="2:10" x14ac:dyDescent="0.25">
      <c r="B430" s="5" t="s">
        <v>31</v>
      </c>
      <c r="C430" s="5" t="s">
        <v>41</v>
      </c>
      <c r="D430" s="5" t="s">
        <v>43</v>
      </c>
      <c r="E430" s="5">
        <v>0</v>
      </c>
      <c r="F430" s="51">
        <v>0.15858764852366064</v>
      </c>
      <c r="G430" s="5">
        <v>1</v>
      </c>
      <c r="H430" s="53">
        <v>0.43651807321659447</v>
      </c>
      <c r="I430" s="21">
        <v>4.4112415298044274</v>
      </c>
      <c r="J430" s="52">
        <v>0.92857142857142905</v>
      </c>
    </row>
    <row r="431" spans="2:10" x14ac:dyDescent="0.25">
      <c r="B431" s="5" t="s">
        <v>31</v>
      </c>
      <c r="C431" s="5" t="s">
        <v>41</v>
      </c>
      <c r="D431" s="5" t="s">
        <v>43</v>
      </c>
      <c r="E431" s="5">
        <v>1</v>
      </c>
      <c r="F431" s="51">
        <v>3.4394315859559682E-2</v>
      </c>
      <c r="G431" s="5">
        <v>6</v>
      </c>
      <c r="H431" s="53">
        <v>0.25104795993544543</v>
      </c>
      <c r="I431" s="21">
        <v>6.7662573140894731</v>
      </c>
      <c r="J431" s="52">
        <v>1</v>
      </c>
    </row>
    <row r="432" spans="2:10" x14ac:dyDescent="0.25">
      <c r="B432" s="5" t="s">
        <v>32</v>
      </c>
      <c r="C432" s="5" t="s">
        <v>41</v>
      </c>
      <c r="D432" s="5" t="s">
        <v>13</v>
      </c>
      <c r="E432" s="5">
        <v>0</v>
      </c>
      <c r="F432" s="51">
        <v>0.1290865820584681</v>
      </c>
      <c r="G432" s="5">
        <v>5</v>
      </c>
      <c r="H432" s="53">
        <v>0.35353177599401214</v>
      </c>
      <c r="I432" s="21">
        <v>0.46666839009078082</v>
      </c>
      <c r="J432" s="52">
        <v>0.94</v>
      </c>
    </row>
    <row r="433" spans="2:10" x14ac:dyDescent="0.25">
      <c r="B433" s="5" t="s">
        <v>32</v>
      </c>
      <c r="C433" s="5" t="s">
        <v>41</v>
      </c>
      <c r="D433" s="5" t="s">
        <v>13</v>
      </c>
      <c r="E433" s="5">
        <v>1</v>
      </c>
      <c r="F433" s="51">
        <v>0.12371665030590161</v>
      </c>
      <c r="G433" s="5">
        <v>3</v>
      </c>
      <c r="H433" s="53">
        <v>0.70350082057988328</v>
      </c>
      <c r="I433" s="21">
        <v>8.3977751067805464</v>
      </c>
      <c r="J433" s="52">
        <v>0.91666666666666696</v>
      </c>
    </row>
    <row r="434" spans="2:10" x14ac:dyDescent="0.25">
      <c r="B434" s="5" t="s">
        <v>32</v>
      </c>
      <c r="C434" s="5" t="s">
        <v>41</v>
      </c>
      <c r="D434" s="5" t="s">
        <v>42</v>
      </c>
      <c r="E434" s="5">
        <v>0</v>
      </c>
      <c r="F434" s="51">
        <v>6.552635536388382E-2</v>
      </c>
      <c r="G434" s="5">
        <v>3</v>
      </c>
      <c r="H434" s="53">
        <v>1.0860992936092445E-2</v>
      </c>
      <c r="I434" s="21">
        <v>1.8284491690700424</v>
      </c>
      <c r="J434" s="52">
        <v>1</v>
      </c>
    </row>
    <row r="435" spans="2:10" x14ac:dyDescent="0.25">
      <c r="B435" s="5" t="s">
        <v>32</v>
      </c>
      <c r="C435" s="5" t="s">
        <v>41</v>
      </c>
      <c r="D435" s="5" t="s">
        <v>42</v>
      </c>
      <c r="E435" s="5">
        <v>1</v>
      </c>
      <c r="F435" s="51">
        <v>0</v>
      </c>
      <c r="G435" s="5">
        <v>0</v>
      </c>
      <c r="H435" s="53">
        <v>5.4385722234526708E-2</v>
      </c>
      <c r="I435" s="21">
        <v>0</v>
      </c>
      <c r="J435" s="52">
        <v>1</v>
      </c>
    </row>
    <row r="436" spans="2:10" x14ac:dyDescent="0.25">
      <c r="B436" s="5" t="s">
        <v>32</v>
      </c>
      <c r="C436" s="5" t="s">
        <v>41</v>
      </c>
      <c r="D436" s="5" t="s">
        <v>12</v>
      </c>
      <c r="E436" s="5">
        <v>0</v>
      </c>
      <c r="F436" s="51">
        <v>0.21441036351858764</v>
      </c>
      <c r="G436" s="5">
        <v>7</v>
      </c>
      <c r="H436" s="53">
        <v>0.3431885657374954</v>
      </c>
      <c r="I436" s="21">
        <v>3.5549767940035442</v>
      </c>
      <c r="J436" s="52">
        <v>1</v>
      </c>
    </row>
    <row r="437" spans="2:10" x14ac:dyDescent="0.25">
      <c r="B437" s="5" t="s">
        <v>32</v>
      </c>
      <c r="C437" s="5" t="s">
        <v>41</v>
      </c>
      <c r="D437" s="5" t="s">
        <v>12</v>
      </c>
      <c r="E437" s="5">
        <v>1</v>
      </c>
      <c r="F437" s="51">
        <v>0.13178000208832516</v>
      </c>
      <c r="G437" s="5">
        <v>5</v>
      </c>
      <c r="H437" s="53">
        <v>9.48208282515767E-2</v>
      </c>
      <c r="I437" s="21">
        <v>5.7688107703229647</v>
      </c>
      <c r="J437" s="52">
        <v>1</v>
      </c>
    </row>
    <row r="438" spans="2:10" x14ac:dyDescent="0.25">
      <c r="B438" s="5" t="s">
        <v>32</v>
      </c>
      <c r="C438" s="5" t="s">
        <v>41</v>
      </c>
      <c r="D438" s="5" t="s">
        <v>2</v>
      </c>
      <c r="E438" s="5">
        <v>0</v>
      </c>
      <c r="F438" s="51">
        <v>4.2907215625041017E-2</v>
      </c>
      <c r="G438" s="5">
        <v>4</v>
      </c>
      <c r="H438" s="53">
        <v>0.23335940595281496</v>
      </c>
      <c r="I438" s="21">
        <v>0.28901757920561849</v>
      </c>
      <c r="J438" s="52">
        <v>1</v>
      </c>
    </row>
    <row r="439" spans="2:10" x14ac:dyDescent="0.25">
      <c r="B439" s="5" t="s">
        <v>32</v>
      </c>
      <c r="C439" s="5" t="s">
        <v>41</v>
      </c>
      <c r="D439" s="5" t="s">
        <v>2</v>
      </c>
      <c r="E439" s="5">
        <v>1</v>
      </c>
      <c r="F439" s="51">
        <v>0</v>
      </c>
      <c r="G439" s="5">
        <v>1</v>
      </c>
      <c r="H439" s="53">
        <v>0.55975332917229903</v>
      </c>
      <c r="I439" s="21">
        <v>0</v>
      </c>
      <c r="J439" s="52">
        <v>1</v>
      </c>
    </row>
    <row r="440" spans="2:10" x14ac:dyDescent="0.25">
      <c r="B440" s="5" t="s">
        <v>32</v>
      </c>
      <c r="C440" s="5" t="s">
        <v>41</v>
      </c>
      <c r="D440" s="5" t="s">
        <v>8</v>
      </c>
      <c r="E440" s="5">
        <v>0</v>
      </c>
      <c r="F440" s="51">
        <v>3.8480821320040291E-2</v>
      </c>
      <c r="G440" s="5">
        <v>3</v>
      </c>
      <c r="H440" s="53">
        <v>5.9402827764498366E-2</v>
      </c>
      <c r="I440" s="21">
        <v>0.8785817821056201</v>
      </c>
      <c r="J440" s="52">
        <v>1</v>
      </c>
    </row>
    <row r="441" spans="2:10" x14ac:dyDescent="0.25">
      <c r="B441" s="5" t="s">
        <v>32</v>
      </c>
      <c r="C441" s="5" t="s">
        <v>41</v>
      </c>
      <c r="D441" s="5" t="s">
        <v>8</v>
      </c>
      <c r="E441" s="5">
        <v>1</v>
      </c>
      <c r="F441" s="51">
        <v>0</v>
      </c>
      <c r="G441" s="5">
        <v>0</v>
      </c>
      <c r="H441" s="53">
        <v>0.77768643996305276</v>
      </c>
      <c r="I441" s="21">
        <v>0</v>
      </c>
      <c r="J441" s="52">
        <v>1</v>
      </c>
    </row>
    <row r="442" spans="2:10" x14ac:dyDescent="0.25">
      <c r="B442" s="5" t="s">
        <v>32</v>
      </c>
      <c r="C442" s="5" t="s">
        <v>41</v>
      </c>
      <c r="D442" s="5" t="s">
        <v>1</v>
      </c>
      <c r="E442" s="5">
        <v>0</v>
      </c>
      <c r="F442" s="51">
        <v>4.9779074963711013E-2</v>
      </c>
      <c r="G442" s="5">
        <v>0</v>
      </c>
      <c r="H442" s="53">
        <v>0.17255911059788964</v>
      </c>
      <c r="I442" s="21">
        <v>6.6110605121951131</v>
      </c>
      <c r="J442" s="52">
        <v>1</v>
      </c>
    </row>
    <row r="443" spans="2:10" x14ac:dyDescent="0.25">
      <c r="B443" s="5" t="s">
        <v>32</v>
      </c>
      <c r="C443" s="5" t="s">
        <v>41</v>
      </c>
      <c r="D443" s="5" t="s">
        <v>1</v>
      </c>
      <c r="E443" s="5">
        <v>1</v>
      </c>
      <c r="F443" s="51">
        <v>6.9430543700822925E-2</v>
      </c>
      <c r="G443" s="5">
        <v>2</v>
      </c>
      <c r="H443" s="53">
        <v>0.71376951436593805</v>
      </c>
      <c r="I443" s="21">
        <v>5.3491644086266588</v>
      </c>
      <c r="J443" s="52">
        <v>1</v>
      </c>
    </row>
    <row r="444" spans="2:10" x14ac:dyDescent="0.25">
      <c r="B444" s="5" t="s">
        <v>32</v>
      </c>
      <c r="C444" s="5" t="s">
        <v>41</v>
      </c>
      <c r="D444" s="5" t="s">
        <v>4</v>
      </c>
      <c r="E444" s="5">
        <v>0</v>
      </c>
      <c r="F444" s="51">
        <v>4.2923585245370988E-2</v>
      </c>
      <c r="G444" s="5">
        <v>5</v>
      </c>
      <c r="H444" s="53">
        <v>0.15666434162430326</v>
      </c>
      <c r="I444" s="21">
        <v>3.5627380330327356</v>
      </c>
      <c r="J444" s="52">
        <v>1</v>
      </c>
    </row>
    <row r="445" spans="2:10" x14ac:dyDescent="0.25">
      <c r="B445" s="5" t="s">
        <v>32</v>
      </c>
      <c r="C445" s="5" t="s">
        <v>41</v>
      </c>
      <c r="D445" s="5" t="s">
        <v>4</v>
      </c>
      <c r="E445" s="5">
        <v>1</v>
      </c>
      <c r="F445" s="51">
        <v>5.6048534394667261E-2</v>
      </c>
      <c r="G445" s="5">
        <v>2</v>
      </c>
      <c r="H445" s="53">
        <v>0.26081651049901178</v>
      </c>
      <c r="I445" s="21">
        <v>1.2991000385118197</v>
      </c>
      <c r="J445" s="52">
        <v>1</v>
      </c>
    </row>
    <row r="446" spans="2:10" x14ac:dyDescent="0.25">
      <c r="B446" s="5" t="s">
        <v>32</v>
      </c>
      <c r="C446" s="5" t="s">
        <v>41</v>
      </c>
      <c r="D446" s="5" t="s">
        <v>43</v>
      </c>
      <c r="E446" s="5">
        <v>0</v>
      </c>
      <c r="F446" s="51">
        <v>0.18426532791300931</v>
      </c>
      <c r="G446" s="5">
        <v>0</v>
      </c>
      <c r="H446" s="53">
        <v>0.44519653248505148</v>
      </c>
      <c r="I446" s="21">
        <v>0.92442859760044915</v>
      </c>
      <c r="J446" s="52">
        <v>0.93333333333333302</v>
      </c>
    </row>
    <row r="447" spans="2:10" x14ac:dyDescent="0.25">
      <c r="B447" s="5" t="s">
        <v>32</v>
      </c>
      <c r="C447" s="5" t="s">
        <v>41</v>
      </c>
      <c r="D447" s="5" t="s">
        <v>43</v>
      </c>
      <c r="E447" s="5">
        <v>1</v>
      </c>
      <c r="F447" s="51">
        <v>0.11144799507042381</v>
      </c>
      <c r="G447" s="5">
        <v>1</v>
      </c>
      <c r="H447" s="53">
        <v>0.83170579585513582</v>
      </c>
      <c r="I447" s="21">
        <v>4.7294501912863804</v>
      </c>
      <c r="J447" s="52">
        <v>1</v>
      </c>
    </row>
    <row r="448" spans="2:10" x14ac:dyDescent="0.25">
      <c r="B448" s="5" t="s">
        <v>33</v>
      </c>
      <c r="C448" s="5" t="s">
        <v>41</v>
      </c>
      <c r="D448" s="5" t="s">
        <v>13</v>
      </c>
      <c r="E448" s="5">
        <v>0</v>
      </c>
      <c r="F448" s="51">
        <v>0.15119385794907905</v>
      </c>
      <c r="G448" s="5">
        <v>25</v>
      </c>
      <c r="H448" s="53">
        <v>0.17579874901029874</v>
      </c>
      <c r="I448" s="21">
        <v>3.1209279404648762</v>
      </c>
      <c r="J448" s="52">
        <v>1</v>
      </c>
    </row>
    <row r="449" spans="2:10" x14ac:dyDescent="0.25">
      <c r="B449" s="5" t="s">
        <v>33</v>
      </c>
      <c r="C449" s="5" t="s">
        <v>41</v>
      </c>
      <c r="D449" s="5" t="s">
        <v>13</v>
      </c>
      <c r="E449" s="5">
        <v>1</v>
      </c>
      <c r="F449" s="51">
        <v>0.20676569496342553</v>
      </c>
      <c r="G449" s="5">
        <v>1</v>
      </c>
      <c r="H449" s="53">
        <v>0.6193069894825789</v>
      </c>
      <c r="I449" s="21">
        <v>6.4801598265030425</v>
      </c>
      <c r="J449" s="52">
        <v>0.92307692307692302</v>
      </c>
    </row>
    <row r="450" spans="2:10" x14ac:dyDescent="0.25">
      <c r="B450" s="5" t="s">
        <v>33</v>
      </c>
      <c r="C450" s="5" t="s">
        <v>41</v>
      </c>
      <c r="D450" s="5" t="s">
        <v>42</v>
      </c>
      <c r="E450" s="5">
        <v>0</v>
      </c>
      <c r="F450" s="51">
        <v>0.17416205187107545</v>
      </c>
      <c r="G450" s="5">
        <v>3</v>
      </c>
      <c r="H450" s="54">
        <v>0.19386268739764792</v>
      </c>
      <c r="I450" s="21">
        <v>1.4603618367139257</v>
      </c>
      <c r="J450" s="52">
        <v>1</v>
      </c>
    </row>
    <row r="451" spans="2:10" x14ac:dyDescent="0.25">
      <c r="B451" s="5" t="s">
        <v>33</v>
      </c>
      <c r="C451" s="5" t="s">
        <v>41</v>
      </c>
      <c r="D451" s="5" t="s">
        <v>42</v>
      </c>
      <c r="E451" s="5">
        <v>1</v>
      </c>
      <c r="F451" s="51">
        <v>0</v>
      </c>
      <c r="G451" s="5">
        <v>1</v>
      </c>
      <c r="H451" s="53">
        <v>0.19216373877182769</v>
      </c>
      <c r="I451" s="21">
        <v>0</v>
      </c>
      <c r="J451" s="52">
        <v>1</v>
      </c>
    </row>
    <row r="452" spans="2:10" x14ac:dyDescent="0.25">
      <c r="B452" s="5" t="s">
        <v>33</v>
      </c>
      <c r="C452" s="5" t="s">
        <v>41</v>
      </c>
      <c r="D452" s="5" t="s">
        <v>12</v>
      </c>
      <c r="E452" s="5">
        <v>0</v>
      </c>
      <c r="F452" s="51">
        <v>6.6729045154367603E-2</v>
      </c>
      <c r="G452" s="5">
        <v>13</v>
      </c>
      <c r="H452" s="53">
        <v>0.5785110031694447</v>
      </c>
      <c r="I452" s="21">
        <v>2.1745232309687079</v>
      </c>
      <c r="J452" s="52">
        <v>0.89473684210526305</v>
      </c>
    </row>
    <row r="453" spans="2:10" x14ac:dyDescent="0.25">
      <c r="B453" s="5" t="s">
        <v>33</v>
      </c>
      <c r="C453" s="5" t="s">
        <v>41</v>
      </c>
      <c r="D453" s="5" t="s">
        <v>12</v>
      </c>
      <c r="E453" s="5">
        <v>1</v>
      </c>
      <c r="F453" s="51">
        <v>8.4359379347376945E-2</v>
      </c>
      <c r="G453" s="5">
        <v>0</v>
      </c>
      <c r="H453" s="53">
        <v>0.55425405921949844</v>
      </c>
      <c r="I453" s="21">
        <v>0.61789965043376893</v>
      </c>
      <c r="J453" s="52">
        <v>1</v>
      </c>
    </row>
    <row r="454" spans="2:10" x14ac:dyDescent="0.25">
      <c r="B454" s="5" t="s">
        <v>33</v>
      </c>
      <c r="C454" s="5" t="s">
        <v>41</v>
      </c>
      <c r="D454" s="5" t="s">
        <v>2</v>
      </c>
      <c r="E454" s="5">
        <v>0</v>
      </c>
      <c r="F454" s="51">
        <v>4.3556763065592488E-2</v>
      </c>
      <c r="G454" s="5">
        <v>8</v>
      </c>
      <c r="H454" s="53">
        <v>0.17321607412210183</v>
      </c>
      <c r="I454" s="21">
        <v>3.3570842323310592</v>
      </c>
      <c r="J454" s="52">
        <v>1</v>
      </c>
    </row>
    <row r="455" spans="2:10" x14ac:dyDescent="0.25">
      <c r="B455" s="5" t="s">
        <v>33</v>
      </c>
      <c r="C455" s="5" t="s">
        <v>41</v>
      </c>
      <c r="D455" s="5" t="s">
        <v>2</v>
      </c>
      <c r="E455" s="5">
        <v>1</v>
      </c>
      <c r="F455" s="51">
        <v>0</v>
      </c>
      <c r="G455" s="5">
        <v>0</v>
      </c>
      <c r="H455" s="53">
        <v>0.19615133439338017</v>
      </c>
      <c r="I455" s="21">
        <v>0</v>
      </c>
      <c r="J455" s="52">
        <v>1</v>
      </c>
    </row>
    <row r="456" spans="2:10" x14ac:dyDescent="0.25">
      <c r="B456" s="5" t="s">
        <v>33</v>
      </c>
      <c r="C456" s="5" t="s">
        <v>41</v>
      </c>
      <c r="D456" s="5" t="s">
        <v>8</v>
      </c>
      <c r="E456" s="5">
        <v>0</v>
      </c>
      <c r="F456" s="51">
        <v>2.7190587776078357E-2</v>
      </c>
      <c r="G456" s="5">
        <v>2</v>
      </c>
      <c r="H456" s="53">
        <v>0.10722708036270533</v>
      </c>
      <c r="I456" s="21">
        <v>1.0073931907399747</v>
      </c>
      <c r="J456" s="52">
        <v>1</v>
      </c>
    </row>
    <row r="457" spans="2:10" x14ac:dyDescent="0.25">
      <c r="B457" s="5" t="s">
        <v>33</v>
      </c>
      <c r="C457" s="5" t="s">
        <v>41</v>
      </c>
      <c r="D457" s="5" t="s">
        <v>8</v>
      </c>
      <c r="E457" s="5">
        <v>1</v>
      </c>
      <c r="F457" s="51">
        <v>0</v>
      </c>
      <c r="G457" s="5">
        <v>0</v>
      </c>
      <c r="H457" s="53">
        <v>0.84819695306400789</v>
      </c>
      <c r="I457" s="21">
        <v>0</v>
      </c>
      <c r="J457" s="52">
        <v>1</v>
      </c>
    </row>
    <row r="458" spans="2:10" x14ac:dyDescent="0.25">
      <c r="B458" s="5" t="s">
        <v>33</v>
      </c>
      <c r="C458" s="5" t="s">
        <v>41</v>
      </c>
      <c r="D458" s="5" t="s">
        <v>1</v>
      </c>
      <c r="E458" s="5">
        <v>0</v>
      </c>
      <c r="F458" s="51">
        <v>4.4962107474631662E-2</v>
      </c>
      <c r="G458" s="5">
        <v>33</v>
      </c>
      <c r="H458" s="53">
        <v>0.56477431355818841</v>
      </c>
      <c r="I458" s="21">
        <v>5.1948310910902684</v>
      </c>
      <c r="J458" s="52">
        <v>1</v>
      </c>
    </row>
    <row r="459" spans="2:10" x14ac:dyDescent="0.25">
      <c r="B459" s="5" t="s">
        <v>33</v>
      </c>
      <c r="C459" s="5" t="s">
        <v>41</v>
      </c>
      <c r="D459" s="5" t="s">
        <v>1</v>
      </c>
      <c r="E459" s="5">
        <v>1</v>
      </c>
      <c r="F459" s="51">
        <v>9.6755385680466308E-2</v>
      </c>
      <c r="G459" s="5">
        <v>7</v>
      </c>
      <c r="H459" s="53">
        <v>0.52805034574122423</v>
      </c>
      <c r="I459" s="21">
        <v>3.8154258798037519</v>
      </c>
      <c r="J459" s="52">
        <v>1</v>
      </c>
    </row>
    <row r="460" spans="2:10" x14ac:dyDescent="0.25">
      <c r="B460" s="5" t="s">
        <v>33</v>
      </c>
      <c r="C460" s="5" t="s">
        <v>41</v>
      </c>
      <c r="D460" s="5" t="s">
        <v>4</v>
      </c>
      <c r="E460" s="5">
        <v>0</v>
      </c>
      <c r="F460" s="51">
        <v>7.885963192826706E-2</v>
      </c>
      <c r="G460" s="5">
        <v>2</v>
      </c>
      <c r="H460" s="53">
        <v>0.32435772172555788</v>
      </c>
      <c r="I460" s="21">
        <v>4.8404907347712003</v>
      </c>
      <c r="J460" s="52">
        <v>1</v>
      </c>
    </row>
    <row r="461" spans="2:10" x14ac:dyDescent="0.25">
      <c r="B461" s="5" t="s">
        <v>33</v>
      </c>
      <c r="C461" s="5" t="s">
        <v>41</v>
      </c>
      <c r="D461" s="5" t="s">
        <v>4</v>
      </c>
      <c r="E461" s="5">
        <v>1</v>
      </c>
      <c r="F461" s="51">
        <v>0.12741925506777066</v>
      </c>
      <c r="G461" s="5">
        <v>1</v>
      </c>
      <c r="H461" s="53">
        <v>7.5941031218445129E-2</v>
      </c>
      <c r="I461" s="21">
        <v>6.1205508637452715</v>
      </c>
      <c r="J461" s="52">
        <v>1</v>
      </c>
    </row>
    <row r="462" spans="2:10" x14ac:dyDescent="0.25">
      <c r="B462" s="5" t="s">
        <v>33</v>
      </c>
      <c r="C462" s="5" t="s">
        <v>41</v>
      </c>
      <c r="D462" s="5" t="s">
        <v>43</v>
      </c>
      <c r="E462" s="5">
        <v>0</v>
      </c>
      <c r="F462" s="51">
        <v>0.11504094906089897</v>
      </c>
      <c r="G462" s="5">
        <v>4</v>
      </c>
      <c r="H462" s="53">
        <v>0.14661364193465518</v>
      </c>
      <c r="I462" s="21">
        <v>1.4171158803408919</v>
      </c>
      <c r="J462" s="52">
        <v>0.94736842105263197</v>
      </c>
    </row>
    <row r="463" spans="2:10" x14ac:dyDescent="0.25">
      <c r="B463" s="5" t="s">
        <v>33</v>
      </c>
      <c r="C463" s="5" t="s">
        <v>41</v>
      </c>
      <c r="D463" s="5" t="s">
        <v>43</v>
      </c>
      <c r="E463" s="5">
        <v>1</v>
      </c>
      <c r="F463" s="51">
        <v>0.11526724599712103</v>
      </c>
      <c r="G463" s="5">
        <v>3</v>
      </c>
      <c r="H463" s="53">
        <v>0.66958349009867357</v>
      </c>
      <c r="I463" s="21">
        <v>1.6987582407073551</v>
      </c>
      <c r="J463" s="52">
        <v>1</v>
      </c>
    </row>
    <row r="464" spans="2:10" x14ac:dyDescent="0.25">
      <c r="B464" s="5" t="s">
        <v>47</v>
      </c>
      <c r="C464" s="5" t="s">
        <v>41</v>
      </c>
      <c r="D464" s="5" t="s">
        <v>13</v>
      </c>
      <c r="E464" s="5">
        <v>0</v>
      </c>
      <c r="F464" s="51">
        <v>6.3185458922557988E-2</v>
      </c>
      <c r="G464" s="5">
        <v>3</v>
      </c>
      <c r="H464" s="53">
        <v>0.22681224899293395</v>
      </c>
      <c r="I464" s="21">
        <v>4.9725987437807486</v>
      </c>
      <c r="J464" s="52">
        <v>1</v>
      </c>
    </row>
    <row r="465" spans="2:10" x14ac:dyDescent="0.25">
      <c r="B465" s="5" t="s">
        <v>47</v>
      </c>
      <c r="C465" s="5" t="s">
        <v>41</v>
      </c>
      <c r="D465" s="5" t="s">
        <v>13</v>
      </c>
      <c r="E465" s="5">
        <v>1</v>
      </c>
      <c r="F465" s="51">
        <v>0.11892047930701691</v>
      </c>
      <c r="G465" s="5">
        <v>5</v>
      </c>
      <c r="H465" s="53">
        <v>0.12570698201581476</v>
      </c>
      <c r="I465" s="21">
        <v>4.4036551076083263</v>
      </c>
      <c r="J465" s="52">
        <v>0.90909090909090895</v>
      </c>
    </row>
    <row r="466" spans="2:10" x14ac:dyDescent="0.25">
      <c r="B466" s="5" t="s">
        <v>47</v>
      </c>
      <c r="C466" s="5" t="s">
        <v>41</v>
      </c>
      <c r="D466" s="5" t="s">
        <v>42</v>
      </c>
      <c r="E466" s="5">
        <v>0</v>
      </c>
      <c r="F466" s="51">
        <v>6.8633088826013156E-2</v>
      </c>
      <c r="G466" s="5">
        <v>1</v>
      </c>
      <c r="H466" s="53">
        <v>0.39559412903844815</v>
      </c>
      <c r="I466" s="21">
        <v>4.0849213841726595</v>
      </c>
      <c r="J466" s="52">
        <v>0.93333333333333302</v>
      </c>
    </row>
    <row r="467" spans="2:10" x14ac:dyDescent="0.25">
      <c r="B467" s="5" t="s">
        <v>47</v>
      </c>
      <c r="C467" s="5" t="s">
        <v>41</v>
      </c>
      <c r="D467" s="5" t="s">
        <v>42</v>
      </c>
      <c r="E467" s="5">
        <v>1</v>
      </c>
      <c r="F467" s="51">
        <v>0.14511312199086751</v>
      </c>
      <c r="G467" s="5">
        <v>2</v>
      </c>
      <c r="H467" s="53">
        <v>0.28891314752172753</v>
      </c>
      <c r="I467" s="21">
        <v>4.1501529719732506</v>
      </c>
      <c r="J467" s="52">
        <v>1</v>
      </c>
    </row>
    <row r="468" spans="2:10" x14ac:dyDescent="0.25">
      <c r="B468" s="5" t="s">
        <v>47</v>
      </c>
      <c r="C468" s="5" t="s">
        <v>41</v>
      </c>
      <c r="D468" s="5" t="s">
        <v>12</v>
      </c>
      <c r="E468" s="5">
        <v>0</v>
      </c>
      <c r="F468" s="51">
        <v>5.705091486207433E-2</v>
      </c>
      <c r="G468" s="5">
        <v>5</v>
      </c>
      <c r="H468" s="53">
        <v>0.76639807734926013</v>
      </c>
      <c r="I468" s="21">
        <v>0.77680017906491594</v>
      </c>
      <c r="J468" s="52">
        <v>0.90476190476190499</v>
      </c>
    </row>
    <row r="469" spans="2:10" x14ac:dyDescent="0.25">
      <c r="B469" s="5" t="s">
        <v>47</v>
      </c>
      <c r="C469" s="5" t="s">
        <v>41</v>
      </c>
      <c r="D469" s="5" t="s">
        <v>12</v>
      </c>
      <c r="E469" s="5">
        <v>1</v>
      </c>
      <c r="F469" s="51">
        <v>0.1587532121939888</v>
      </c>
      <c r="G469" s="5">
        <v>10</v>
      </c>
      <c r="H469" s="53">
        <v>0.91874287496318441</v>
      </c>
      <c r="I469" s="21">
        <v>1.3490713685605433</v>
      </c>
      <c r="J469" s="52">
        <v>1</v>
      </c>
    </row>
    <row r="470" spans="2:10" x14ac:dyDescent="0.25">
      <c r="B470" s="5" t="s">
        <v>47</v>
      </c>
      <c r="C470" s="5" t="s">
        <v>41</v>
      </c>
      <c r="D470" s="5" t="s">
        <v>2</v>
      </c>
      <c r="E470" s="5">
        <v>0</v>
      </c>
      <c r="F470" s="51">
        <v>3.9707373364349784E-2</v>
      </c>
      <c r="G470" s="5">
        <v>4</v>
      </c>
      <c r="H470" s="53">
        <v>3.4666404131661957E-2</v>
      </c>
      <c r="I470" s="21">
        <v>2.904313122933424</v>
      </c>
      <c r="J470" s="52">
        <v>1</v>
      </c>
    </row>
    <row r="471" spans="2:10" x14ac:dyDescent="0.25">
      <c r="B471" s="5" t="s">
        <v>47</v>
      </c>
      <c r="C471" s="5" t="s">
        <v>41</v>
      </c>
      <c r="D471" s="5" t="s">
        <v>8</v>
      </c>
      <c r="E471" s="5">
        <v>0</v>
      </c>
      <c r="F471" s="51">
        <v>0.15567346642417859</v>
      </c>
      <c r="G471" s="5">
        <v>0</v>
      </c>
      <c r="H471" s="53">
        <v>3.5919980414818115E-2</v>
      </c>
      <c r="I471" s="21">
        <v>1.0712823979686463</v>
      </c>
      <c r="J471" s="52">
        <v>1</v>
      </c>
    </row>
    <row r="472" spans="2:10" x14ac:dyDescent="0.25">
      <c r="B472" s="5" t="s">
        <v>47</v>
      </c>
      <c r="C472" s="5" t="s">
        <v>41</v>
      </c>
      <c r="D472" s="5" t="s">
        <v>8</v>
      </c>
      <c r="E472" s="5">
        <v>1</v>
      </c>
      <c r="F472" s="51">
        <v>0</v>
      </c>
      <c r="G472" s="5">
        <v>1</v>
      </c>
      <c r="H472" s="53">
        <v>0.65381538688084706</v>
      </c>
      <c r="I472" s="21">
        <v>0</v>
      </c>
      <c r="J472" s="52">
        <v>1</v>
      </c>
    </row>
    <row r="473" spans="2:10" x14ac:dyDescent="0.25">
      <c r="B473" s="5" t="s">
        <v>47</v>
      </c>
      <c r="C473" s="5" t="s">
        <v>41</v>
      </c>
      <c r="D473" s="5" t="s">
        <v>1</v>
      </c>
      <c r="E473" s="5">
        <v>0</v>
      </c>
      <c r="F473" s="51">
        <v>9.3086139289149619E-2</v>
      </c>
      <c r="G473" s="5">
        <v>2</v>
      </c>
      <c r="H473" s="53">
        <v>0.21529200035054286</v>
      </c>
      <c r="I473" s="21">
        <v>3.9607759776271299</v>
      </c>
      <c r="J473" s="52">
        <v>1</v>
      </c>
    </row>
    <row r="474" spans="2:10" x14ac:dyDescent="0.25">
      <c r="B474" s="5" t="s">
        <v>47</v>
      </c>
      <c r="C474" s="5" t="s">
        <v>41</v>
      </c>
      <c r="D474" s="5" t="s">
        <v>1</v>
      </c>
      <c r="E474" s="5">
        <v>1</v>
      </c>
      <c r="F474" s="51">
        <v>9.6333719932779727E-2</v>
      </c>
      <c r="G474" s="5">
        <v>3</v>
      </c>
      <c r="H474" s="53">
        <v>0.91320309960923551</v>
      </c>
      <c r="I474" s="21">
        <v>0.60390591007321137</v>
      </c>
      <c r="J474" s="52">
        <v>1</v>
      </c>
    </row>
    <row r="475" spans="2:10" x14ac:dyDescent="0.25">
      <c r="B475" s="5" t="s">
        <v>47</v>
      </c>
      <c r="C475" s="5" t="s">
        <v>41</v>
      </c>
      <c r="D475" s="5" t="s">
        <v>4</v>
      </c>
      <c r="E475" s="5">
        <v>0</v>
      </c>
      <c r="F475" s="51">
        <v>0.11859051550659211</v>
      </c>
      <c r="G475" s="5">
        <v>10</v>
      </c>
      <c r="H475" s="53">
        <v>0.20619694770979408</v>
      </c>
      <c r="I475" s="21">
        <v>2.48724406371687</v>
      </c>
      <c r="J475" s="52">
        <v>1</v>
      </c>
    </row>
    <row r="476" spans="2:10" x14ac:dyDescent="0.25">
      <c r="B476" s="5" t="s">
        <v>47</v>
      </c>
      <c r="C476" s="5" t="s">
        <v>41</v>
      </c>
      <c r="D476" s="5" t="s">
        <v>4</v>
      </c>
      <c r="E476" s="5">
        <v>1</v>
      </c>
      <c r="F476" s="51">
        <v>9.9261828026955767E-2</v>
      </c>
      <c r="G476" s="5">
        <v>2</v>
      </c>
      <c r="H476" s="53">
        <v>0.36124369262892825</v>
      </c>
      <c r="I476" s="21">
        <v>1.8258917290194665</v>
      </c>
      <c r="J476" s="52">
        <v>0.8</v>
      </c>
    </row>
    <row r="477" spans="2:10" x14ac:dyDescent="0.25">
      <c r="B477" s="5" t="s">
        <v>47</v>
      </c>
      <c r="C477" s="5" t="s">
        <v>41</v>
      </c>
      <c r="D477" s="5" t="s">
        <v>43</v>
      </c>
      <c r="E477" s="5">
        <v>0</v>
      </c>
      <c r="F477" s="51">
        <v>0.13089588021785195</v>
      </c>
      <c r="G477" s="5">
        <v>16</v>
      </c>
      <c r="H477" s="53">
        <v>0.24879006240759441</v>
      </c>
      <c r="I477" s="21">
        <v>0.46589732340739581</v>
      </c>
      <c r="J477" s="52">
        <v>0.95652173913043503</v>
      </c>
    </row>
    <row r="478" spans="2:10" x14ac:dyDescent="0.25">
      <c r="B478" s="5" t="s">
        <v>47</v>
      </c>
      <c r="C478" s="5" t="s">
        <v>41</v>
      </c>
      <c r="D478" s="5" t="s">
        <v>43</v>
      </c>
      <c r="E478" s="5">
        <v>1</v>
      </c>
      <c r="F478" s="51">
        <v>7.616148256837528E-2</v>
      </c>
      <c r="G478" s="5">
        <v>4</v>
      </c>
      <c r="H478" s="53">
        <v>0.48448559868009988</v>
      </c>
      <c r="I478" s="21">
        <v>6.0185912990847399</v>
      </c>
      <c r="J478" s="52">
        <v>0.83333333333333304</v>
      </c>
    </row>
    <row r="479" spans="2:10" x14ac:dyDescent="0.25">
      <c r="B479" s="5" t="s">
        <v>69</v>
      </c>
      <c r="C479" s="5" t="s">
        <v>41</v>
      </c>
      <c r="D479" s="5" t="s">
        <v>13</v>
      </c>
      <c r="E479" s="5">
        <v>0</v>
      </c>
      <c r="F479" s="51">
        <v>0.10491477326785406</v>
      </c>
      <c r="G479" s="5">
        <v>22</v>
      </c>
      <c r="H479" s="53">
        <v>0.55545417963047539</v>
      </c>
      <c r="I479" s="21">
        <v>3.1163547365500954</v>
      </c>
      <c r="J479" s="52">
        <v>1</v>
      </c>
    </row>
    <row r="480" spans="2:10" x14ac:dyDescent="0.25">
      <c r="B480" s="5" t="s">
        <v>69</v>
      </c>
      <c r="C480" s="5" t="s">
        <v>41</v>
      </c>
      <c r="D480" s="5" t="s">
        <v>13</v>
      </c>
      <c r="E480" s="5">
        <v>1</v>
      </c>
      <c r="F480" s="51">
        <v>4.8947133009734536E-2</v>
      </c>
      <c r="G480" s="5">
        <v>5</v>
      </c>
      <c r="H480" s="53">
        <v>0.23930114584753814</v>
      </c>
      <c r="I480" s="21">
        <v>4.5464242580703971</v>
      </c>
      <c r="J480" s="52">
        <v>0.9</v>
      </c>
    </row>
    <row r="481" spans="2:10" x14ac:dyDescent="0.25">
      <c r="B481" s="5" t="s">
        <v>69</v>
      </c>
      <c r="C481" s="5" t="s">
        <v>41</v>
      </c>
      <c r="D481" s="5" t="s">
        <v>42</v>
      </c>
      <c r="E481" s="5">
        <v>0</v>
      </c>
      <c r="F481" s="51">
        <v>0.15304196687255048</v>
      </c>
      <c r="G481" s="5">
        <v>9</v>
      </c>
      <c r="H481" s="53">
        <v>0.44518755090255968</v>
      </c>
      <c r="I481" s="21">
        <v>2.4579573554581144</v>
      </c>
      <c r="J481" s="52">
        <v>0.94117647058823495</v>
      </c>
    </row>
    <row r="482" spans="2:10" x14ac:dyDescent="0.25">
      <c r="B482" s="5" t="s">
        <v>69</v>
      </c>
      <c r="C482" s="5" t="s">
        <v>41</v>
      </c>
      <c r="D482" s="5" t="s">
        <v>42</v>
      </c>
      <c r="E482" s="5">
        <v>1</v>
      </c>
      <c r="F482" s="51">
        <v>3.9007048668107676E-2</v>
      </c>
      <c r="G482" s="5">
        <v>5</v>
      </c>
      <c r="H482" s="53">
        <v>0.62324886573325966</v>
      </c>
      <c r="I482" s="21">
        <v>4.7318932927708284</v>
      </c>
      <c r="J482" s="52">
        <v>1</v>
      </c>
    </row>
    <row r="483" spans="2:10" x14ac:dyDescent="0.25">
      <c r="B483" s="5" t="s">
        <v>69</v>
      </c>
      <c r="C483" s="5" t="s">
        <v>41</v>
      </c>
      <c r="D483" s="5" t="s">
        <v>12</v>
      </c>
      <c r="E483" s="5">
        <v>0</v>
      </c>
      <c r="F483" s="51">
        <v>6.6048125245954312E-2</v>
      </c>
      <c r="G483" s="5">
        <v>19</v>
      </c>
      <c r="H483" s="53">
        <v>0.70002651047033582</v>
      </c>
      <c r="I483" s="21">
        <v>1.3233026442319376</v>
      </c>
      <c r="J483" s="52">
        <v>0.90476190476190499</v>
      </c>
    </row>
    <row r="484" spans="2:10" x14ac:dyDescent="0.25">
      <c r="B484" s="5" t="s">
        <v>69</v>
      </c>
      <c r="C484" s="5" t="s">
        <v>41</v>
      </c>
      <c r="D484" s="5" t="s">
        <v>12</v>
      </c>
      <c r="E484" s="5">
        <v>1</v>
      </c>
      <c r="F484" s="51">
        <v>3.4680965686860216E-2</v>
      </c>
      <c r="G484" s="5">
        <v>7</v>
      </c>
      <c r="H484" s="53">
        <v>0.23742922914883383</v>
      </c>
      <c r="I484" s="21">
        <v>5.8654037975881028</v>
      </c>
      <c r="J484" s="52">
        <v>1</v>
      </c>
    </row>
    <row r="485" spans="2:10" x14ac:dyDescent="0.25">
      <c r="B485" s="5" t="s">
        <v>69</v>
      </c>
      <c r="C485" s="5" t="s">
        <v>41</v>
      </c>
      <c r="D485" s="5" t="s">
        <v>2</v>
      </c>
      <c r="E485" s="5">
        <v>0</v>
      </c>
      <c r="F485" s="51">
        <v>0.12570867354994136</v>
      </c>
      <c r="G485" s="5">
        <v>5</v>
      </c>
      <c r="H485" s="53">
        <v>0.45199694333926399</v>
      </c>
      <c r="I485" s="21">
        <v>1.5842840071760356</v>
      </c>
      <c r="J485" s="52">
        <v>1</v>
      </c>
    </row>
    <row r="486" spans="2:10" x14ac:dyDescent="0.25">
      <c r="B486" s="5" t="s">
        <v>69</v>
      </c>
      <c r="C486" s="5" t="s">
        <v>41</v>
      </c>
      <c r="D486" s="5" t="s">
        <v>8</v>
      </c>
      <c r="E486" s="5">
        <v>0</v>
      </c>
      <c r="F486" s="51">
        <v>0.10817926955480842</v>
      </c>
      <c r="G486" s="5">
        <v>1</v>
      </c>
      <c r="H486" s="53">
        <v>0.28329461316025484</v>
      </c>
      <c r="I486" s="21">
        <v>4.8842407936603323</v>
      </c>
      <c r="J486" s="52">
        <v>1</v>
      </c>
    </row>
    <row r="487" spans="2:10" x14ac:dyDescent="0.25">
      <c r="B487" s="5" t="s">
        <v>69</v>
      </c>
      <c r="C487" s="5" t="s">
        <v>41</v>
      </c>
      <c r="D487" s="5" t="s">
        <v>8</v>
      </c>
      <c r="E487" s="5">
        <v>1</v>
      </c>
      <c r="F487" s="51">
        <v>0</v>
      </c>
      <c r="G487" s="5">
        <v>0</v>
      </c>
      <c r="H487" s="53">
        <v>0.70106584551612128</v>
      </c>
      <c r="I487" s="21">
        <v>0</v>
      </c>
      <c r="J487" s="52">
        <v>1</v>
      </c>
    </row>
    <row r="488" spans="2:10" x14ac:dyDescent="0.25">
      <c r="B488" s="5" t="s">
        <v>69</v>
      </c>
      <c r="C488" s="5" t="s">
        <v>41</v>
      </c>
      <c r="D488" s="5" t="s">
        <v>1</v>
      </c>
      <c r="E488" s="5">
        <v>0</v>
      </c>
      <c r="F488" s="51">
        <v>1.2826236778475797E-2</v>
      </c>
      <c r="G488" s="5">
        <v>25</v>
      </c>
      <c r="H488" s="53">
        <v>0.22205263149755375</v>
      </c>
      <c r="I488" s="21">
        <v>6.0333669696576946</v>
      </c>
      <c r="J488" s="52">
        <v>0.97560975609756095</v>
      </c>
    </row>
    <row r="489" spans="2:10" x14ac:dyDescent="0.25">
      <c r="B489" s="5" t="s">
        <v>69</v>
      </c>
      <c r="C489" s="5" t="s">
        <v>41</v>
      </c>
      <c r="D489" s="5" t="s">
        <v>1</v>
      </c>
      <c r="E489" s="5">
        <v>1</v>
      </c>
      <c r="F489" s="51">
        <v>6.0979741670802362E-2</v>
      </c>
      <c r="G489" s="5">
        <v>1</v>
      </c>
      <c r="H489" s="53">
        <v>0.12274409826355748</v>
      </c>
      <c r="I489" s="21">
        <v>2.4957872456304591</v>
      </c>
      <c r="J489" s="52">
        <v>1</v>
      </c>
    </row>
    <row r="490" spans="2:10" x14ac:dyDescent="0.25">
      <c r="B490" s="5" t="s">
        <v>69</v>
      </c>
      <c r="C490" s="5" t="s">
        <v>41</v>
      </c>
      <c r="D490" s="5" t="s">
        <v>4</v>
      </c>
      <c r="E490" s="5">
        <v>0</v>
      </c>
      <c r="F490" s="51">
        <v>2.5732088680120866E-2</v>
      </c>
      <c r="G490" s="5">
        <v>4</v>
      </c>
      <c r="H490" s="53">
        <v>3.0792600860435979E-2</v>
      </c>
      <c r="I490" s="21">
        <v>1.1577281039093912</v>
      </c>
      <c r="J490" s="52">
        <v>1</v>
      </c>
    </row>
    <row r="491" spans="2:10" x14ac:dyDescent="0.25">
      <c r="B491" s="5" t="s">
        <v>69</v>
      </c>
      <c r="C491" s="5" t="s">
        <v>41</v>
      </c>
      <c r="D491" s="5" t="s">
        <v>4</v>
      </c>
      <c r="E491" s="5">
        <v>1</v>
      </c>
      <c r="F491" s="51">
        <v>6.8599311584138317E-2</v>
      </c>
      <c r="G491" s="5">
        <v>2</v>
      </c>
      <c r="H491" s="53">
        <v>0.45400542496891583</v>
      </c>
      <c r="I491" s="21">
        <v>6.7883495061158179</v>
      </c>
      <c r="J491" s="52">
        <v>0.83333333333333304</v>
      </c>
    </row>
    <row r="492" spans="2:10" x14ac:dyDescent="0.25">
      <c r="B492" s="5" t="s">
        <v>69</v>
      </c>
      <c r="C492" s="5" t="s">
        <v>41</v>
      </c>
      <c r="D492" s="5" t="s">
        <v>43</v>
      </c>
      <c r="E492" s="5">
        <v>0</v>
      </c>
      <c r="F492" s="51">
        <v>0.141685324524539</v>
      </c>
      <c r="G492" s="5">
        <v>1</v>
      </c>
      <c r="H492" s="53">
        <v>0.50318850228581535</v>
      </c>
      <c r="I492" s="21">
        <v>3.7023207478977818</v>
      </c>
      <c r="J492" s="52">
        <v>1</v>
      </c>
    </row>
    <row r="493" spans="2:10" x14ac:dyDescent="0.25">
      <c r="B493" s="5" t="s">
        <v>69</v>
      </c>
      <c r="C493" s="5" t="s">
        <v>41</v>
      </c>
      <c r="D493" s="5" t="s">
        <v>43</v>
      </c>
      <c r="E493" s="5">
        <v>1</v>
      </c>
      <c r="F493" s="51">
        <v>7.1417265339354066E-2</v>
      </c>
      <c r="G493" s="5">
        <v>2</v>
      </c>
      <c r="H493" s="53">
        <v>0.32882559379096943</v>
      </c>
      <c r="I493" s="21">
        <v>4.1208063028713555</v>
      </c>
      <c r="J493" s="52">
        <v>0.66666666666666696</v>
      </c>
    </row>
    <row r="494" spans="2:10" x14ac:dyDescent="0.25">
      <c r="B494" s="5" t="s">
        <v>72</v>
      </c>
      <c r="C494" s="5" t="s">
        <v>41</v>
      </c>
      <c r="D494" s="5" t="s">
        <v>13</v>
      </c>
      <c r="E494" s="5">
        <v>0</v>
      </c>
      <c r="F494" s="51">
        <v>2.6257433714585287E-2</v>
      </c>
      <c r="G494" s="5">
        <v>37</v>
      </c>
      <c r="H494" s="53">
        <v>0.35927119625187598</v>
      </c>
      <c r="I494" s="21">
        <v>3.2552231904209048</v>
      </c>
      <c r="J494" s="52">
        <v>1</v>
      </c>
    </row>
    <row r="495" spans="2:10" x14ac:dyDescent="0.25">
      <c r="B495" s="5" t="s">
        <v>72</v>
      </c>
      <c r="C495" s="5" t="s">
        <v>41</v>
      </c>
      <c r="D495" s="5" t="s">
        <v>13</v>
      </c>
      <c r="E495" s="5">
        <v>1</v>
      </c>
      <c r="F495" s="51">
        <v>0.18491883492534111</v>
      </c>
      <c r="G495" s="5">
        <v>5</v>
      </c>
      <c r="H495" s="53">
        <v>0.6411040232370292</v>
      </c>
      <c r="I495" s="21">
        <v>2.0785186442196486</v>
      </c>
      <c r="J495" s="52">
        <v>1</v>
      </c>
    </row>
    <row r="496" spans="2:10" x14ac:dyDescent="0.25">
      <c r="B496" s="5" t="s">
        <v>72</v>
      </c>
      <c r="C496" s="5" t="s">
        <v>41</v>
      </c>
      <c r="D496" s="5" t="s">
        <v>42</v>
      </c>
      <c r="E496" s="5">
        <v>0</v>
      </c>
      <c r="F496" s="51">
        <v>9.0801511283408451E-2</v>
      </c>
      <c r="G496" s="5">
        <v>21</v>
      </c>
      <c r="H496" s="53">
        <v>0.31170591407367487</v>
      </c>
      <c r="I496" s="21">
        <v>4.2223229579147571E-2</v>
      </c>
      <c r="J496" s="52">
        <v>0.96</v>
      </c>
    </row>
    <row r="497" spans="2:10" x14ac:dyDescent="0.25">
      <c r="B497" s="5" t="s">
        <v>72</v>
      </c>
      <c r="C497" s="5" t="s">
        <v>41</v>
      </c>
      <c r="D497" s="5" t="s">
        <v>42</v>
      </c>
      <c r="E497" s="5">
        <v>1</v>
      </c>
      <c r="F497" s="51">
        <v>0.10525838143966144</v>
      </c>
      <c r="G497" s="5">
        <v>2</v>
      </c>
      <c r="H497" s="53">
        <v>0.44616864473280565</v>
      </c>
      <c r="I497" s="21">
        <v>6.4901270587824298</v>
      </c>
      <c r="J497" s="52">
        <v>1</v>
      </c>
    </row>
    <row r="498" spans="2:10" x14ac:dyDescent="0.25">
      <c r="B498" s="5" t="s">
        <v>72</v>
      </c>
      <c r="C498" s="5" t="s">
        <v>41</v>
      </c>
      <c r="D498" s="5" t="s">
        <v>12</v>
      </c>
      <c r="E498" s="5">
        <v>0</v>
      </c>
      <c r="F498" s="51">
        <v>0.19448845288201916</v>
      </c>
      <c r="G498" s="5">
        <v>12</v>
      </c>
      <c r="H498" s="53">
        <v>0.26652291793955513</v>
      </c>
      <c r="I498" s="21">
        <v>5.98769922482124</v>
      </c>
      <c r="J498" s="52">
        <v>0.89473684210526305</v>
      </c>
    </row>
    <row r="499" spans="2:10" x14ac:dyDescent="0.25">
      <c r="B499" s="5" t="s">
        <v>72</v>
      </c>
      <c r="C499" s="5" t="s">
        <v>41</v>
      </c>
      <c r="D499" s="5" t="s">
        <v>12</v>
      </c>
      <c r="E499" s="5">
        <v>1</v>
      </c>
      <c r="F499" s="51">
        <v>0.10686297923643862</v>
      </c>
      <c r="G499" s="5">
        <v>8</v>
      </c>
      <c r="H499" s="53">
        <v>0.32827657471391053</v>
      </c>
      <c r="I499" s="21">
        <v>3.7354785723378727</v>
      </c>
      <c r="J499" s="52">
        <v>1</v>
      </c>
    </row>
    <row r="500" spans="2:10" x14ac:dyDescent="0.25">
      <c r="B500" s="5" t="s">
        <v>72</v>
      </c>
      <c r="C500" s="5" t="s">
        <v>41</v>
      </c>
      <c r="D500" s="5" t="s">
        <v>2</v>
      </c>
      <c r="E500" s="5">
        <v>0</v>
      </c>
      <c r="F500" s="51">
        <v>1.2267942910520819E-2</v>
      </c>
      <c r="G500" s="5">
        <v>2</v>
      </c>
      <c r="H500" s="53">
        <v>0.72999036244880544</v>
      </c>
      <c r="I500" s="21">
        <v>1.9625576245400231</v>
      </c>
      <c r="J500" s="52">
        <v>1</v>
      </c>
    </row>
    <row r="501" spans="2:10" x14ac:dyDescent="0.25">
      <c r="B501" s="5" t="s">
        <v>72</v>
      </c>
      <c r="C501" s="5" t="s">
        <v>41</v>
      </c>
      <c r="D501" s="5" t="s">
        <v>8</v>
      </c>
      <c r="E501" s="5">
        <v>0</v>
      </c>
      <c r="F501" s="51">
        <v>6.4561410079966561E-2</v>
      </c>
      <c r="G501" s="5">
        <v>1</v>
      </c>
      <c r="H501" s="53">
        <v>0.21925339147529158</v>
      </c>
      <c r="I501" s="21">
        <v>0.16296999620255737</v>
      </c>
      <c r="J501" s="52">
        <v>1</v>
      </c>
    </row>
    <row r="502" spans="2:10" x14ac:dyDescent="0.25">
      <c r="B502" s="5" t="s">
        <v>72</v>
      </c>
      <c r="C502" s="5" t="s">
        <v>41</v>
      </c>
      <c r="D502" s="5" t="s">
        <v>1</v>
      </c>
      <c r="E502" s="5">
        <v>0</v>
      </c>
      <c r="F502" s="51">
        <v>3.4255715266571091E-2</v>
      </c>
      <c r="G502" s="5">
        <v>28</v>
      </c>
      <c r="H502" s="53">
        <v>0.70799630377486045</v>
      </c>
      <c r="I502" s="21">
        <v>2.3448311233541754</v>
      </c>
      <c r="J502" s="52">
        <v>0.97674418604651203</v>
      </c>
    </row>
    <row r="503" spans="2:10" x14ac:dyDescent="0.25">
      <c r="B503" s="5" t="s">
        <v>72</v>
      </c>
      <c r="C503" s="5" t="s">
        <v>41</v>
      </c>
      <c r="D503" s="5" t="s">
        <v>1</v>
      </c>
      <c r="E503" s="5">
        <v>1</v>
      </c>
      <c r="F503" s="51">
        <v>6.1598722697361582E-3</v>
      </c>
      <c r="G503" s="5">
        <v>4</v>
      </c>
      <c r="H503" s="53">
        <v>0.47894135116806502</v>
      </c>
      <c r="I503" s="21">
        <v>7.1693524695436945</v>
      </c>
      <c r="J503" s="52">
        <v>1</v>
      </c>
    </row>
    <row r="504" spans="2:10" x14ac:dyDescent="0.25">
      <c r="B504" s="5" t="s">
        <v>72</v>
      </c>
      <c r="C504" s="5" t="s">
        <v>41</v>
      </c>
      <c r="D504" s="5" t="s">
        <v>4</v>
      </c>
      <c r="E504" s="5">
        <v>0</v>
      </c>
      <c r="F504" s="51">
        <v>0.12121481082332504</v>
      </c>
      <c r="G504" s="5">
        <v>13</v>
      </c>
      <c r="H504" s="53">
        <v>0.4207904039165839</v>
      </c>
      <c r="I504" s="21">
        <v>3.570131897714889</v>
      </c>
      <c r="J504" s="52">
        <v>1</v>
      </c>
    </row>
    <row r="505" spans="2:10" x14ac:dyDescent="0.25">
      <c r="B505" s="5" t="s">
        <v>72</v>
      </c>
      <c r="C505" s="5" t="s">
        <v>41</v>
      </c>
      <c r="D505" s="5" t="s">
        <v>4</v>
      </c>
      <c r="E505" s="5">
        <v>1</v>
      </c>
      <c r="F505" s="51">
        <v>2.6058932104095485E-3</v>
      </c>
      <c r="G505" s="5">
        <v>3</v>
      </c>
      <c r="H505" s="53">
        <v>0.41173139841578532</v>
      </c>
      <c r="I505" s="21">
        <v>5.0548288170575448</v>
      </c>
      <c r="J505" s="52">
        <v>0.8</v>
      </c>
    </row>
    <row r="506" spans="2:10" x14ac:dyDescent="0.25">
      <c r="B506" s="5" t="s">
        <v>72</v>
      </c>
      <c r="C506" s="5" t="s">
        <v>41</v>
      </c>
      <c r="D506" s="5" t="s">
        <v>43</v>
      </c>
      <c r="E506" s="5">
        <v>0</v>
      </c>
      <c r="F506" s="51">
        <v>0.10214854884431618</v>
      </c>
      <c r="G506" s="5">
        <v>24</v>
      </c>
      <c r="H506" s="53">
        <v>0.23386012318916463</v>
      </c>
      <c r="I506" s="21">
        <v>2.7025282577912644</v>
      </c>
      <c r="J506" s="52">
        <v>1</v>
      </c>
    </row>
    <row r="507" spans="2:10" x14ac:dyDescent="0.25">
      <c r="B507" s="5" t="s">
        <v>72</v>
      </c>
      <c r="C507" s="5" t="s">
        <v>41</v>
      </c>
      <c r="D507" s="5" t="s">
        <v>43</v>
      </c>
      <c r="E507" s="5">
        <v>1</v>
      </c>
      <c r="F507" s="51">
        <v>9.7103768046332306E-2</v>
      </c>
      <c r="G507" s="5">
        <v>1</v>
      </c>
      <c r="H507" s="53">
        <v>9.4216489087484478E-2</v>
      </c>
      <c r="I507" s="21">
        <v>1.6955878831994318</v>
      </c>
      <c r="J507" s="52">
        <v>0.5</v>
      </c>
    </row>
    <row r="508" spans="2:10" x14ac:dyDescent="0.25">
      <c r="B508" s="5" t="s">
        <v>75</v>
      </c>
      <c r="C508" s="5" t="s">
        <v>41</v>
      </c>
      <c r="D508" s="5" t="s">
        <v>13</v>
      </c>
      <c r="E508" s="5">
        <v>0</v>
      </c>
      <c r="F508" s="51">
        <v>0.17891500162242854</v>
      </c>
      <c r="G508" s="5">
        <v>38</v>
      </c>
      <c r="H508" s="53">
        <v>9.9290826587340453E-2</v>
      </c>
      <c r="I508" s="21">
        <v>5.5041613241133804</v>
      </c>
      <c r="J508" s="52">
        <v>1</v>
      </c>
    </row>
    <row r="509" spans="2:10" x14ac:dyDescent="0.25">
      <c r="B509" s="5" t="s">
        <v>75</v>
      </c>
      <c r="C509" s="5" t="s">
        <v>41</v>
      </c>
      <c r="D509" s="5" t="s">
        <v>13</v>
      </c>
      <c r="E509" s="5">
        <v>1</v>
      </c>
      <c r="F509" s="51">
        <v>0.11003929085174302</v>
      </c>
      <c r="G509" s="5">
        <v>1</v>
      </c>
      <c r="H509" s="53">
        <v>7.9072866064524377E-2</v>
      </c>
      <c r="I509" s="21">
        <v>2.9180622301903187</v>
      </c>
      <c r="J509" s="52">
        <v>1</v>
      </c>
    </row>
    <row r="510" spans="2:10" x14ac:dyDescent="0.25">
      <c r="B510" s="5" t="s">
        <v>75</v>
      </c>
      <c r="C510" s="5" t="s">
        <v>41</v>
      </c>
      <c r="D510" s="5" t="s">
        <v>42</v>
      </c>
      <c r="E510" s="5">
        <v>0</v>
      </c>
      <c r="F510" s="51">
        <v>0.1644082639388065</v>
      </c>
      <c r="G510" s="5">
        <v>14</v>
      </c>
      <c r="H510" s="53">
        <v>9.3910515842294567E-2</v>
      </c>
      <c r="I510" s="21">
        <v>0.754415798745946</v>
      </c>
      <c r="J510" s="52">
        <v>0.96296296296296302</v>
      </c>
    </row>
    <row r="511" spans="2:10" x14ac:dyDescent="0.25">
      <c r="B511" s="5" t="s">
        <v>75</v>
      </c>
      <c r="C511" s="5" t="s">
        <v>41</v>
      </c>
      <c r="D511" s="5" t="s">
        <v>42</v>
      </c>
      <c r="E511" s="5">
        <v>1</v>
      </c>
      <c r="F511" s="51">
        <v>0.12709715146044187</v>
      </c>
      <c r="G511" s="5">
        <v>3</v>
      </c>
      <c r="H511" s="53">
        <v>0.14889864222174953</v>
      </c>
      <c r="I511" s="21">
        <v>2.7631174619627159</v>
      </c>
      <c r="J511" s="52">
        <v>1</v>
      </c>
    </row>
    <row r="512" spans="2:10" x14ac:dyDescent="0.25">
      <c r="B512" s="5" t="s">
        <v>75</v>
      </c>
      <c r="C512" s="5" t="s">
        <v>41</v>
      </c>
      <c r="D512" s="5" t="s">
        <v>12</v>
      </c>
      <c r="E512" s="5">
        <v>0</v>
      </c>
      <c r="F512" s="51">
        <v>0.14036080518557406</v>
      </c>
      <c r="G512" s="5">
        <v>12</v>
      </c>
      <c r="H512" s="53">
        <v>0.15579973577514969</v>
      </c>
      <c r="I512" s="21">
        <v>0.380448512113232</v>
      </c>
      <c r="J512" s="52">
        <v>1</v>
      </c>
    </row>
    <row r="513" spans="2:10" x14ac:dyDescent="0.25">
      <c r="B513" s="5" t="s">
        <v>75</v>
      </c>
      <c r="C513" s="5" t="s">
        <v>41</v>
      </c>
      <c r="D513" s="5" t="s">
        <v>12</v>
      </c>
      <c r="E513" s="5">
        <v>1</v>
      </c>
      <c r="F513" s="51">
        <v>0.1905297165820386</v>
      </c>
      <c r="G513" s="5">
        <v>8</v>
      </c>
      <c r="H513" s="53">
        <v>0.62835591181180095</v>
      </c>
      <c r="I513" s="21">
        <v>8.9242736659613175</v>
      </c>
      <c r="J513" s="52">
        <v>1</v>
      </c>
    </row>
    <row r="514" spans="2:10" x14ac:dyDescent="0.25">
      <c r="B514" s="5" t="s">
        <v>75</v>
      </c>
      <c r="C514" s="5" t="s">
        <v>41</v>
      </c>
      <c r="D514" s="5" t="s">
        <v>2</v>
      </c>
      <c r="E514" s="5">
        <v>0</v>
      </c>
      <c r="F514" s="51">
        <v>7.6102587595419713E-2</v>
      </c>
      <c r="G514" s="5">
        <v>16</v>
      </c>
      <c r="H514" s="53">
        <v>0.28282178843522493</v>
      </c>
      <c r="I514" s="21">
        <v>3.477594851579374</v>
      </c>
      <c r="J514" s="52">
        <v>1</v>
      </c>
    </row>
    <row r="515" spans="2:10" x14ac:dyDescent="0.25">
      <c r="B515" s="5" t="s">
        <v>75</v>
      </c>
      <c r="C515" s="5" t="s">
        <v>41</v>
      </c>
      <c r="D515" s="5" t="s">
        <v>2</v>
      </c>
      <c r="E515" s="5">
        <v>1</v>
      </c>
      <c r="F515" s="51">
        <v>0</v>
      </c>
      <c r="G515" s="5">
        <v>0</v>
      </c>
      <c r="H515" s="53">
        <v>0.75271377434099018</v>
      </c>
      <c r="I515" s="21">
        <v>0</v>
      </c>
      <c r="J515" s="52">
        <v>1</v>
      </c>
    </row>
    <row r="516" spans="2:10" x14ac:dyDescent="0.25">
      <c r="B516" s="5" t="s">
        <v>75</v>
      </c>
      <c r="C516" s="5" t="s">
        <v>41</v>
      </c>
      <c r="D516" s="5" t="s">
        <v>8</v>
      </c>
      <c r="E516" s="5">
        <v>0</v>
      </c>
      <c r="F516" s="51">
        <v>0.15894709320587344</v>
      </c>
      <c r="G516" s="5">
        <v>8</v>
      </c>
      <c r="H516" s="53">
        <v>0.43715182557325211</v>
      </c>
      <c r="I516" s="21">
        <v>0.95512771913022065</v>
      </c>
      <c r="J516" s="52">
        <v>1</v>
      </c>
    </row>
    <row r="517" spans="2:10" x14ac:dyDescent="0.25">
      <c r="B517" s="5" t="s">
        <v>75</v>
      </c>
      <c r="C517" s="5" t="s">
        <v>41</v>
      </c>
      <c r="D517" s="5" t="s">
        <v>8</v>
      </c>
      <c r="E517" s="5">
        <v>1</v>
      </c>
      <c r="F517" s="51">
        <v>0</v>
      </c>
      <c r="G517" s="5">
        <v>1</v>
      </c>
      <c r="H517" s="53">
        <v>0.21452532526520215</v>
      </c>
      <c r="I517" s="21">
        <v>0</v>
      </c>
      <c r="J517" s="52">
        <v>1</v>
      </c>
    </row>
    <row r="518" spans="2:10" x14ac:dyDescent="0.25">
      <c r="B518" s="5" t="s">
        <v>75</v>
      </c>
      <c r="C518" s="5" t="s">
        <v>41</v>
      </c>
      <c r="D518" s="5" t="s">
        <v>1</v>
      </c>
      <c r="E518" s="5">
        <v>0</v>
      </c>
      <c r="F518" s="51">
        <v>0.10260954217930718</v>
      </c>
      <c r="G518" s="5">
        <v>34</v>
      </c>
      <c r="H518" s="53">
        <v>0.46996718381335445</v>
      </c>
      <c r="I518" s="21">
        <v>5.4860160895644148</v>
      </c>
      <c r="J518" s="52">
        <v>0.98113207547169801</v>
      </c>
    </row>
    <row r="519" spans="2:10" x14ac:dyDescent="0.25">
      <c r="B519" s="5" t="s">
        <v>75</v>
      </c>
      <c r="C519" s="5" t="s">
        <v>41</v>
      </c>
      <c r="D519" s="5" t="s">
        <v>1</v>
      </c>
      <c r="E519" s="5">
        <v>1</v>
      </c>
      <c r="F519" s="51">
        <v>2.7784968945080101E-2</v>
      </c>
      <c r="G519" s="5">
        <v>2</v>
      </c>
      <c r="H519" s="53">
        <v>0.77671832366893534</v>
      </c>
      <c r="I519" s="21">
        <v>4.925952673115976</v>
      </c>
      <c r="J519" s="52">
        <v>1</v>
      </c>
    </row>
    <row r="520" spans="2:10" x14ac:dyDescent="0.25">
      <c r="B520" s="5" t="s">
        <v>75</v>
      </c>
      <c r="C520" s="5" t="s">
        <v>41</v>
      </c>
      <c r="D520" s="5" t="s">
        <v>4</v>
      </c>
      <c r="E520" s="5">
        <v>0</v>
      </c>
      <c r="F520" s="51">
        <v>2.5737493579098936E-2</v>
      </c>
      <c r="G520" s="5">
        <v>15</v>
      </c>
      <c r="H520" s="53">
        <v>0.69535869636230452</v>
      </c>
      <c r="I520" s="21">
        <v>3.8274569848511319</v>
      </c>
      <c r="J520" s="52">
        <v>1</v>
      </c>
    </row>
    <row r="521" spans="2:10" x14ac:dyDescent="0.25">
      <c r="B521" s="5" t="s">
        <v>75</v>
      </c>
      <c r="C521" s="5" t="s">
        <v>41</v>
      </c>
      <c r="D521" s="5" t="s">
        <v>4</v>
      </c>
      <c r="E521" s="5">
        <v>1</v>
      </c>
      <c r="F521" s="51">
        <v>8.3608798841080079E-2</v>
      </c>
      <c r="G521" s="5">
        <v>2</v>
      </c>
      <c r="H521" s="53">
        <v>0.3121473607144688</v>
      </c>
      <c r="I521" s="21">
        <v>6.2392009117539802</v>
      </c>
      <c r="J521" s="52">
        <v>0.75</v>
      </c>
    </row>
    <row r="522" spans="2:10" x14ac:dyDescent="0.25">
      <c r="B522" s="5" t="s">
        <v>75</v>
      </c>
      <c r="C522" s="5" t="s">
        <v>41</v>
      </c>
      <c r="D522" s="5" t="s">
        <v>43</v>
      </c>
      <c r="E522" s="5">
        <v>0</v>
      </c>
      <c r="F522" s="51">
        <v>7.1533128254994338E-3</v>
      </c>
      <c r="G522" s="5">
        <v>21</v>
      </c>
      <c r="H522" s="53">
        <v>0.57126962057760822</v>
      </c>
      <c r="I522" s="21">
        <v>1.5524807923759454</v>
      </c>
      <c r="J522" s="52">
        <v>1</v>
      </c>
    </row>
    <row r="523" spans="2:10" x14ac:dyDescent="0.25">
      <c r="B523" s="5" t="s">
        <v>75</v>
      </c>
      <c r="C523" s="5" t="s">
        <v>41</v>
      </c>
      <c r="D523" s="5" t="s">
        <v>43</v>
      </c>
      <c r="E523" s="5">
        <v>1</v>
      </c>
      <c r="F523" s="51">
        <v>0.18098392451279016</v>
      </c>
      <c r="G523" s="5">
        <v>5</v>
      </c>
      <c r="H523" s="53">
        <v>0.78315029627330679</v>
      </c>
      <c r="I523" s="21">
        <v>4.0586326457870747</v>
      </c>
      <c r="J523" s="52">
        <v>0.4</v>
      </c>
    </row>
    <row r="524" spans="2:10" x14ac:dyDescent="0.25">
      <c r="B524" s="5" t="s">
        <v>77</v>
      </c>
      <c r="C524" s="5" t="s">
        <v>41</v>
      </c>
      <c r="D524" s="5" t="s">
        <v>13</v>
      </c>
      <c r="E524" s="5">
        <v>0</v>
      </c>
      <c r="F524" s="51">
        <v>1.5850311576769062E-2</v>
      </c>
      <c r="G524" s="5">
        <v>27</v>
      </c>
      <c r="H524" s="53">
        <v>0.12652724475932506</v>
      </c>
      <c r="I524" s="21">
        <v>1.6332691203847263</v>
      </c>
      <c r="J524" s="52">
        <v>1</v>
      </c>
    </row>
    <row r="525" spans="2:10" x14ac:dyDescent="0.25">
      <c r="B525" s="5" t="s">
        <v>77</v>
      </c>
      <c r="C525" s="5" t="s">
        <v>41</v>
      </c>
      <c r="D525" s="5" t="s">
        <v>13</v>
      </c>
      <c r="E525" s="5">
        <v>1</v>
      </c>
      <c r="F525" s="51">
        <v>8.9572866725103513E-3</v>
      </c>
      <c r="G525" s="5">
        <v>15</v>
      </c>
      <c r="H525" s="53">
        <v>0.50463250347779576</v>
      </c>
      <c r="I525" s="21">
        <v>5.3190856133112341</v>
      </c>
      <c r="J525" s="52">
        <v>1</v>
      </c>
    </row>
    <row r="526" spans="2:10" x14ac:dyDescent="0.25">
      <c r="B526" s="5" t="s">
        <v>77</v>
      </c>
      <c r="C526" s="5" t="s">
        <v>41</v>
      </c>
      <c r="D526" s="5" t="s">
        <v>42</v>
      </c>
      <c r="E526" s="5">
        <v>0</v>
      </c>
      <c r="F526" s="51">
        <v>3.1747145228793974E-2</v>
      </c>
      <c r="G526" s="5">
        <v>5</v>
      </c>
      <c r="H526" s="53">
        <v>0.27330679748042019</v>
      </c>
      <c r="I526" s="21">
        <v>2.3920223428454541</v>
      </c>
      <c r="J526" s="52">
        <v>1</v>
      </c>
    </row>
    <row r="527" spans="2:10" x14ac:dyDescent="0.25">
      <c r="B527" s="5" t="s">
        <v>77</v>
      </c>
      <c r="C527" s="5" t="s">
        <v>41</v>
      </c>
      <c r="D527" s="5" t="s">
        <v>42</v>
      </c>
      <c r="E527" s="5">
        <v>1</v>
      </c>
      <c r="F527" s="51">
        <v>0.10142454214514475</v>
      </c>
      <c r="G527" s="5">
        <v>3</v>
      </c>
      <c r="H527" s="53">
        <v>3.709460793924324E-2</v>
      </c>
      <c r="I527" s="21">
        <v>4.1056658222696107</v>
      </c>
      <c r="J527" s="52">
        <v>1</v>
      </c>
    </row>
    <row r="528" spans="2:10" x14ac:dyDescent="0.25">
      <c r="B528" s="5" t="s">
        <v>77</v>
      </c>
      <c r="C528" s="5" t="s">
        <v>41</v>
      </c>
      <c r="D528" s="5" t="s">
        <v>12</v>
      </c>
      <c r="E528" s="5">
        <v>0</v>
      </c>
      <c r="F528" s="51">
        <v>0.17538370074674101</v>
      </c>
      <c r="G528" s="5">
        <v>4</v>
      </c>
      <c r="H528" s="53">
        <v>0.21066256776458051</v>
      </c>
      <c r="I528" s="21">
        <v>5.882714573482576E-2</v>
      </c>
      <c r="J528" s="52">
        <v>1</v>
      </c>
    </row>
    <row r="529" spans="2:10" x14ac:dyDescent="0.25">
      <c r="B529" s="5" t="s">
        <v>77</v>
      </c>
      <c r="C529" s="5" t="s">
        <v>41</v>
      </c>
      <c r="D529" s="5" t="s">
        <v>12</v>
      </c>
      <c r="E529" s="5">
        <v>1</v>
      </c>
      <c r="F529" s="51">
        <v>0.19671741006058849</v>
      </c>
      <c r="G529" s="5">
        <v>1</v>
      </c>
      <c r="H529" s="53">
        <v>0.74441588742350151</v>
      </c>
      <c r="I529" s="21">
        <v>2.1360242112839218</v>
      </c>
      <c r="J529" s="52">
        <v>0.83333333333333304</v>
      </c>
    </row>
    <row r="530" spans="2:10" x14ac:dyDescent="0.25">
      <c r="B530" s="5" t="s">
        <v>77</v>
      </c>
      <c r="C530" s="5" t="s">
        <v>41</v>
      </c>
      <c r="D530" s="5" t="s">
        <v>2</v>
      </c>
      <c r="E530" s="5">
        <v>0</v>
      </c>
      <c r="F530" s="51">
        <v>6.9567107891128646E-2</v>
      </c>
      <c r="G530" s="5">
        <v>8</v>
      </c>
      <c r="H530" s="53">
        <v>0.52617303585818553</v>
      </c>
      <c r="I530" s="21">
        <v>3.527106389783885</v>
      </c>
      <c r="J530" s="52">
        <v>1</v>
      </c>
    </row>
    <row r="531" spans="2:10" x14ac:dyDescent="0.25">
      <c r="B531" s="5" t="s">
        <v>77</v>
      </c>
      <c r="C531" s="5" t="s">
        <v>41</v>
      </c>
      <c r="D531" s="5" t="s">
        <v>2</v>
      </c>
      <c r="E531" s="5">
        <v>1</v>
      </c>
      <c r="F531" s="51">
        <v>0</v>
      </c>
      <c r="G531" s="5">
        <v>0</v>
      </c>
      <c r="H531" s="53">
        <v>0.96670771093806074</v>
      </c>
      <c r="I531" s="21">
        <v>0</v>
      </c>
      <c r="J531" s="52">
        <v>1</v>
      </c>
    </row>
    <row r="532" spans="2:10" x14ac:dyDescent="0.25">
      <c r="B532" s="5" t="s">
        <v>77</v>
      </c>
      <c r="C532" s="5" t="s">
        <v>41</v>
      </c>
      <c r="D532" s="5" t="s">
        <v>8</v>
      </c>
      <c r="E532" s="5">
        <v>0</v>
      </c>
      <c r="F532" s="51">
        <v>0.1675546522425955</v>
      </c>
      <c r="G532" s="5">
        <v>0</v>
      </c>
      <c r="H532" s="53">
        <v>0.29317180772696527</v>
      </c>
      <c r="I532" s="21">
        <v>0.19496412458237947</v>
      </c>
      <c r="J532" s="52">
        <v>1</v>
      </c>
    </row>
    <row r="533" spans="2:10" x14ac:dyDescent="0.25">
      <c r="B533" s="5" t="s">
        <v>77</v>
      </c>
      <c r="C533" s="5" t="s">
        <v>41</v>
      </c>
      <c r="D533" s="5" t="s">
        <v>8</v>
      </c>
      <c r="E533" s="5">
        <v>1</v>
      </c>
      <c r="F533" s="51">
        <v>0.13110317569521385</v>
      </c>
      <c r="G533" s="5">
        <v>2</v>
      </c>
      <c r="H533" s="53">
        <v>0.29517038600625611</v>
      </c>
      <c r="I533" s="21">
        <v>5.0786125167644922</v>
      </c>
      <c r="J533" s="52">
        <v>1</v>
      </c>
    </row>
    <row r="534" spans="2:10" x14ac:dyDescent="0.25">
      <c r="B534" s="5" t="s">
        <v>77</v>
      </c>
      <c r="C534" s="5" t="s">
        <v>41</v>
      </c>
      <c r="D534" s="5" t="s">
        <v>1</v>
      </c>
      <c r="E534" s="5">
        <v>0</v>
      </c>
      <c r="F534" s="51">
        <v>7.5565902987346681E-2</v>
      </c>
      <c r="G534" s="5">
        <v>15</v>
      </c>
      <c r="H534" s="53">
        <v>0.36614895751948068</v>
      </c>
      <c r="I534" s="21">
        <v>0.56575509703092097</v>
      </c>
      <c r="J534" s="52">
        <v>0.98275862068965503</v>
      </c>
    </row>
    <row r="535" spans="2:10" x14ac:dyDescent="0.25">
      <c r="B535" s="5" t="s">
        <v>77</v>
      </c>
      <c r="C535" s="5" t="s">
        <v>41</v>
      </c>
      <c r="D535" s="5" t="s">
        <v>1</v>
      </c>
      <c r="E535" s="5">
        <v>1</v>
      </c>
      <c r="F535" s="51">
        <v>0.21259607571234573</v>
      </c>
      <c r="G535" s="5">
        <v>0</v>
      </c>
      <c r="H535" s="53">
        <v>0.6776640780991835</v>
      </c>
      <c r="I535" s="21">
        <v>7.1071811749688152</v>
      </c>
      <c r="J535" s="52">
        <v>1</v>
      </c>
    </row>
    <row r="536" spans="2:10" x14ac:dyDescent="0.25">
      <c r="B536" s="5" t="s">
        <v>77</v>
      </c>
      <c r="C536" s="5" t="s">
        <v>41</v>
      </c>
      <c r="D536" s="5" t="s">
        <v>4</v>
      </c>
      <c r="E536" s="5">
        <v>0</v>
      </c>
      <c r="F536" s="51">
        <v>7.7478537190704841E-2</v>
      </c>
      <c r="G536" s="5">
        <v>8</v>
      </c>
      <c r="H536" s="53">
        <v>0.1354066791076424</v>
      </c>
      <c r="I536" s="21">
        <v>2.2637181691330373</v>
      </c>
      <c r="J536" s="52">
        <v>1</v>
      </c>
    </row>
    <row r="537" spans="2:10" x14ac:dyDescent="0.25">
      <c r="B537" s="5" t="s">
        <v>77</v>
      </c>
      <c r="C537" s="5" t="s">
        <v>41</v>
      </c>
      <c r="D537" s="5" t="s">
        <v>4</v>
      </c>
      <c r="E537" s="5">
        <v>1</v>
      </c>
      <c r="F537" s="51">
        <v>0</v>
      </c>
      <c r="G537" s="5">
        <v>1</v>
      </c>
      <c r="H537" s="53">
        <v>1.1885494753184992E-2</v>
      </c>
      <c r="I537" s="21">
        <v>0</v>
      </c>
      <c r="J537" s="52">
        <v>1</v>
      </c>
    </row>
    <row r="538" spans="2:10" x14ac:dyDescent="0.25">
      <c r="B538" s="5" t="s">
        <v>77</v>
      </c>
      <c r="C538" s="5" t="s">
        <v>41</v>
      </c>
      <c r="D538" s="5" t="s">
        <v>43</v>
      </c>
      <c r="E538" s="5">
        <v>0</v>
      </c>
      <c r="F538" s="51">
        <v>5.5942689379159728E-2</v>
      </c>
      <c r="G538" s="5">
        <v>5</v>
      </c>
      <c r="H538" s="53">
        <v>0.22621651919118543</v>
      </c>
      <c r="I538" s="21">
        <v>4.8013842708372874</v>
      </c>
      <c r="J538" s="52">
        <v>1</v>
      </c>
    </row>
    <row r="539" spans="2:10" x14ac:dyDescent="0.25">
      <c r="B539" s="5" t="s">
        <v>77</v>
      </c>
      <c r="C539" s="5" t="s">
        <v>41</v>
      </c>
      <c r="D539" s="5" t="s">
        <v>43</v>
      </c>
      <c r="E539" s="5">
        <v>1</v>
      </c>
      <c r="F539" s="51">
        <v>9.9121696110803001E-2</v>
      </c>
      <c r="G539" s="5">
        <v>3</v>
      </c>
      <c r="H539" s="53">
        <v>0.25402097646644356</v>
      </c>
      <c r="I539" s="21">
        <v>2.7334392830642096</v>
      </c>
      <c r="J539" s="52">
        <v>0.5</v>
      </c>
    </row>
    <row r="540" spans="2:10" x14ac:dyDescent="0.25">
      <c r="B540" s="5" t="s">
        <v>78</v>
      </c>
      <c r="C540" s="5" t="s">
        <v>41</v>
      </c>
      <c r="D540" s="5" t="s">
        <v>13</v>
      </c>
      <c r="E540" s="5">
        <v>0</v>
      </c>
      <c r="F540" s="51">
        <v>0.12091062929480129</v>
      </c>
      <c r="G540" s="5">
        <v>19</v>
      </c>
      <c r="H540" s="53">
        <v>0.54594536539352179</v>
      </c>
      <c r="I540" s="21">
        <v>4.6334883111576248</v>
      </c>
      <c r="J540" s="52">
        <v>1</v>
      </c>
    </row>
    <row r="541" spans="2:10" x14ac:dyDescent="0.25">
      <c r="B541" s="5" t="s">
        <v>78</v>
      </c>
      <c r="C541" s="5" t="s">
        <v>41</v>
      </c>
      <c r="D541" s="5" t="s">
        <v>13</v>
      </c>
      <c r="E541" s="5">
        <v>1</v>
      </c>
      <c r="F541" s="51">
        <v>1.7013332298808886E-2</v>
      </c>
      <c r="G541" s="5">
        <v>5</v>
      </c>
      <c r="H541" s="53">
        <v>0.7212830296282462</v>
      </c>
      <c r="I541" s="21">
        <v>5.8744698064842398</v>
      </c>
      <c r="J541" s="52">
        <v>1</v>
      </c>
    </row>
    <row r="542" spans="2:10" x14ac:dyDescent="0.25">
      <c r="B542" s="5" t="s">
        <v>78</v>
      </c>
      <c r="C542" s="5" t="s">
        <v>41</v>
      </c>
      <c r="D542" s="5" t="s">
        <v>42</v>
      </c>
      <c r="E542" s="5">
        <v>0</v>
      </c>
      <c r="F542" s="51">
        <v>5.0614778529550118E-2</v>
      </c>
      <c r="G542" s="5">
        <v>25</v>
      </c>
      <c r="H542" s="53">
        <v>0.26410677784168052</v>
      </c>
      <c r="I542" s="21">
        <v>5.273774778384607</v>
      </c>
      <c r="J542" s="52">
        <v>1</v>
      </c>
    </row>
    <row r="543" spans="2:10" x14ac:dyDescent="0.25">
      <c r="B543" s="5" t="s">
        <v>78</v>
      </c>
      <c r="C543" s="5" t="s">
        <v>41</v>
      </c>
      <c r="D543" s="5" t="s">
        <v>42</v>
      </c>
      <c r="E543" s="5">
        <v>1</v>
      </c>
      <c r="F543" s="51">
        <v>0.15236215985078494</v>
      </c>
      <c r="G543" s="5">
        <v>2</v>
      </c>
      <c r="H543" s="53">
        <v>0.36126258845735049</v>
      </c>
      <c r="I543" s="21">
        <v>0.74630801609568931</v>
      </c>
      <c r="J543" s="52">
        <v>1</v>
      </c>
    </row>
    <row r="544" spans="2:10" x14ac:dyDescent="0.25">
      <c r="B544" s="5" t="s">
        <v>78</v>
      </c>
      <c r="C544" s="5" t="s">
        <v>41</v>
      </c>
      <c r="D544" s="5" t="s">
        <v>12</v>
      </c>
      <c r="E544" s="5">
        <v>0</v>
      </c>
      <c r="F544" s="51">
        <v>2.8093325955128225E-2</v>
      </c>
      <c r="G544" s="5">
        <v>7</v>
      </c>
      <c r="H544" s="53">
        <v>0.44933459855564928</v>
      </c>
      <c r="I544" s="21">
        <v>5.043259154529121</v>
      </c>
      <c r="J544" s="52">
        <v>1</v>
      </c>
    </row>
    <row r="545" spans="2:10" x14ac:dyDescent="0.25">
      <c r="B545" s="5" t="s">
        <v>78</v>
      </c>
      <c r="C545" s="5" t="s">
        <v>41</v>
      </c>
      <c r="D545" s="5" t="s">
        <v>12</v>
      </c>
      <c r="E545" s="5">
        <v>1</v>
      </c>
      <c r="F545" s="51">
        <v>0.2179079684194771</v>
      </c>
      <c r="G545" s="5">
        <v>8</v>
      </c>
      <c r="H545" s="53">
        <v>0.4019560930157407</v>
      </c>
      <c r="I545" s="21">
        <v>2.7628924194090794</v>
      </c>
      <c r="J545" s="52">
        <v>0.9</v>
      </c>
    </row>
    <row r="546" spans="2:10" x14ac:dyDescent="0.25">
      <c r="B546" s="5" t="s">
        <v>78</v>
      </c>
      <c r="C546" s="5" t="s">
        <v>41</v>
      </c>
      <c r="D546" s="5" t="s">
        <v>2</v>
      </c>
      <c r="E546" s="5">
        <v>0</v>
      </c>
      <c r="F546" s="51">
        <v>0.14722591152716158</v>
      </c>
      <c r="G546" s="5">
        <v>2</v>
      </c>
      <c r="H546" s="53">
        <v>0.31896079156418478</v>
      </c>
      <c r="I546" s="21">
        <v>1.9208452398941336</v>
      </c>
      <c r="J546" s="52">
        <v>1</v>
      </c>
    </row>
    <row r="547" spans="2:10" x14ac:dyDescent="0.25">
      <c r="B547" s="5" t="s">
        <v>78</v>
      </c>
      <c r="C547" s="5" t="s">
        <v>41</v>
      </c>
      <c r="D547" s="5" t="s">
        <v>2</v>
      </c>
      <c r="E547" s="5">
        <v>1</v>
      </c>
      <c r="F547" s="51">
        <v>0</v>
      </c>
      <c r="G547" s="5">
        <v>0</v>
      </c>
      <c r="H547" s="53">
        <v>0.25416171989817904</v>
      </c>
      <c r="I547" s="21">
        <v>0</v>
      </c>
      <c r="J547" s="52">
        <v>1</v>
      </c>
    </row>
    <row r="548" spans="2:10" x14ac:dyDescent="0.25">
      <c r="B548" s="5" t="s">
        <v>78</v>
      </c>
      <c r="C548" s="5" t="s">
        <v>41</v>
      </c>
      <c r="D548" s="5" t="s">
        <v>8</v>
      </c>
      <c r="E548" s="5">
        <v>0</v>
      </c>
      <c r="F548" s="51">
        <v>0.12052366095536039</v>
      </c>
      <c r="G548" s="5">
        <v>3</v>
      </c>
      <c r="H548" s="53">
        <v>2.7849635151464481E-2</v>
      </c>
      <c r="I548" s="21">
        <v>4.1990966430734122</v>
      </c>
      <c r="J548" s="52">
        <v>1</v>
      </c>
    </row>
    <row r="549" spans="2:10" x14ac:dyDescent="0.25">
      <c r="B549" s="5" t="s">
        <v>78</v>
      </c>
      <c r="C549" s="5" t="s">
        <v>41</v>
      </c>
      <c r="D549" s="5" t="s">
        <v>8</v>
      </c>
      <c r="E549" s="5">
        <v>1</v>
      </c>
      <c r="F549" s="51">
        <v>0.10648632262183261</v>
      </c>
      <c r="G549" s="5">
        <v>1</v>
      </c>
      <c r="H549" s="53">
        <v>0.11839842935021466</v>
      </c>
      <c r="I549" s="21">
        <v>2.2459721894927105</v>
      </c>
      <c r="J549" s="52">
        <v>1</v>
      </c>
    </row>
    <row r="550" spans="2:10" x14ac:dyDescent="0.25">
      <c r="B550" s="5" t="s">
        <v>78</v>
      </c>
      <c r="C550" s="5" t="s">
        <v>41</v>
      </c>
      <c r="D550" s="5" t="s">
        <v>1</v>
      </c>
      <c r="E550" s="5">
        <v>0</v>
      </c>
      <c r="F550" s="51">
        <v>2.5798513078100507E-2</v>
      </c>
      <c r="G550" s="5">
        <v>33</v>
      </c>
      <c r="H550" s="53">
        <v>0.10415272842541823</v>
      </c>
      <c r="I550" s="21">
        <v>0.24931957507860941</v>
      </c>
      <c r="J550" s="52">
        <v>1</v>
      </c>
    </row>
    <row r="551" spans="2:10" x14ac:dyDescent="0.25">
      <c r="B551" s="5" t="s">
        <v>78</v>
      </c>
      <c r="C551" s="5" t="s">
        <v>41</v>
      </c>
      <c r="D551" s="5" t="s">
        <v>1</v>
      </c>
      <c r="E551" s="5">
        <v>1</v>
      </c>
      <c r="F551" s="51">
        <v>6.747521208061516E-2</v>
      </c>
      <c r="G551" s="5">
        <v>3</v>
      </c>
      <c r="H551" s="53">
        <v>0.24083953478712009</v>
      </c>
      <c r="I551" s="21">
        <v>1.9331554957416648</v>
      </c>
      <c r="J551" s="52">
        <v>1</v>
      </c>
    </row>
    <row r="552" spans="2:10" x14ac:dyDescent="0.25">
      <c r="B552" s="5" t="s">
        <v>78</v>
      </c>
      <c r="C552" s="5" t="s">
        <v>41</v>
      </c>
      <c r="D552" s="5" t="s">
        <v>4</v>
      </c>
      <c r="E552" s="5">
        <v>0</v>
      </c>
      <c r="F552" s="51">
        <v>0.10730993958549473</v>
      </c>
      <c r="G552" s="5">
        <v>9</v>
      </c>
      <c r="H552" s="53">
        <v>0.72908543354756816</v>
      </c>
      <c r="I552" s="21">
        <v>1.4435283640317695</v>
      </c>
      <c r="J552" s="52">
        <v>1</v>
      </c>
    </row>
    <row r="553" spans="2:10" x14ac:dyDescent="0.25">
      <c r="B553" s="5" t="s">
        <v>78</v>
      </c>
      <c r="C553" s="5" t="s">
        <v>41</v>
      </c>
      <c r="D553" s="5" t="s">
        <v>4</v>
      </c>
      <c r="E553" s="5">
        <v>1</v>
      </c>
      <c r="F553" s="51">
        <v>0</v>
      </c>
      <c r="G553" s="5">
        <v>0</v>
      </c>
      <c r="H553" s="53">
        <v>0.57355097283599477</v>
      </c>
      <c r="I553" s="21">
        <v>0</v>
      </c>
      <c r="J553" s="52">
        <v>1</v>
      </c>
    </row>
    <row r="554" spans="2:10" x14ac:dyDescent="0.25">
      <c r="B554" s="5" t="s">
        <v>78</v>
      </c>
      <c r="C554" s="5" t="s">
        <v>41</v>
      </c>
      <c r="D554" s="5" t="s">
        <v>43</v>
      </c>
      <c r="E554" s="5">
        <v>0</v>
      </c>
      <c r="F554" s="51">
        <v>6.2391430297917237E-2</v>
      </c>
      <c r="G554" s="5">
        <v>11</v>
      </c>
      <c r="H554" s="53">
        <v>0.13775804257987484</v>
      </c>
      <c r="I554" s="21">
        <v>5.064517901492545</v>
      </c>
      <c r="J554" s="52">
        <v>1</v>
      </c>
    </row>
    <row r="555" spans="2:10" x14ac:dyDescent="0.25">
      <c r="B555" s="5" t="s">
        <v>78</v>
      </c>
      <c r="C555" s="5" t="s">
        <v>41</v>
      </c>
      <c r="D555" s="5" t="s">
        <v>43</v>
      </c>
      <c r="E555" s="5">
        <v>1</v>
      </c>
      <c r="F555" s="51">
        <v>0.17751517271581241</v>
      </c>
      <c r="G555" s="5">
        <v>1</v>
      </c>
      <c r="H555" s="53">
        <v>0.63098028652396676</v>
      </c>
      <c r="I555" s="21">
        <v>0.83180005871098039</v>
      </c>
      <c r="J555" s="52">
        <v>0.6</v>
      </c>
    </row>
    <row r="556" spans="2:10" x14ac:dyDescent="0.25">
      <c r="B556" s="5" t="s">
        <v>117</v>
      </c>
      <c r="C556" s="5" t="s">
        <v>41</v>
      </c>
      <c r="D556" s="5" t="s">
        <v>13</v>
      </c>
      <c r="E556" s="5">
        <v>0</v>
      </c>
      <c r="F556" s="51">
        <v>0.18076246407464142</v>
      </c>
      <c r="G556" s="5">
        <v>11</v>
      </c>
      <c r="H556" s="53">
        <v>0.18491445166419443</v>
      </c>
      <c r="I556" s="21">
        <v>4.3835363255154114</v>
      </c>
      <c r="J556" s="52">
        <v>1</v>
      </c>
    </row>
    <row r="557" spans="2:10" x14ac:dyDescent="0.25">
      <c r="B557" s="5" t="s">
        <v>117</v>
      </c>
      <c r="C557" s="5" t="s">
        <v>41</v>
      </c>
      <c r="D557" s="5" t="s">
        <v>13</v>
      </c>
      <c r="E557" s="5">
        <v>1</v>
      </c>
      <c r="F557" s="51">
        <v>9.4036175690835874E-2</v>
      </c>
      <c r="G557" s="5">
        <v>1</v>
      </c>
      <c r="H557" s="53">
        <v>0.81060779494566448</v>
      </c>
      <c r="I557" s="21">
        <v>0.74188607716517962</v>
      </c>
      <c r="J557" s="52">
        <v>1</v>
      </c>
    </row>
    <row r="558" spans="2:10" x14ac:dyDescent="0.25">
      <c r="B558" s="5" t="s">
        <v>117</v>
      </c>
      <c r="C558" s="5" t="s">
        <v>41</v>
      </c>
      <c r="D558" s="5" t="s">
        <v>42</v>
      </c>
      <c r="E558" s="5">
        <v>0</v>
      </c>
      <c r="F558" s="51">
        <v>4.6595368447384301E-2</v>
      </c>
      <c r="G558" s="5">
        <v>20</v>
      </c>
      <c r="H558" s="53">
        <v>0.17493205467558687</v>
      </c>
      <c r="I558" s="21">
        <v>0.95290776200512062</v>
      </c>
      <c r="J558" s="52">
        <v>1</v>
      </c>
    </row>
    <row r="559" spans="2:10" x14ac:dyDescent="0.25">
      <c r="B559" s="5" t="s">
        <v>117</v>
      </c>
      <c r="C559" s="5" t="s">
        <v>41</v>
      </c>
      <c r="D559" s="5" t="s">
        <v>42</v>
      </c>
      <c r="E559" s="5">
        <v>1</v>
      </c>
      <c r="F559" s="51">
        <v>3.9731357368594046E-2</v>
      </c>
      <c r="G559" s="5">
        <v>2</v>
      </c>
      <c r="H559" s="53">
        <v>8.4477792681564468E-2</v>
      </c>
      <c r="I559" s="21">
        <v>5.39044864344784</v>
      </c>
      <c r="J559" s="52">
        <v>1</v>
      </c>
    </row>
    <row r="560" spans="2:10" x14ac:dyDescent="0.25">
      <c r="B560" s="5" t="s">
        <v>117</v>
      </c>
      <c r="C560" s="5" t="s">
        <v>41</v>
      </c>
      <c r="D560" s="5" t="s">
        <v>12</v>
      </c>
      <c r="E560" s="5">
        <v>0</v>
      </c>
      <c r="F560" s="51">
        <v>0.17520567283006405</v>
      </c>
      <c r="G560" s="5">
        <v>2</v>
      </c>
      <c r="H560" s="53">
        <v>9.7455380055650992E-2</v>
      </c>
      <c r="I560" s="21">
        <v>4.1300315558957639</v>
      </c>
      <c r="J560" s="52">
        <v>1</v>
      </c>
    </row>
    <row r="561" spans="2:10" x14ac:dyDescent="0.25">
      <c r="B561" s="5" t="s">
        <v>117</v>
      </c>
      <c r="C561" s="5" t="s">
        <v>41</v>
      </c>
      <c r="D561" s="5" t="s">
        <v>12</v>
      </c>
      <c r="E561" s="5">
        <v>1</v>
      </c>
      <c r="F561" s="51">
        <v>9.8797962209767456E-2</v>
      </c>
      <c r="G561" s="5">
        <v>5</v>
      </c>
      <c r="H561" s="53">
        <v>0.16614178334954938</v>
      </c>
      <c r="I561" s="21">
        <v>6.378572234092645</v>
      </c>
      <c r="J561" s="52">
        <v>0.9</v>
      </c>
    </row>
    <row r="562" spans="2:10" x14ac:dyDescent="0.25">
      <c r="B562" s="5" t="s">
        <v>117</v>
      </c>
      <c r="C562" s="5" t="s">
        <v>41</v>
      </c>
      <c r="D562" s="5" t="s">
        <v>2</v>
      </c>
      <c r="E562" s="5">
        <v>0</v>
      </c>
      <c r="F562" s="51">
        <v>0.14882554811707455</v>
      </c>
      <c r="G562" s="5">
        <v>12</v>
      </c>
      <c r="H562" s="53">
        <v>0.24822308547764455</v>
      </c>
      <c r="I562" s="21">
        <v>2.7447214086017597</v>
      </c>
      <c r="J562" s="52">
        <v>1</v>
      </c>
    </row>
    <row r="563" spans="2:10" x14ac:dyDescent="0.25">
      <c r="B563" s="5" t="s">
        <v>117</v>
      </c>
      <c r="C563" s="5" t="s">
        <v>41</v>
      </c>
      <c r="D563" s="5" t="s">
        <v>2</v>
      </c>
      <c r="E563" s="5">
        <v>1</v>
      </c>
      <c r="F563" s="51">
        <v>0</v>
      </c>
      <c r="G563" s="5">
        <v>2</v>
      </c>
      <c r="H563" s="53">
        <v>0.56916775513173168</v>
      </c>
      <c r="I563" s="21">
        <v>0</v>
      </c>
      <c r="J563" s="52">
        <v>1</v>
      </c>
    </row>
    <row r="564" spans="2:10" x14ac:dyDescent="0.25">
      <c r="B564" s="5" t="s">
        <v>117</v>
      </c>
      <c r="C564" s="5" t="s">
        <v>41</v>
      </c>
      <c r="D564" s="5" t="s">
        <v>8</v>
      </c>
      <c r="E564" s="5">
        <v>0</v>
      </c>
      <c r="F564" s="51">
        <v>6.3877469917412708E-2</v>
      </c>
      <c r="G564" s="5">
        <v>9</v>
      </c>
      <c r="H564" s="53">
        <v>7.9883506472548618E-2</v>
      </c>
      <c r="I564" s="21">
        <v>4.8592163421448253</v>
      </c>
      <c r="J564" s="52">
        <v>1</v>
      </c>
    </row>
    <row r="565" spans="2:10" x14ac:dyDescent="0.25">
      <c r="B565" s="5" t="s">
        <v>117</v>
      </c>
      <c r="C565" s="5" t="s">
        <v>41</v>
      </c>
      <c r="D565" s="5" t="s">
        <v>8</v>
      </c>
      <c r="E565" s="5">
        <v>1</v>
      </c>
      <c r="F565" s="51">
        <v>2.2183831581419532E-2</v>
      </c>
      <c r="G565" s="5">
        <v>0</v>
      </c>
      <c r="H565" s="53">
        <v>0.11895785309613113</v>
      </c>
      <c r="I565" s="21">
        <v>7.281844666098003</v>
      </c>
      <c r="J565" s="52">
        <v>1</v>
      </c>
    </row>
    <row r="566" spans="2:10" x14ac:dyDescent="0.25">
      <c r="B566" s="5" t="s">
        <v>117</v>
      </c>
      <c r="C566" s="5" t="s">
        <v>41</v>
      </c>
      <c r="D566" s="5" t="s">
        <v>1</v>
      </c>
      <c r="E566" s="5">
        <v>0</v>
      </c>
      <c r="F566" s="51">
        <v>7.5363145817057706E-2</v>
      </c>
      <c r="G566" s="5">
        <v>7</v>
      </c>
      <c r="H566" s="53">
        <v>0.48725701194052173</v>
      </c>
      <c r="I566" s="21">
        <v>2.4254879281491273</v>
      </c>
      <c r="J566" s="52">
        <v>1</v>
      </c>
    </row>
    <row r="567" spans="2:10" x14ac:dyDescent="0.25">
      <c r="B567" s="5" t="s">
        <v>117</v>
      </c>
      <c r="C567" s="5" t="s">
        <v>41</v>
      </c>
      <c r="D567" s="5" t="s">
        <v>1</v>
      </c>
      <c r="E567" s="5">
        <v>1</v>
      </c>
      <c r="F567" s="51">
        <v>6.1570343696165597E-2</v>
      </c>
      <c r="G567" s="5">
        <v>3</v>
      </c>
      <c r="H567" s="53">
        <v>0.56020328972310629</v>
      </c>
      <c r="I567" s="21">
        <v>1.3217376251705408</v>
      </c>
      <c r="J567" s="52">
        <v>1</v>
      </c>
    </row>
    <row r="568" spans="2:10" x14ac:dyDescent="0.25">
      <c r="B568" s="5" t="s">
        <v>117</v>
      </c>
      <c r="C568" s="5" t="s">
        <v>41</v>
      </c>
      <c r="D568" s="5" t="s">
        <v>4</v>
      </c>
      <c r="E568" s="5">
        <v>0</v>
      </c>
      <c r="F568" s="51">
        <v>0.10885402268895535</v>
      </c>
      <c r="G568" s="5">
        <v>18</v>
      </c>
      <c r="H568" s="53">
        <v>0.57947650136800677</v>
      </c>
      <c r="I568" s="21">
        <v>1.0234057991847221</v>
      </c>
      <c r="J568" s="52">
        <v>1</v>
      </c>
    </row>
    <row r="569" spans="2:10" x14ac:dyDescent="0.25">
      <c r="B569" s="5" t="s">
        <v>117</v>
      </c>
      <c r="C569" s="5" t="s">
        <v>41</v>
      </c>
      <c r="D569" s="5" t="s">
        <v>4</v>
      </c>
      <c r="E569" s="5">
        <v>1</v>
      </c>
      <c r="F569" s="51">
        <v>0.11145527856522169</v>
      </c>
      <c r="G569" s="5">
        <v>0</v>
      </c>
      <c r="H569" s="53">
        <v>0.43820778174846092</v>
      </c>
      <c r="I569" s="21">
        <v>1.6874428168322204</v>
      </c>
      <c r="J569" s="52">
        <v>1</v>
      </c>
    </row>
    <row r="570" spans="2:10" x14ac:dyDescent="0.25">
      <c r="B570" s="5" t="s">
        <v>117</v>
      </c>
      <c r="C570" s="5" t="s">
        <v>41</v>
      </c>
      <c r="D570" s="5" t="s">
        <v>43</v>
      </c>
      <c r="E570" s="5">
        <v>0</v>
      </c>
      <c r="F570" s="51">
        <v>8.7690312313897512E-2</v>
      </c>
      <c r="G570" s="5">
        <v>4</v>
      </c>
      <c r="H570" s="53">
        <v>0.19636338437843007</v>
      </c>
      <c r="I570" s="21">
        <v>1.1457275180584721</v>
      </c>
      <c r="J570" s="52">
        <v>1</v>
      </c>
    </row>
    <row r="571" spans="2:10" x14ac:dyDescent="0.25">
      <c r="B571" s="5" t="s">
        <v>117</v>
      </c>
      <c r="C571" s="5" t="s">
        <v>41</v>
      </c>
      <c r="D571" s="5" t="s">
        <v>43</v>
      </c>
      <c r="E571" s="5">
        <v>1</v>
      </c>
      <c r="F571" s="51">
        <v>0.16655133320070803</v>
      </c>
      <c r="G571" s="5">
        <v>2</v>
      </c>
      <c r="H571" s="53">
        <v>0.32718988410748984</v>
      </c>
      <c r="I571" s="21">
        <v>7.0629263205485646</v>
      </c>
      <c r="J571" s="52">
        <v>0.8</v>
      </c>
    </row>
    <row r="572" spans="2:10" x14ac:dyDescent="0.25">
      <c r="B572" s="5" t="s">
        <v>119</v>
      </c>
      <c r="C572" s="5" t="s">
        <v>41</v>
      </c>
      <c r="D572" s="5" t="s">
        <v>13</v>
      </c>
      <c r="E572" s="5">
        <v>0</v>
      </c>
      <c r="F572" s="51">
        <v>0.10659048193930047</v>
      </c>
      <c r="G572" s="5">
        <v>16</v>
      </c>
      <c r="H572" s="53">
        <v>0.64830549798655057</v>
      </c>
      <c r="I572" s="21">
        <v>1.2648389169199303</v>
      </c>
      <c r="J572" s="52">
        <v>1</v>
      </c>
    </row>
    <row r="573" spans="2:10" x14ac:dyDescent="0.25">
      <c r="B573" s="5" t="s">
        <v>119</v>
      </c>
      <c r="C573" s="5" t="s">
        <v>41</v>
      </c>
      <c r="D573" s="5" t="s">
        <v>13</v>
      </c>
      <c r="E573" s="5">
        <v>1</v>
      </c>
      <c r="F573" s="51">
        <v>4.1257639899688364E-2</v>
      </c>
      <c r="G573" s="5">
        <v>3</v>
      </c>
      <c r="H573" s="53">
        <v>0.69866924612456971</v>
      </c>
      <c r="I573" s="21">
        <v>7.4277696804445386</v>
      </c>
      <c r="J573" s="52">
        <v>1</v>
      </c>
    </row>
    <row r="574" spans="2:10" x14ac:dyDescent="0.25">
      <c r="B574" s="5" t="s">
        <v>119</v>
      </c>
      <c r="C574" s="5" t="s">
        <v>41</v>
      </c>
      <c r="D574" s="5" t="s">
        <v>42</v>
      </c>
      <c r="E574" s="5">
        <v>0</v>
      </c>
      <c r="F574" s="51">
        <v>0.11156096502752465</v>
      </c>
      <c r="G574" s="5">
        <v>17</v>
      </c>
      <c r="H574" s="53">
        <v>9.870420887216598E-2</v>
      </c>
      <c r="I574" s="21">
        <v>2.6722132670198673</v>
      </c>
      <c r="J574" s="52">
        <v>1</v>
      </c>
    </row>
    <row r="575" spans="2:10" x14ac:dyDescent="0.25">
      <c r="B575" s="5" t="s">
        <v>119</v>
      </c>
      <c r="C575" s="5" t="s">
        <v>41</v>
      </c>
      <c r="D575" s="5" t="s">
        <v>42</v>
      </c>
      <c r="E575" s="5">
        <v>1</v>
      </c>
      <c r="F575" s="51">
        <v>1.0746233299463797E-2</v>
      </c>
      <c r="G575" s="5">
        <v>5</v>
      </c>
      <c r="H575" s="53">
        <v>0.46674713619479091</v>
      </c>
      <c r="I575" s="21">
        <v>3.6393753542963641</v>
      </c>
      <c r="J575" s="52">
        <v>1</v>
      </c>
    </row>
    <row r="576" spans="2:10" x14ac:dyDescent="0.25">
      <c r="B576" s="5" t="s">
        <v>119</v>
      </c>
      <c r="C576" s="5" t="s">
        <v>41</v>
      </c>
      <c r="D576" s="5" t="s">
        <v>12</v>
      </c>
      <c r="E576" s="5">
        <v>0</v>
      </c>
      <c r="F576" s="51">
        <v>0.11449831632829686</v>
      </c>
      <c r="G576" s="5">
        <v>8</v>
      </c>
      <c r="H576" s="53">
        <v>0.32071887251680464</v>
      </c>
      <c r="I576" s="21">
        <v>0.16727035937081788</v>
      </c>
      <c r="J576" s="52">
        <v>1</v>
      </c>
    </row>
    <row r="577" spans="2:10" x14ac:dyDescent="0.25">
      <c r="B577" s="5" t="s">
        <v>119</v>
      </c>
      <c r="C577" s="5" t="s">
        <v>41</v>
      </c>
      <c r="D577" s="5" t="s">
        <v>12</v>
      </c>
      <c r="E577" s="5">
        <v>1</v>
      </c>
      <c r="F577" s="51">
        <v>0.2131268749269315</v>
      </c>
      <c r="G577" s="5">
        <v>4</v>
      </c>
      <c r="H577" s="53">
        <v>0.47160714505068119</v>
      </c>
      <c r="I577" s="21">
        <v>7.4894050075853498</v>
      </c>
      <c r="J577" s="52">
        <v>0.90909090909090895</v>
      </c>
    </row>
    <row r="578" spans="2:10" x14ac:dyDescent="0.25">
      <c r="B578" s="5" t="s">
        <v>119</v>
      </c>
      <c r="C578" s="5" t="s">
        <v>41</v>
      </c>
      <c r="D578" s="5" t="s">
        <v>2</v>
      </c>
      <c r="E578" s="5">
        <v>0</v>
      </c>
      <c r="F578" s="51">
        <v>1.3540861486077598E-2</v>
      </c>
      <c r="G578" s="5">
        <v>8</v>
      </c>
      <c r="H578" s="53">
        <v>0.29601296766930224</v>
      </c>
      <c r="I578" s="21">
        <v>4.7612215837784406</v>
      </c>
      <c r="J578" s="52">
        <v>1</v>
      </c>
    </row>
    <row r="579" spans="2:10" x14ac:dyDescent="0.25">
      <c r="B579" s="5" t="s">
        <v>119</v>
      </c>
      <c r="C579" s="5" t="s">
        <v>41</v>
      </c>
      <c r="D579" s="5" t="s">
        <v>2</v>
      </c>
      <c r="E579" s="5">
        <v>1</v>
      </c>
      <c r="F579" s="51">
        <v>0</v>
      </c>
      <c r="G579" s="5">
        <v>1</v>
      </c>
      <c r="H579" s="53">
        <v>0.39057145041133368</v>
      </c>
      <c r="I579" s="21">
        <v>0</v>
      </c>
      <c r="J579" s="52">
        <v>1</v>
      </c>
    </row>
    <row r="580" spans="2:10" x14ac:dyDescent="0.25">
      <c r="B580" s="5" t="s">
        <v>119</v>
      </c>
      <c r="C580" s="5" t="s">
        <v>41</v>
      </c>
      <c r="D580" s="5" t="s">
        <v>8</v>
      </c>
      <c r="E580" s="5">
        <v>0</v>
      </c>
      <c r="F580" s="51">
        <v>0.13129222874648938</v>
      </c>
      <c r="G580" s="5">
        <v>5</v>
      </c>
      <c r="H580" s="53">
        <v>3.4315335102129189E-2</v>
      </c>
      <c r="I580" s="21">
        <v>3.255116474677791</v>
      </c>
      <c r="J580" s="52">
        <v>1</v>
      </c>
    </row>
    <row r="581" spans="2:10" x14ac:dyDescent="0.25">
      <c r="B581" s="5" t="s">
        <v>119</v>
      </c>
      <c r="C581" s="5" t="s">
        <v>41</v>
      </c>
      <c r="D581" s="5" t="s">
        <v>8</v>
      </c>
      <c r="E581" s="5">
        <v>1</v>
      </c>
      <c r="F581" s="51">
        <v>9.9427997677230567E-2</v>
      </c>
      <c r="G581" s="5">
        <v>3</v>
      </c>
      <c r="H581" s="53">
        <v>0.56344280400198932</v>
      </c>
      <c r="I581" s="21">
        <v>4.0872867005918421</v>
      </c>
      <c r="J581" s="52">
        <v>1</v>
      </c>
    </row>
    <row r="582" spans="2:10" x14ac:dyDescent="0.25">
      <c r="B582" s="5" t="s">
        <v>119</v>
      </c>
      <c r="C582" s="5" t="s">
        <v>41</v>
      </c>
      <c r="D582" s="5" t="s">
        <v>1</v>
      </c>
      <c r="E582" s="5">
        <v>0</v>
      </c>
      <c r="F582" s="51">
        <v>3.9965019113812388E-2</v>
      </c>
      <c r="G582" s="5">
        <v>43</v>
      </c>
      <c r="H582" s="53">
        <v>0.63003780146069921</v>
      </c>
      <c r="I582" s="21">
        <v>4.6046157581014295</v>
      </c>
      <c r="J582" s="52">
        <v>1</v>
      </c>
    </row>
    <row r="583" spans="2:10" x14ac:dyDescent="0.25">
      <c r="B583" s="5" t="s">
        <v>119</v>
      </c>
      <c r="C583" s="5" t="s">
        <v>41</v>
      </c>
      <c r="D583" s="5" t="s">
        <v>1</v>
      </c>
      <c r="E583" s="5">
        <v>1</v>
      </c>
      <c r="F583" s="51">
        <v>7.1874261236234777E-2</v>
      </c>
      <c r="G583" s="5">
        <v>2</v>
      </c>
      <c r="H583" s="53">
        <v>0.20399203002597224</v>
      </c>
      <c r="I583" s="21">
        <v>1.096277733285111</v>
      </c>
      <c r="J583" s="52">
        <v>1</v>
      </c>
    </row>
    <row r="584" spans="2:10" x14ac:dyDescent="0.25">
      <c r="B584" s="5" t="s">
        <v>119</v>
      </c>
      <c r="C584" s="5" t="s">
        <v>41</v>
      </c>
      <c r="D584" s="5" t="s">
        <v>4</v>
      </c>
      <c r="E584" s="5">
        <v>0</v>
      </c>
      <c r="F584" s="51">
        <v>2.9709818463772086E-2</v>
      </c>
      <c r="G584" s="5">
        <v>18</v>
      </c>
      <c r="H584" s="53">
        <v>0.12998799132772754</v>
      </c>
      <c r="I584" s="21">
        <v>2.7516169000339152</v>
      </c>
      <c r="J584" s="52">
        <v>0.95833333333333304</v>
      </c>
    </row>
    <row r="585" spans="2:10" x14ac:dyDescent="0.25">
      <c r="B585" s="5" t="s">
        <v>119</v>
      </c>
      <c r="C585" s="5" t="s">
        <v>41</v>
      </c>
      <c r="D585" s="5" t="s">
        <v>4</v>
      </c>
      <c r="E585" s="5">
        <v>1</v>
      </c>
      <c r="F585" s="51">
        <v>0.10354561004716649</v>
      </c>
      <c r="G585" s="5">
        <v>2</v>
      </c>
      <c r="H585" s="53">
        <v>2.9669947840908956E-2</v>
      </c>
      <c r="I585" s="21">
        <v>5.8838533881119455</v>
      </c>
      <c r="J585" s="52">
        <v>1</v>
      </c>
    </row>
    <row r="586" spans="2:10" x14ac:dyDescent="0.25">
      <c r="B586" s="5" t="s">
        <v>119</v>
      </c>
      <c r="C586" s="5" t="s">
        <v>41</v>
      </c>
      <c r="D586" s="5" t="s">
        <v>43</v>
      </c>
      <c r="E586" s="5">
        <v>0</v>
      </c>
      <c r="F586" s="51">
        <v>0.10555793051767426</v>
      </c>
      <c r="G586" s="5">
        <v>17</v>
      </c>
      <c r="H586" s="53">
        <v>1.9957614606645343E-3</v>
      </c>
      <c r="I586" s="21">
        <v>5.0369978499040329</v>
      </c>
      <c r="J586" s="52">
        <v>1</v>
      </c>
    </row>
    <row r="587" spans="2:10" x14ac:dyDescent="0.25">
      <c r="B587" s="5" t="s">
        <v>119</v>
      </c>
      <c r="C587" s="5" t="s">
        <v>41</v>
      </c>
      <c r="D587" s="5" t="s">
        <v>43</v>
      </c>
      <c r="E587" s="5">
        <v>1</v>
      </c>
      <c r="F587" s="51">
        <v>0.17609534154824416</v>
      </c>
      <c r="G587" s="5">
        <v>3</v>
      </c>
      <c r="H587" s="53">
        <v>0.52096769853180236</v>
      </c>
      <c r="I587" s="21">
        <v>4.7047023510029815</v>
      </c>
      <c r="J587" s="52">
        <v>1</v>
      </c>
    </row>
    <row r="588" spans="2:10" x14ac:dyDescent="0.25">
      <c r="B588" s="5" t="s">
        <v>121</v>
      </c>
      <c r="C588" s="5" t="s">
        <v>41</v>
      </c>
      <c r="D588" s="5" t="s">
        <v>13</v>
      </c>
      <c r="E588" s="5">
        <v>0</v>
      </c>
      <c r="F588" s="51">
        <v>0.10291190504855872</v>
      </c>
      <c r="G588" s="5">
        <v>24</v>
      </c>
      <c r="H588" s="53">
        <v>7.1285153968646764E-2</v>
      </c>
      <c r="I588" s="21">
        <v>0.58880500346086007</v>
      </c>
      <c r="J588" s="52">
        <v>1</v>
      </c>
    </row>
    <row r="589" spans="2:10" x14ac:dyDescent="0.25">
      <c r="B589" s="5" t="s">
        <v>121</v>
      </c>
      <c r="C589" s="5" t="s">
        <v>41</v>
      </c>
      <c r="D589" s="5" t="s">
        <v>13</v>
      </c>
      <c r="E589" s="5">
        <v>1</v>
      </c>
      <c r="F589" s="51">
        <v>4.9773502433053542E-2</v>
      </c>
      <c r="G589" s="5">
        <v>3</v>
      </c>
      <c r="H589" s="53">
        <v>5.4166986772173013E-2</v>
      </c>
      <c r="I589" s="21">
        <v>3.1140499530656593</v>
      </c>
      <c r="J589" s="52">
        <v>1</v>
      </c>
    </row>
    <row r="590" spans="2:10" x14ac:dyDescent="0.25">
      <c r="B590" s="5" t="s">
        <v>121</v>
      </c>
      <c r="C590" s="5" t="s">
        <v>41</v>
      </c>
      <c r="D590" s="5" t="s">
        <v>42</v>
      </c>
      <c r="E590" s="5">
        <v>0</v>
      </c>
      <c r="F590" s="51">
        <v>0.22064637458866174</v>
      </c>
      <c r="G590" s="5">
        <v>7</v>
      </c>
      <c r="H590" s="53">
        <v>0.36996793945809625</v>
      </c>
      <c r="I590" s="21">
        <v>0.44906138462213024</v>
      </c>
      <c r="J590" s="52">
        <v>1</v>
      </c>
    </row>
    <row r="591" spans="2:10" x14ac:dyDescent="0.25">
      <c r="B591" s="5" t="s">
        <v>121</v>
      </c>
      <c r="C591" s="5" t="s">
        <v>41</v>
      </c>
      <c r="D591" s="5" t="s">
        <v>42</v>
      </c>
      <c r="E591" s="5">
        <v>1</v>
      </c>
      <c r="F591" s="51">
        <v>9.598423588039913E-2</v>
      </c>
      <c r="G591" s="5">
        <v>2</v>
      </c>
      <c r="H591" s="53">
        <v>0.47740919653040115</v>
      </c>
      <c r="I591" s="21">
        <v>3.9386592592113283</v>
      </c>
      <c r="J591" s="52">
        <v>1</v>
      </c>
    </row>
    <row r="592" spans="2:10" x14ac:dyDescent="0.25">
      <c r="B592" s="5" t="s">
        <v>121</v>
      </c>
      <c r="C592" s="5" t="s">
        <v>41</v>
      </c>
      <c r="D592" s="5" t="s">
        <v>12</v>
      </c>
      <c r="E592" s="5">
        <v>0</v>
      </c>
      <c r="F592" s="51">
        <v>0.23123504454792901</v>
      </c>
      <c r="G592" s="5">
        <v>7</v>
      </c>
      <c r="H592" s="53">
        <v>0.46679422584241931</v>
      </c>
      <c r="I592" s="21">
        <v>2.1606170912901415</v>
      </c>
      <c r="J592" s="52">
        <v>1</v>
      </c>
    </row>
    <row r="593" spans="2:10" x14ac:dyDescent="0.25">
      <c r="B593" s="5" t="s">
        <v>121</v>
      </c>
      <c r="C593" s="5" t="s">
        <v>41</v>
      </c>
      <c r="D593" s="5" t="s">
        <v>12</v>
      </c>
      <c r="E593" s="5">
        <v>1</v>
      </c>
      <c r="F593" s="51">
        <v>7.7952494658875812E-2</v>
      </c>
      <c r="G593" s="5">
        <v>4</v>
      </c>
      <c r="H593" s="53">
        <v>0.5463295544258393</v>
      </c>
      <c r="I593" s="21">
        <v>9.4564249686501505</v>
      </c>
      <c r="J593" s="52">
        <v>1</v>
      </c>
    </row>
    <row r="594" spans="2:10" x14ac:dyDescent="0.25">
      <c r="B594" s="5" t="s">
        <v>121</v>
      </c>
      <c r="C594" s="5" t="s">
        <v>41</v>
      </c>
      <c r="D594" s="5" t="s">
        <v>2</v>
      </c>
      <c r="E594" s="5">
        <v>0</v>
      </c>
      <c r="F594" s="51">
        <v>8.4822778369199298E-2</v>
      </c>
      <c r="G594" s="5">
        <v>7</v>
      </c>
      <c r="H594" s="53">
        <v>0.74678115924294175</v>
      </c>
      <c r="I594" s="21">
        <v>4.377941309702428</v>
      </c>
      <c r="J594" s="52">
        <v>1</v>
      </c>
    </row>
    <row r="595" spans="2:10" x14ac:dyDescent="0.25">
      <c r="B595" s="5" t="s">
        <v>121</v>
      </c>
      <c r="C595" s="5" t="s">
        <v>41</v>
      </c>
      <c r="D595" s="5" t="s">
        <v>2</v>
      </c>
      <c r="E595" s="5">
        <v>1</v>
      </c>
      <c r="F595" s="51">
        <v>0</v>
      </c>
      <c r="G595" s="5">
        <v>0</v>
      </c>
      <c r="H595" s="53">
        <v>0.37795164469557807</v>
      </c>
      <c r="I595" s="21">
        <v>0</v>
      </c>
      <c r="J595" s="52">
        <v>1</v>
      </c>
    </row>
    <row r="596" spans="2:10" x14ac:dyDescent="0.25">
      <c r="B596" s="5" t="s">
        <v>121</v>
      </c>
      <c r="C596" s="5" t="s">
        <v>41</v>
      </c>
      <c r="D596" s="5" t="s">
        <v>8</v>
      </c>
      <c r="E596" s="5">
        <v>0</v>
      </c>
      <c r="F596" s="51">
        <v>6.5277324962716904E-2</v>
      </c>
      <c r="G596" s="5">
        <v>5</v>
      </c>
      <c r="H596" s="53">
        <v>9.5324578042065691E-2</v>
      </c>
      <c r="I596" s="21">
        <v>1.5744801394994714</v>
      </c>
      <c r="J596" s="52">
        <v>1</v>
      </c>
    </row>
    <row r="597" spans="2:10" x14ac:dyDescent="0.25">
      <c r="B597" s="5" t="s">
        <v>121</v>
      </c>
      <c r="C597" s="5" t="s">
        <v>41</v>
      </c>
      <c r="D597" s="5" t="s">
        <v>8</v>
      </c>
      <c r="E597" s="5">
        <v>1</v>
      </c>
      <c r="F597" s="51">
        <v>4.8022702689609738E-2</v>
      </c>
      <c r="G597" s="5">
        <v>3</v>
      </c>
      <c r="H597" s="54">
        <v>0.33302982876182141</v>
      </c>
      <c r="I597" s="21">
        <v>3.3623918137705608</v>
      </c>
      <c r="J597" s="52">
        <v>1</v>
      </c>
    </row>
    <row r="598" spans="2:10" x14ac:dyDescent="0.25">
      <c r="B598" s="5" t="s">
        <v>121</v>
      </c>
      <c r="C598" s="5" t="s">
        <v>41</v>
      </c>
      <c r="D598" s="5" t="s">
        <v>1</v>
      </c>
      <c r="E598" s="5">
        <v>0</v>
      </c>
      <c r="F598" s="51">
        <v>0.1328298938983262</v>
      </c>
      <c r="G598" s="5">
        <v>49</v>
      </c>
      <c r="H598" s="53">
        <v>0.25618723487871475</v>
      </c>
      <c r="I598" s="21">
        <v>5.0336130940200263</v>
      </c>
      <c r="J598" s="52">
        <v>1</v>
      </c>
    </row>
    <row r="599" spans="2:10" x14ac:dyDescent="0.25">
      <c r="B599" s="5" t="s">
        <v>121</v>
      </c>
      <c r="C599" s="5" t="s">
        <v>41</v>
      </c>
      <c r="D599" s="5" t="s">
        <v>1</v>
      </c>
      <c r="E599" s="5">
        <v>1</v>
      </c>
      <c r="F599" s="51">
        <v>6.5632986987256845E-3</v>
      </c>
      <c r="G599" s="5">
        <v>1</v>
      </c>
      <c r="H599" s="53">
        <v>0.17028929338896445</v>
      </c>
      <c r="I599" s="21">
        <v>3.6837526532023679</v>
      </c>
      <c r="J599" s="52">
        <v>1</v>
      </c>
    </row>
    <row r="600" spans="2:10" x14ac:dyDescent="0.25">
      <c r="B600" s="5" t="s">
        <v>121</v>
      </c>
      <c r="C600" s="5" t="s">
        <v>41</v>
      </c>
      <c r="D600" s="5" t="s">
        <v>4</v>
      </c>
      <c r="E600" s="5">
        <v>0</v>
      </c>
      <c r="F600" s="51">
        <v>0.12858806703225376</v>
      </c>
      <c r="G600" s="5">
        <v>19</v>
      </c>
      <c r="H600" s="53">
        <v>7.0277843119705821E-2</v>
      </c>
      <c r="I600" s="21">
        <v>3.3250110632086125</v>
      </c>
      <c r="J600" s="52">
        <v>0.96</v>
      </c>
    </row>
    <row r="601" spans="2:10" x14ac:dyDescent="0.25">
      <c r="B601" s="5" t="s">
        <v>121</v>
      </c>
      <c r="C601" s="5" t="s">
        <v>41</v>
      </c>
      <c r="D601" s="5" t="s">
        <v>4</v>
      </c>
      <c r="E601" s="5">
        <v>1</v>
      </c>
      <c r="F601" s="51">
        <v>7.8226837081337555E-2</v>
      </c>
      <c r="G601" s="5">
        <v>4</v>
      </c>
      <c r="H601" s="53">
        <v>0.28430166516037425</v>
      </c>
      <c r="I601" s="21">
        <v>2.1529904612449533</v>
      </c>
      <c r="J601" s="52">
        <v>1</v>
      </c>
    </row>
    <row r="602" spans="2:10" x14ac:dyDescent="0.25">
      <c r="B602" s="5" t="s">
        <v>121</v>
      </c>
      <c r="C602" s="5" t="s">
        <v>41</v>
      </c>
      <c r="D602" s="5" t="s">
        <v>43</v>
      </c>
      <c r="E602" s="5">
        <v>0</v>
      </c>
      <c r="F602" s="51">
        <v>0.14796168458276204</v>
      </c>
      <c r="G602" s="5">
        <v>10</v>
      </c>
      <c r="H602" s="53">
        <v>1.6454220135161561E-2</v>
      </c>
      <c r="I602" s="21">
        <v>2.6990580619829116</v>
      </c>
      <c r="J602" s="52">
        <v>1</v>
      </c>
    </row>
    <row r="603" spans="2:10" x14ac:dyDescent="0.25">
      <c r="B603" s="5" t="s">
        <v>121</v>
      </c>
      <c r="C603" s="5" t="s">
        <v>41</v>
      </c>
      <c r="D603" s="5" t="s">
        <v>43</v>
      </c>
      <c r="E603" s="5">
        <v>1</v>
      </c>
      <c r="F603" s="51">
        <v>8.0095855233813198E-2</v>
      </c>
      <c r="G603" s="5">
        <v>5</v>
      </c>
      <c r="H603" s="53">
        <v>0.47414720786535547</v>
      </c>
      <c r="I603" s="21">
        <v>0.94792747522069543</v>
      </c>
      <c r="J603" s="52">
        <v>1</v>
      </c>
    </row>
    <row r="604" spans="2:10" x14ac:dyDescent="0.25">
      <c r="B604" s="5" t="s">
        <v>122</v>
      </c>
      <c r="C604" s="5" t="s">
        <v>41</v>
      </c>
      <c r="D604" s="5" t="s">
        <v>13</v>
      </c>
      <c r="E604" s="5">
        <v>0</v>
      </c>
      <c r="F604" s="51">
        <v>0.22067728023980074</v>
      </c>
      <c r="G604" s="5">
        <v>46</v>
      </c>
      <c r="H604" s="53">
        <v>0.10875110362330587</v>
      </c>
      <c r="I604" s="21">
        <v>3.2294074132155992</v>
      </c>
      <c r="J604" s="52">
        <v>1</v>
      </c>
    </row>
    <row r="605" spans="2:10" x14ac:dyDescent="0.25">
      <c r="B605" s="5" t="s">
        <v>122</v>
      </c>
      <c r="C605" s="5" t="s">
        <v>41</v>
      </c>
      <c r="D605" s="5" t="s">
        <v>13</v>
      </c>
      <c r="E605" s="5">
        <v>1</v>
      </c>
      <c r="F605" s="51">
        <v>0.10843891073868352</v>
      </c>
      <c r="G605" s="5">
        <v>4</v>
      </c>
      <c r="H605" s="53">
        <v>5.8257831529207313E-2</v>
      </c>
      <c r="I605" s="21">
        <v>4.9142767074350662</v>
      </c>
      <c r="J605" s="52">
        <v>1</v>
      </c>
    </row>
    <row r="606" spans="2:10" x14ac:dyDescent="0.25">
      <c r="B606" s="5" t="s">
        <v>122</v>
      </c>
      <c r="C606" s="5" t="s">
        <v>41</v>
      </c>
      <c r="D606" s="5" t="s">
        <v>42</v>
      </c>
      <c r="E606" s="5">
        <v>0</v>
      </c>
      <c r="F606" s="51">
        <v>6.4963131580383693E-2</v>
      </c>
      <c r="G606" s="5">
        <v>15</v>
      </c>
      <c r="H606" s="53">
        <v>0.17656005637565603</v>
      </c>
      <c r="I606" s="21">
        <v>0.33717106190199669</v>
      </c>
      <c r="J606" s="52">
        <v>1</v>
      </c>
    </row>
    <row r="607" spans="2:10" x14ac:dyDescent="0.25">
      <c r="B607" s="5" t="s">
        <v>122</v>
      </c>
      <c r="C607" s="5" t="s">
        <v>41</v>
      </c>
      <c r="D607" s="5" t="s">
        <v>42</v>
      </c>
      <c r="E607" s="5">
        <v>1</v>
      </c>
      <c r="F607" s="51">
        <v>0.18142739099812449</v>
      </c>
      <c r="G607" s="5">
        <v>3</v>
      </c>
      <c r="H607" s="53">
        <v>0.7050660756038577</v>
      </c>
      <c r="I607" s="21">
        <v>4.7414863005300569</v>
      </c>
      <c r="J607" s="52">
        <v>1</v>
      </c>
    </row>
    <row r="608" spans="2:10" x14ac:dyDescent="0.25">
      <c r="B608" s="5" t="s">
        <v>122</v>
      </c>
      <c r="C608" s="5" t="s">
        <v>41</v>
      </c>
      <c r="D608" s="5" t="s">
        <v>12</v>
      </c>
      <c r="E608" s="5">
        <v>0</v>
      </c>
      <c r="F608" s="51">
        <v>0.2029473064532179</v>
      </c>
      <c r="G608" s="5">
        <v>0</v>
      </c>
      <c r="H608" s="53">
        <v>0.16514612652849842</v>
      </c>
      <c r="I608" s="21">
        <v>2.6080967801686428</v>
      </c>
      <c r="J608" s="52">
        <v>1</v>
      </c>
    </row>
    <row r="609" spans="2:10" x14ac:dyDescent="0.25">
      <c r="B609" s="5" t="s">
        <v>122</v>
      </c>
      <c r="C609" s="5" t="s">
        <v>41</v>
      </c>
      <c r="D609" s="5" t="s">
        <v>12</v>
      </c>
      <c r="E609" s="5">
        <v>1</v>
      </c>
      <c r="F609" s="51">
        <v>3.8448541882135118E-2</v>
      </c>
      <c r="G609" s="5">
        <v>5</v>
      </c>
      <c r="H609" s="53">
        <v>0.64358270328915845</v>
      </c>
      <c r="I609" s="21">
        <v>1.0398782344707647</v>
      </c>
      <c r="J609" s="52">
        <v>1</v>
      </c>
    </row>
    <row r="610" spans="2:10" x14ac:dyDescent="0.25">
      <c r="B610" s="5" t="s">
        <v>122</v>
      </c>
      <c r="C610" s="5" t="s">
        <v>41</v>
      </c>
      <c r="D610" s="5" t="s">
        <v>2</v>
      </c>
      <c r="E610" s="5">
        <v>0</v>
      </c>
      <c r="F610" s="51">
        <v>1.5004960849289831E-2</v>
      </c>
      <c r="G610" s="5">
        <v>3</v>
      </c>
      <c r="H610" s="53">
        <v>0.28560486032746113</v>
      </c>
      <c r="I610" s="21">
        <v>5.188179591427228</v>
      </c>
      <c r="J610" s="52">
        <v>1</v>
      </c>
    </row>
    <row r="611" spans="2:10" x14ac:dyDescent="0.25">
      <c r="B611" s="5" t="s">
        <v>122</v>
      </c>
      <c r="C611" s="5" t="s">
        <v>41</v>
      </c>
      <c r="D611" s="5" t="s">
        <v>2</v>
      </c>
      <c r="E611" s="5">
        <v>1</v>
      </c>
      <c r="F611" s="51">
        <v>0</v>
      </c>
      <c r="G611" s="5">
        <v>1</v>
      </c>
      <c r="H611" s="53">
        <v>0.98508295718966365</v>
      </c>
      <c r="I611" s="21">
        <v>0</v>
      </c>
      <c r="J611" s="52">
        <v>1</v>
      </c>
    </row>
    <row r="612" spans="2:10" x14ac:dyDescent="0.25">
      <c r="B612" s="5" t="s">
        <v>122</v>
      </c>
      <c r="C612" s="5" t="s">
        <v>41</v>
      </c>
      <c r="D612" s="5" t="s">
        <v>8</v>
      </c>
      <c r="E612" s="5">
        <v>0</v>
      </c>
      <c r="F612" s="51">
        <v>0.15538230031343406</v>
      </c>
      <c r="G612" s="5">
        <v>10</v>
      </c>
      <c r="H612" s="53">
        <v>0.20801403824561995</v>
      </c>
      <c r="I612" s="21">
        <v>6.062214640924191</v>
      </c>
      <c r="J612" s="52">
        <v>1</v>
      </c>
    </row>
    <row r="613" spans="2:10" x14ac:dyDescent="0.25">
      <c r="B613" s="5" t="s">
        <v>122</v>
      </c>
      <c r="C613" s="5" t="s">
        <v>41</v>
      </c>
      <c r="D613" s="5" t="s">
        <v>8</v>
      </c>
      <c r="E613" s="5">
        <v>1</v>
      </c>
      <c r="F613" s="51">
        <v>8.5950031390595885E-2</v>
      </c>
      <c r="G613" s="5">
        <v>4</v>
      </c>
      <c r="H613" s="53">
        <v>0.76480969795168163</v>
      </c>
      <c r="I613" s="21">
        <v>4.9483266316480687</v>
      </c>
      <c r="J613" s="52">
        <v>1</v>
      </c>
    </row>
    <row r="614" spans="2:10" x14ac:dyDescent="0.25">
      <c r="B614" s="5" t="s">
        <v>122</v>
      </c>
      <c r="C614" s="5" t="s">
        <v>41</v>
      </c>
      <c r="D614" s="5" t="s">
        <v>1</v>
      </c>
      <c r="E614" s="5">
        <v>0</v>
      </c>
      <c r="F614" s="51">
        <v>0.12248245661218103</v>
      </c>
      <c r="G614" s="5">
        <v>43</v>
      </c>
      <c r="H614" s="53">
        <v>0.48356096031632084</v>
      </c>
      <c r="I614" s="21">
        <v>7.6737107632287943E-2</v>
      </c>
      <c r="J614" s="52">
        <v>1</v>
      </c>
    </row>
    <row r="615" spans="2:10" x14ac:dyDescent="0.25">
      <c r="B615" s="5" t="s">
        <v>122</v>
      </c>
      <c r="C615" s="5" t="s">
        <v>41</v>
      </c>
      <c r="D615" s="5" t="s">
        <v>1</v>
      </c>
      <c r="E615" s="5">
        <v>1</v>
      </c>
      <c r="F615" s="51">
        <v>3.7312225513540784E-2</v>
      </c>
      <c r="G615" s="5">
        <v>3</v>
      </c>
      <c r="H615" s="53">
        <v>0.66693336727858632</v>
      </c>
      <c r="I615" s="21">
        <v>5.7248047655704752</v>
      </c>
      <c r="J615" s="52">
        <v>0.75</v>
      </c>
    </row>
    <row r="616" spans="2:10" x14ac:dyDescent="0.25">
      <c r="B616" s="5" t="s">
        <v>122</v>
      </c>
      <c r="C616" s="5" t="s">
        <v>41</v>
      </c>
      <c r="D616" s="5" t="s">
        <v>4</v>
      </c>
      <c r="E616" s="5">
        <v>0</v>
      </c>
      <c r="F616" s="51">
        <v>4.2041220608965431E-2</v>
      </c>
      <c r="G616" s="5">
        <v>9</v>
      </c>
      <c r="H616" s="53">
        <v>0.24930148655410661</v>
      </c>
      <c r="I616" s="21">
        <v>2.9852804346862065</v>
      </c>
      <c r="J616" s="52">
        <v>0.96</v>
      </c>
    </row>
    <row r="617" spans="2:10" x14ac:dyDescent="0.25">
      <c r="B617" s="5" t="s">
        <v>122</v>
      </c>
      <c r="C617" s="5" t="s">
        <v>41</v>
      </c>
      <c r="D617" s="5" t="s">
        <v>4</v>
      </c>
      <c r="E617" s="5">
        <v>1</v>
      </c>
      <c r="F617" s="51">
        <v>3.1549155367793853E-2</v>
      </c>
      <c r="G617" s="5">
        <v>2</v>
      </c>
      <c r="H617" s="53">
        <v>0.33677656392060851</v>
      </c>
      <c r="I617" s="21">
        <v>8.0732414866292466</v>
      </c>
      <c r="J617" s="52">
        <v>1</v>
      </c>
    </row>
    <row r="618" spans="2:10" x14ac:dyDescent="0.25">
      <c r="B618" s="5" t="s">
        <v>122</v>
      </c>
      <c r="C618" s="5" t="s">
        <v>41</v>
      </c>
      <c r="D618" s="5" t="s">
        <v>43</v>
      </c>
      <c r="E618" s="5">
        <v>0</v>
      </c>
      <c r="F618" s="51">
        <v>1.6504675551774688E-2</v>
      </c>
      <c r="G618" s="5">
        <v>21</v>
      </c>
      <c r="H618" s="54">
        <v>0.3306769014911296</v>
      </c>
      <c r="I618" s="21">
        <v>1.4846909485149333</v>
      </c>
      <c r="J618" s="52">
        <v>1</v>
      </c>
    </row>
    <row r="619" spans="2:10" x14ac:dyDescent="0.25">
      <c r="B619" s="5" t="s">
        <v>122</v>
      </c>
      <c r="C619" s="5" t="s">
        <v>41</v>
      </c>
      <c r="D619" s="5" t="s">
        <v>43</v>
      </c>
      <c r="E619" s="5">
        <v>1</v>
      </c>
      <c r="F619" s="51">
        <v>0.19980549652872343</v>
      </c>
      <c r="G619" s="5">
        <v>0</v>
      </c>
      <c r="H619" s="53">
        <v>0.57961718613849589</v>
      </c>
      <c r="I619" s="21">
        <v>7.6288058824731264</v>
      </c>
      <c r="J619" s="52">
        <v>1</v>
      </c>
    </row>
    <row r="620" spans="2:10" x14ac:dyDescent="0.25">
      <c r="B620" s="5" t="s">
        <v>125</v>
      </c>
      <c r="C620" s="5" t="s">
        <v>41</v>
      </c>
      <c r="D620" s="5" t="s">
        <v>13</v>
      </c>
      <c r="E620" s="5">
        <v>0</v>
      </c>
      <c r="F620" s="51">
        <v>9.1780438110951143E-2</v>
      </c>
      <c r="G620" s="5">
        <v>37</v>
      </c>
      <c r="H620" s="53">
        <v>0.31055854136500077</v>
      </c>
      <c r="I620" s="21">
        <v>4.9237190876179096</v>
      </c>
      <c r="J620" s="52">
        <v>1</v>
      </c>
    </row>
    <row r="621" spans="2:10" x14ac:dyDescent="0.25">
      <c r="B621" s="5" t="s">
        <v>125</v>
      </c>
      <c r="C621" s="5" t="s">
        <v>41</v>
      </c>
      <c r="D621" s="5" t="s">
        <v>13</v>
      </c>
      <c r="E621" s="5">
        <v>1</v>
      </c>
      <c r="F621" s="51">
        <v>6.2121132780572498E-2</v>
      </c>
      <c r="G621" s="5">
        <v>1</v>
      </c>
      <c r="H621" s="53">
        <v>0.46392858931673892</v>
      </c>
      <c r="I621" s="21">
        <v>4.2023852793637309</v>
      </c>
      <c r="J621" s="52">
        <v>1</v>
      </c>
    </row>
    <row r="622" spans="2:10" x14ac:dyDescent="0.25">
      <c r="B622" s="5" t="s">
        <v>125</v>
      </c>
      <c r="C622" s="5" t="s">
        <v>41</v>
      </c>
      <c r="D622" s="5" t="s">
        <v>42</v>
      </c>
      <c r="E622" s="5">
        <v>0</v>
      </c>
      <c r="F622" s="51">
        <v>0.19406716744217825</v>
      </c>
      <c r="G622" s="5">
        <v>16</v>
      </c>
      <c r="H622" s="53">
        <v>0.19504518837226936</v>
      </c>
      <c r="I622" s="21">
        <v>4.6509059225495299</v>
      </c>
      <c r="J622" s="52">
        <v>1</v>
      </c>
    </row>
    <row r="623" spans="2:10" x14ac:dyDescent="0.25">
      <c r="B623" s="5" t="s">
        <v>125</v>
      </c>
      <c r="C623" s="5" t="s">
        <v>41</v>
      </c>
      <c r="D623" s="5" t="s">
        <v>42</v>
      </c>
      <c r="E623" s="5">
        <v>1</v>
      </c>
      <c r="F623" s="51">
        <v>0</v>
      </c>
      <c r="G623" s="5">
        <v>1</v>
      </c>
      <c r="H623" s="53">
        <v>0.36637382658053436</v>
      </c>
      <c r="I623" s="21">
        <v>0</v>
      </c>
      <c r="J623" s="52">
        <v>1</v>
      </c>
    </row>
    <row r="624" spans="2:10" x14ac:dyDescent="0.25">
      <c r="B624" s="5" t="s">
        <v>125</v>
      </c>
      <c r="C624" s="5" t="s">
        <v>41</v>
      </c>
      <c r="D624" s="5" t="s">
        <v>12</v>
      </c>
      <c r="E624" s="5">
        <v>0</v>
      </c>
      <c r="F624" s="51">
        <v>0.13499766696846391</v>
      </c>
      <c r="G624" s="5">
        <v>16</v>
      </c>
      <c r="H624" s="53">
        <v>8.885832071189588E-2</v>
      </c>
      <c r="I624" s="21">
        <v>0.22570171466121519</v>
      </c>
      <c r="J624" s="52">
        <v>1</v>
      </c>
    </row>
    <row r="625" spans="2:10" x14ac:dyDescent="0.25">
      <c r="B625" s="5" t="s">
        <v>125</v>
      </c>
      <c r="C625" s="5" t="s">
        <v>41</v>
      </c>
      <c r="D625" s="5" t="s">
        <v>12</v>
      </c>
      <c r="E625" s="5">
        <v>1</v>
      </c>
      <c r="F625" s="51">
        <v>1.6852999038013898E-2</v>
      </c>
      <c r="G625" s="5">
        <v>2</v>
      </c>
      <c r="H625" s="53">
        <v>0.12705921699876821</v>
      </c>
      <c r="I625" s="21">
        <v>6.9641476368010249</v>
      </c>
      <c r="J625" s="52">
        <v>1</v>
      </c>
    </row>
    <row r="626" spans="2:10" x14ac:dyDescent="0.25">
      <c r="B626" s="5" t="s">
        <v>125</v>
      </c>
      <c r="C626" s="5" t="s">
        <v>41</v>
      </c>
      <c r="D626" s="5" t="s">
        <v>2</v>
      </c>
      <c r="E626" s="5">
        <v>0</v>
      </c>
      <c r="F626" s="51">
        <v>0.12959308155761906</v>
      </c>
      <c r="G626" s="5">
        <v>6</v>
      </c>
      <c r="H626" s="53">
        <v>0.51134566161324901</v>
      </c>
      <c r="I626" s="21">
        <v>5.0253795648084427</v>
      </c>
      <c r="J626" s="52">
        <v>1</v>
      </c>
    </row>
    <row r="627" spans="2:10" x14ac:dyDescent="0.25">
      <c r="B627" s="5" t="s">
        <v>125</v>
      </c>
      <c r="C627" s="5" t="s">
        <v>41</v>
      </c>
      <c r="D627" s="5" t="s">
        <v>2</v>
      </c>
      <c r="E627" s="5">
        <v>1</v>
      </c>
      <c r="F627" s="51">
        <v>0</v>
      </c>
      <c r="G627" s="5">
        <v>0</v>
      </c>
      <c r="H627" s="53">
        <v>0.46686550721135556</v>
      </c>
      <c r="I627" s="21">
        <v>0</v>
      </c>
      <c r="J627" s="52">
        <v>1</v>
      </c>
    </row>
    <row r="628" spans="2:10" x14ac:dyDescent="0.25">
      <c r="B628" s="5" t="s">
        <v>125</v>
      </c>
      <c r="C628" s="5" t="s">
        <v>41</v>
      </c>
      <c r="D628" s="5" t="s">
        <v>8</v>
      </c>
      <c r="E628" s="5">
        <v>0</v>
      </c>
      <c r="F628" s="51">
        <v>8.2468468973482187E-2</v>
      </c>
      <c r="G628" s="5">
        <v>7</v>
      </c>
      <c r="H628" s="53">
        <v>0.30220410929818459</v>
      </c>
      <c r="I628" s="21">
        <v>5.2735517980513631</v>
      </c>
      <c r="J628" s="52">
        <v>1</v>
      </c>
    </row>
    <row r="629" spans="2:10" x14ac:dyDescent="0.25">
      <c r="B629" s="5" t="s">
        <v>125</v>
      </c>
      <c r="C629" s="5" t="s">
        <v>41</v>
      </c>
      <c r="D629" s="5" t="s">
        <v>8</v>
      </c>
      <c r="E629" s="5">
        <v>1</v>
      </c>
      <c r="F629" s="51">
        <v>1.0371743041886485E-2</v>
      </c>
      <c r="G629" s="5">
        <v>3</v>
      </c>
      <c r="H629" s="53">
        <v>0.81482311810901142</v>
      </c>
      <c r="I629" s="21">
        <v>4.1423313263430988</v>
      </c>
      <c r="J629" s="52">
        <v>1</v>
      </c>
    </row>
    <row r="630" spans="2:10" x14ac:dyDescent="0.25">
      <c r="B630" s="5" t="s">
        <v>125</v>
      </c>
      <c r="C630" s="5" t="s">
        <v>41</v>
      </c>
      <c r="D630" s="5" t="s">
        <v>1</v>
      </c>
      <c r="E630" s="5">
        <v>0</v>
      </c>
      <c r="F630" s="51">
        <v>5.5464662631586864E-2</v>
      </c>
      <c r="G630" s="5">
        <v>50</v>
      </c>
      <c r="H630" s="53">
        <v>0.68563955713589797</v>
      </c>
      <c r="I630" s="21">
        <v>4.8339057885476739</v>
      </c>
      <c r="J630" s="52">
        <v>0.98039215686274495</v>
      </c>
    </row>
    <row r="631" spans="2:10" x14ac:dyDescent="0.25">
      <c r="B631" s="5" t="s">
        <v>125</v>
      </c>
      <c r="C631" s="5" t="s">
        <v>41</v>
      </c>
      <c r="D631" s="5" t="s">
        <v>1</v>
      </c>
      <c r="E631" s="5">
        <v>1</v>
      </c>
      <c r="F631" s="51">
        <v>0.19093343746616204</v>
      </c>
      <c r="G631" s="5">
        <v>0</v>
      </c>
      <c r="H631" s="53">
        <v>0.41756002214231475</v>
      </c>
      <c r="I631" s="21">
        <v>6.1432875343927051E-2</v>
      </c>
      <c r="J631" s="52">
        <v>0.75</v>
      </c>
    </row>
    <row r="632" spans="2:10" x14ac:dyDescent="0.25">
      <c r="B632" s="5" t="s">
        <v>125</v>
      </c>
      <c r="C632" s="5" t="s">
        <v>41</v>
      </c>
      <c r="D632" s="5" t="s">
        <v>4</v>
      </c>
      <c r="E632" s="5">
        <v>0</v>
      </c>
      <c r="F632" s="51">
        <v>0.14445768832182809</v>
      </c>
      <c r="G632" s="5">
        <v>1</v>
      </c>
      <c r="H632" s="53">
        <v>0.48157965582586948</v>
      </c>
      <c r="I632" s="21">
        <v>3.0501232732124297</v>
      </c>
      <c r="J632" s="52">
        <v>0.96296296296296302</v>
      </c>
    </row>
    <row r="633" spans="2:10" x14ac:dyDescent="0.25">
      <c r="B633" s="5" t="s">
        <v>125</v>
      </c>
      <c r="C633" s="5" t="s">
        <v>41</v>
      </c>
      <c r="D633" s="5" t="s">
        <v>4</v>
      </c>
      <c r="E633" s="5">
        <v>1</v>
      </c>
      <c r="F633" s="51">
        <v>0.15589406440373879</v>
      </c>
      <c r="G633" s="5">
        <v>5</v>
      </c>
      <c r="H633" s="53">
        <v>0.50242568680963684</v>
      </c>
      <c r="I633" s="21">
        <v>1.9817618791442388</v>
      </c>
      <c r="J633" s="52">
        <v>1</v>
      </c>
    </row>
    <row r="634" spans="2:10" x14ac:dyDescent="0.25">
      <c r="B634" s="5" t="s">
        <v>125</v>
      </c>
      <c r="C634" s="5" t="s">
        <v>41</v>
      </c>
      <c r="D634" s="5" t="s">
        <v>43</v>
      </c>
      <c r="E634" s="5">
        <v>0</v>
      </c>
      <c r="F634" s="51">
        <v>0.25872890157953149</v>
      </c>
      <c r="G634" s="5">
        <v>12</v>
      </c>
      <c r="H634" s="53">
        <v>0.57815855266072491</v>
      </c>
      <c r="I634" s="21">
        <v>3.6087293370381639</v>
      </c>
      <c r="J634" s="52">
        <v>1</v>
      </c>
    </row>
    <row r="635" spans="2:10" x14ac:dyDescent="0.25">
      <c r="B635" s="5" t="s">
        <v>125</v>
      </c>
      <c r="C635" s="5" t="s">
        <v>41</v>
      </c>
      <c r="D635" s="5" t="s">
        <v>43</v>
      </c>
      <c r="E635" s="5">
        <v>1</v>
      </c>
      <c r="F635" s="51">
        <v>0.19801831965123515</v>
      </c>
      <c r="G635" s="5">
        <v>4</v>
      </c>
      <c r="H635" s="53">
        <v>0.36595309427058997</v>
      </c>
      <c r="I635" s="21">
        <v>3.8033368749074787</v>
      </c>
      <c r="J635" s="52">
        <v>1</v>
      </c>
    </row>
    <row r="636" spans="2:10" x14ac:dyDescent="0.25">
      <c r="B636" s="5" t="s">
        <v>129</v>
      </c>
      <c r="C636" s="5" t="s">
        <v>41</v>
      </c>
      <c r="D636" s="5" t="s">
        <v>13</v>
      </c>
      <c r="E636" s="5">
        <v>0</v>
      </c>
      <c r="F636" s="51">
        <v>3.2518865123234021E-2</v>
      </c>
      <c r="G636" s="5">
        <v>5</v>
      </c>
      <c r="H636" s="53">
        <v>0.64922988041190288</v>
      </c>
      <c r="I636" s="21">
        <v>2.5644344504966194</v>
      </c>
      <c r="J636" s="52">
        <v>1</v>
      </c>
    </row>
    <row r="637" spans="2:10" x14ac:dyDescent="0.25">
      <c r="B637" s="5" t="s">
        <v>129</v>
      </c>
      <c r="C637" s="5" t="s">
        <v>41</v>
      </c>
      <c r="D637" s="5" t="s">
        <v>13</v>
      </c>
      <c r="E637" s="5">
        <v>1</v>
      </c>
      <c r="F637" s="51">
        <v>0.11162553348090257</v>
      </c>
      <c r="G637" s="5">
        <v>7</v>
      </c>
      <c r="H637" s="53">
        <v>0.28098378693075676</v>
      </c>
      <c r="I637" s="21">
        <v>2.4970451409889525</v>
      </c>
      <c r="J637" s="52">
        <v>0.88888888888888895</v>
      </c>
    </row>
    <row r="638" spans="2:10" x14ac:dyDescent="0.25">
      <c r="B638" s="5" t="s">
        <v>129</v>
      </c>
      <c r="C638" s="5" t="s">
        <v>41</v>
      </c>
      <c r="D638" s="5" t="s">
        <v>42</v>
      </c>
      <c r="E638" s="5">
        <v>0</v>
      </c>
      <c r="F638" s="51">
        <v>6.5902802681144859E-2</v>
      </c>
      <c r="G638" s="5">
        <v>6</v>
      </c>
      <c r="H638" s="53">
        <v>9.4751812799893767E-2</v>
      </c>
      <c r="I638" s="21">
        <v>4.9106009982885146</v>
      </c>
      <c r="J638" s="52">
        <v>1</v>
      </c>
    </row>
    <row r="639" spans="2:10" x14ac:dyDescent="0.25">
      <c r="B639" s="5" t="s">
        <v>129</v>
      </c>
      <c r="C639" s="5" t="s">
        <v>41</v>
      </c>
      <c r="D639" s="5" t="s">
        <v>42</v>
      </c>
      <c r="E639" s="5">
        <v>1</v>
      </c>
      <c r="F639" s="51">
        <v>0</v>
      </c>
      <c r="G639" s="5">
        <v>0</v>
      </c>
      <c r="H639" s="54">
        <v>2.7551105283382078E-2</v>
      </c>
      <c r="I639" s="21">
        <v>0</v>
      </c>
      <c r="J639" s="52">
        <v>1</v>
      </c>
    </row>
    <row r="640" spans="2:10" x14ac:dyDescent="0.25">
      <c r="B640" s="5" t="s">
        <v>129</v>
      </c>
      <c r="C640" s="5" t="s">
        <v>41</v>
      </c>
      <c r="D640" s="5" t="s">
        <v>12</v>
      </c>
      <c r="E640" s="5">
        <v>0</v>
      </c>
      <c r="F640" s="51">
        <v>0.12943288639732675</v>
      </c>
      <c r="G640" s="5">
        <v>1</v>
      </c>
      <c r="H640" s="53">
        <v>2.7264650400091961E-2</v>
      </c>
      <c r="I640" s="21">
        <v>5.2815723933517154</v>
      </c>
      <c r="J640" s="52">
        <v>1</v>
      </c>
    </row>
    <row r="641" spans="2:10" x14ac:dyDescent="0.25">
      <c r="B641" s="5" t="s">
        <v>129</v>
      </c>
      <c r="C641" s="5" t="s">
        <v>41</v>
      </c>
      <c r="D641" s="5" t="s">
        <v>12</v>
      </c>
      <c r="E641" s="5">
        <v>1</v>
      </c>
      <c r="F641" s="51">
        <v>0.22275198588125941</v>
      </c>
      <c r="G641" s="5">
        <v>2</v>
      </c>
      <c r="H641" s="53">
        <v>0.22259306071070128</v>
      </c>
      <c r="I641" s="21">
        <v>1.9126491307082771</v>
      </c>
      <c r="J641" s="52">
        <v>1</v>
      </c>
    </row>
    <row r="642" spans="2:10" x14ac:dyDescent="0.25">
      <c r="B642" s="5" t="s">
        <v>129</v>
      </c>
      <c r="C642" s="5" t="s">
        <v>41</v>
      </c>
      <c r="D642" s="5" t="s">
        <v>2</v>
      </c>
      <c r="E642" s="5">
        <v>0</v>
      </c>
      <c r="F642" s="51">
        <v>8.3873908031164863E-3</v>
      </c>
      <c r="G642" s="5">
        <v>10</v>
      </c>
      <c r="H642" s="53">
        <v>0.86129803743213695</v>
      </c>
      <c r="I642" s="21">
        <v>3.0769169169646551</v>
      </c>
      <c r="J642" s="52">
        <v>1</v>
      </c>
    </row>
    <row r="643" spans="2:10" x14ac:dyDescent="0.25">
      <c r="B643" s="5" t="s">
        <v>129</v>
      </c>
      <c r="C643" s="5" t="s">
        <v>41</v>
      </c>
      <c r="D643" s="5" t="s">
        <v>2</v>
      </c>
      <c r="E643" s="5">
        <v>1</v>
      </c>
      <c r="F643" s="51">
        <v>0.14948397717255646</v>
      </c>
      <c r="G643" s="5">
        <v>2</v>
      </c>
      <c r="H643" s="53">
        <v>0.52906890385830285</v>
      </c>
      <c r="I643" s="21">
        <v>3.5074585214233647</v>
      </c>
      <c r="J643" s="52">
        <v>1</v>
      </c>
    </row>
    <row r="644" spans="2:10" x14ac:dyDescent="0.25">
      <c r="B644" s="5" t="s">
        <v>129</v>
      </c>
      <c r="C644" s="5" t="s">
        <v>41</v>
      </c>
      <c r="D644" s="5" t="s">
        <v>8</v>
      </c>
      <c r="E644" s="5">
        <v>0</v>
      </c>
      <c r="F644" s="51">
        <v>0.10144884606438129</v>
      </c>
      <c r="G644" s="5">
        <v>4</v>
      </c>
      <c r="H644" s="53">
        <v>0.22811651342557726</v>
      </c>
      <c r="I644" s="21">
        <v>3.0775425063749151</v>
      </c>
      <c r="J644" s="52">
        <v>1</v>
      </c>
    </row>
    <row r="645" spans="2:10" x14ac:dyDescent="0.25">
      <c r="B645" s="5" t="s">
        <v>129</v>
      </c>
      <c r="C645" s="5" t="s">
        <v>41</v>
      </c>
      <c r="D645" s="5" t="s">
        <v>8</v>
      </c>
      <c r="E645" s="5">
        <v>1</v>
      </c>
      <c r="F645" s="51">
        <v>0.17658736338705702</v>
      </c>
      <c r="G645" s="5">
        <v>2</v>
      </c>
      <c r="H645" s="53">
        <v>0.19732535093236014</v>
      </c>
      <c r="I645" s="21">
        <v>7.488078537097115</v>
      </c>
      <c r="J645" s="52">
        <v>1</v>
      </c>
    </row>
    <row r="646" spans="2:10" x14ac:dyDescent="0.25">
      <c r="B646" s="5" t="s">
        <v>129</v>
      </c>
      <c r="C646" s="5" t="s">
        <v>41</v>
      </c>
      <c r="D646" s="5" t="s">
        <v>1</v>
      </c>
      <c r="E646" s="5">
        <v>0</v>
      </c>
      <c r="F646" s="51">
        <v>3.919210433017737E-2</v>
      </c>
      <c r="G646" s="5">
        <v>13</v>
      </c>
      <c r="H646" s="53">
        <v>9.5731180314138103E-2</v>
      </c>
      <c r="I646" s="21">
        <v>0.54159491910245439</v>
      </c>
      <c r="J646" s="52">
        <v>0.97826086956521696</v>
      </c>
    </row>
    <row r="647" spans="2:10" x14ac:dyDescent="0.25">
      <c r="B647" s="5" t="s">
        <v>129</v>
      </c>
      <c r="C647" s="5" t="s">
        <v>41</v>
      </c>
      <c r="D647" s="5" t="s">
        <v>1</v>
      </c>
      <c r="E647" s="5">
        <v>1</v>
      </c>
      <c r="F647" s="51">
        <v>3.5706449033108233E-2</v>
      </c>
      <c r="G647" s="5">
        <v>2</v>
      </c>
      <c r="H647" s="53">
        <v>2.3283605822972144E-2</v>
      </c>
      <c r="I647" s="21">
        <v>3.2488634357191502</v>
      </c>
      <c r="J647" s="52">
        <v>0.83333333333333304</v>
      </c>
    </row>
    <row r="648" spans="2:10" x14ac:dyDescent="0.25">
      <c r="B648" s="5" t="s">
        <v>129</v>
      </c>
      <c r="C648" s="5" t="s">
        <v>41</v>
      </c>
      <c r="D648" s="5" t="s">
        <v>4</v>
      </c>
      <c r="E648" s="5">
        <v>0</v>
      </c>
      <c r="F648" s="51">
        <v>6.4316392900849298E-2</v>
      </c>
      <c r="G648" s="5">
        <v>13</v>
      </c>
      <c r="H648" s="53">
        <v>0.23996672616896855</v>
      </c>
      <c r="I648" s="21">
        <v>2.1375453101022859</v>
      </c>
      <c r="J648" s="52">
        <v>1</v>
      </c>
    </row>
    <row r="649" spans="2:10" x14ac:dyDescent="0.25">
      <c r="B649" s="5" t="s">
        <v>129</v>
      </c>
      <c r="C649" s="5" t="s">
        <v>41</v>
      </c>
      <c r="D649" s="5" t="s">
        <v>4</v>
      </c>
      <c r="E649" s="5">
        <v>1</v>
      </c>
      <c r="F649" s="51">
        <v>5.5717067620885422E-2</v>
      </c>
      <c r="G649" s="5">
        <v>5</v>
      </c>
      <c r="H649" s="53">
        <v>0.57421430184787436</v>
      </c>
      <c r="I649" s="21">
        <v>2.2463233926564694</v>
      </c>
      <c r="J649" s="52">
        <v>1</v>
      </c>
    </row>
    <row r="650" spans="2:10" x14ac:dyDescent="0.25">
      <c r="B650" s="5" t="s">
        <v>129</v>
      </c>
      <c r="C650" s="5" t="s">
        <v>41</v>
      </c>
      <c r="D650" s="5" t="s">
        <v>43</v>
      </c>
      <c r="E650" s="5">
        <v>0</v>
      </c>
      <c r="F650" s="51">
        <v>8.7024649678075452E-2</v>
      </c>
      <c r="G650" s="5">
        <v>22</v>
      </c>
      <c r="H650" s="53">
        <v>0.49124119986121478</v>
      </c>
      <c r="I650" s="21">
        <v>4.423851786769819</v>
      </c>
      <c r="J650" s="52">
        <v>1</v>
      </c>
    </row>
    <row r="651" spans="2:10" x14ac:dyDescent="0.25">
      <c r="B651" s="5" t="s">
        <v>129</v>
      </c>
      <c r="C651" s="5" t="s">
        <v>41</v>
      </c>
      <c r="D651" s="5" t="s">
        <v>43</v>
      </c>
      <c r="E651" s="5">
        <v>1</v>
      </c>
      <c r="F651" s="51">
        <v>0.14252146205661007</v>
      </c>
      <c r="G651" s="5">
        <v>8</v>
      </c>
      <c r="H651" s="53">
        <v>0.13214251952414874</v>
      </c>
      <c r="I651" s="21">
        <v>2.5752919988714669</v>
      </c>
      <c r="J651" s="52">
        <v>1</v>
      </c>
    </row>
    <row r="652" spans="2:10" x14ac:dyDescent="0.25">
      <c r="B652" s="5" t="s">
        <v>130</v>
      </c>
      <c r="C652" s="5" t="s">
        <v>41</v>
      </c>
      <c r="D652" s="5" t="s">
        <v>13</v>
      </c>
      <c r="E652" s="5">
        <v>0</v>
      </c>
      <c r="F652" s="51">
        <v>0.17794083670514202</v>
      </c>
      <c r="G652" s="5">
        <v>9</v>
      </c>
      <c r="H652" s="53">
        <v>0.79622231519611986</v>
      </c>
      <c r="I652" s="21">
        <v>2.8722008222383595</v>
      </c>
      <c r="J652" s="52">
        <v>1</v>
      </c>
    </row>
    <row r="653" spans="2:10" x14ac:dyDescent="0.25">
      <c r="B653" s="5" t="s">
        <v>130</v>
      </c>
      <c r="C653" s="5" t="s">
        <v>41</v>
      </c>
      <c r="D653" s="5" t="s">
        <v>13</v>
      </c>
      <c r="E653" s="5">
        <v>1</v>
      </c>
      <c r="F653" s="51">
        <v>4.6473349577190293E-2</v>
      </c>
      <c r="G653" s="5">
        <v>1</v>
      </c>
      <c r="H653" s="53">
        <v>0.25710325571786774</v>
      </c>
      <c r="I653" s="21">
        <v>7.8889756438136747</v>
      </c>
      <c r="J653" s="52">
        <v>0.92307692307692302</v>
      </c>
    </row>
    <row r="654" spans="2:10" x14ac:dyDescent="0.25">
      <c r="B654" s="5" t="s">
        <v>130</v>
      </c>
      <c r="C654" s="5" t="s">
        <v>41</v>
      </c>
      <c r="D654" s="5" t="s">
        <v>42</v>
      </c>
      <c r="E654" s="5">
        <v>0</v>
      </c>
      <c r="F654" s="51">
        <v>0.18418156381235579</v>
      </c>
      <c r="G654" s="5">
        <v>11</v>
      </c>
      <c r="H654" s="53">
        <v>0.26487042419311491</v>
      </c>
      <c r="I654" s="21">
        <v>0.83027077965087992</v>
      </c>
      <c r="J654" s="52">
        <v>1</v>
      </c>
    </row>
    <row r="655" spans="2:10" x14ac:dyDescent="0.25">
      <c r="B655" s="5" t="s">
        <v>130</v>
      </c>
      <c r="C655" s="5" t="s">
        <v>41</v>
      </c>
      <c r="D655" s="5" t="s">
        <v>42</v>
      </c>
      <c r="E655" s="5">
        <v>1</v>
      </c>
      <c r="F655" s="51">
        <v>0.2021647747261798</v>
      </c>
      <c r="G655" s="5">
        <v>4</v>
      </c>
      <c r="H655" s="53">
        <v>0.40628219687309947</v>
      </c>
      <c r="I655" s="21">
        <v>0.26695567494882361</v>
      </c>
      <c r="J655" s="52">
        <v>1</v>
      </c>
    </row>
    <row r="656" spans="2:10" x14ac:dyDescent="0.25">
      <c r="B656" s="5" t="s">
        <v>130</v>
      </c>
      <c r="C656" s="5" t="s">
        <v>41</v>
      </c>
      <c r="D656" s="5" t="s">
        <v>12</v>
      </c>
      <c r="E656" s="5">
        <v>0</v>
      </c>
      <c r="F656" s="51">
        <v>7.9086920640085559E-2</v>
      </c>
      <c r="G656" s="5">
        <v>9</v>
      </c>
      <c r="H656" s="53">
        <v>0.66045320931668228</v>
      </c>
      <c r="I656" s="21">
        <v>1.1364593510070347</v>
      </c>
      <c r="J656" s="52">
        <v>0.96</v>
      </c>
    </row>
    <row r="657" spans="2:10" x14ac:dyDescent="0.25">
      <c r="B657" s="5" t="s">
        <v>130</v>
      </c>
      <c r="C657" s="5" t="s">
        <v>41</v>
      </c>
      <c r="D657" s="5" t="s">
        <v>12</v>
      </c>
      <c r="E657" s="5">
        <v>1</v>
      </c>
      <c r="F657" s="51">
        <v>8.5838879072738863E-2</v>
      </c>
      <c r="G657" s="5">
        <v>1</v>
      </c>
      <c r="H657" s="53">
        <v>0.25454359528283732</v>
      </c>
      <c r="I657" s="21">
        <v>8.8476930262451337</v>
      </c>
      <c r="J657" s="52">
        <v>0.8</v>
      </c>
    </row>
    <row r="658" spans="2:10" x14ac:dyDescent="0.25">
      <c r="B658" s="5" t="s">
        <v>130</v>
      </c>
      <c r="C658" s="5" t="s">
        <v>41</v>
      </c>
      <c r="D658" s="5" t="s">
        <v>2</v>
      </c>
      <c r="E658" s="5">
        <v>0</v>
      </c>
      <c r="F658" s="51">
        <v>6.5888168776048264E-2</v>
      </c>
      <c r="G658" s="5">
        <v>4</v>
      </c>
      <c r="H658" s="53">
        <v>0.68045332577217954</v>
      </c>
      <c r="I658" s="21">
        <v>0.86662006027109484</v>
      </c>
      <c r="J658" s="52">
        <v>1</v>
      </c>
    </row>
    <row r="659" spans="2:10" x14ac:dyDescent="0.25">
      <c r="B659" s="5" t="s">
        <v>130</v>
      </c>
      <c r="C659" s="5" t="s">
        <v>41</v>
      </c>
      <c r="D659" s="5" t="s">
        <v>2</v>
      </c>
      <c r="E659" s="5">
        <v>1</v>
      </c>
      <c r="F659" s="51">
        <v>0.15041287763156733</v>
      </c>
      <c r="G659" s="5">
        <v>2</v>
      </c>
      <c r="H659" s="53">
        <v>7.2034602075758514E-2</v>
      </c>
      <c r="I659" s="21">
        <v>0.37006497896225193</v>
      </c>
      <c r="J659" s="52">
        <v>1</v>
      </c>
    </row>
    <row r="660" spans="2:10" x14ac:dyDescent="0.25">
      <c r="B660" s="5" t="s">
        <v>130</v>
      </c>
      <c r="C660" s="5" t="s">
        <v>41</v>
      </c>
      <c r="D660" s="5" t="s">
        <v>8</v>
      </c>
      <c r="E660" s="5">
        <v>0</v>
      </c>
      <c r="F660" s="51">
        <v>0.13770763413348849</v>
      </c>
      <c r="G660" s="5">
        <v>11</v>
      </c>
      <c r="H660" s="54">
        <v>0.36687791910669837</v>
      </c>
      <c r="I660" s="21">
        <v>1.3811119917211412</v>
      </c>
      <c r="J660" s="52">
        <v>1</v>
      </c>
    </row>
    <row r="661" spans="2:10" x14ac:dyDescent="0.25">
      <c r="B661" s="5" t="s">
        <v>130</v>
      </c>
      <c r="C661" s="5" t="s">
        <v>41</v>
      </c>
      <c r="D661" s="5" t="s">
        <v>8</v>
      </c>
      <c r="E661" s="5">
        <v>1</v>
      </c>
      <c r="F661" s="51">
        <v>0</v>
      </c>
      <c r="G661" s="5">
        <v>1</v>
      </c>
      <c r="H661" s="53">
        <v>0.67568048859367902</v>
      </c>
      <c r="I661" s="21">
        <v>0</v>
      </c>
      <c r="J661" s="52">
        <v>1</v>
      </c>
    </row>
    <row r="662" spans="2:10" x14ac:dyDescent="0.25">
      <c r="B662" s="5" t="s">
        <v>130</v>
      </c>
      <c r="C662" s="5" t="s">
        <v>41</v>
      </c>
      <c r="D662" s="5" t="s">
        <v>1</v>
      </c>
      <c r="E662" s="5">
        <v>0</v>
      </c>
      <c r="F662" s="51">
        <v>2.6182367598318775E-2</v>
      </c>
      <c r="G662" s="5">
        <v>3</v>
      </c>
      <c r="H662" s="53">
        <v>0.29045802358543871</v>
      </c>
      <c r="I662" s="21">
        <v>1.1150838856571086</v>
      </c>
      <c r="J662" s="52">
        <v>0.97674418604651203</v>
      </c>
    </row>
    <row r="663" spans="2:10" x14ac:dyDescent="0.25">
      <c r="B663" s="5" t="s">
        <v>130</v>
      </c>
      <c r="C663" s="5" t="s">
        <v>41</v>
      </c>
      <c r="D663" s="5" t="s">
        <v>1</v>
      </c>
      <c r="E663" s="5">
        <v>1</v>
      </c>
      <c r="F663" s="51">
        <v>0.17696446368563434</v>
      </c>
      <c r="G663" s="5">
        <v>8</v>
      </c>
      <c r="H663" s="53">
        <v>0.35596556685702863</v>
      </c>
      <c r="I663" s="21">
        <v>0.3447132045216334</v>
      </c>
      <c r="J663" s="52">
        <v>0.91666666666666696</v>
      </c>
    </row>
    <row r="664" spans="2:10" x14ac:dyDescent="0.25">
      <c r="B664" s="5" t="s">
        <v>130</v>
      </c>
      <c r="C664" s="5" t="s">
        <v>41</v>
      </c>
      <c r="D664" s="5" t="s">
        <v>4</v>
      </c>
      <c r="E664" s="5">
        <v>0</v>
      </c>
      <c r="F664" s="51">
        <v>6.1316506483713229E-2</v>
      </c>
      <c r="G664" s="5">
        <v>10</v>
      </c>
      <c r="H664" s="53">
        <v>9.8902023662166966E-2</v>
      </c>
      <c r="I664" s="21">
        <v>0.43677393746065679</v>
      </c>
      <c r="J664" s="52">
        <v>1</v>
      </c>
    </row>
    <row r="665" spans="2:10" x14ac:dyDescent="0.25">
      <c r="B665" s="5" t="s">
        <v>130</v>
      </c>
      <c r="C665" s="5" t="s">
        <v>41</v>
      </c>
      <c r="D665" s="5" t="s">
        <v>4</v>
      </c>
      <c r="E665" s="5">
        <v>1</v>
      </c>
      <c r="F665" s="51">
        <v>3.7051954762946294E-2</v>
      </c>
      <c r="G665" s="5">
        <v>3</v>
      </c>
      <c r="H665" s="53">
        <v>0.11380974401865382</v>
      </c>
      <c r="I665" s="21">
        <v>1.287839450113451E-2</v>
      </c>
      <c r="J665" s="52">
        <v>1</v>
      </c>
    </row>
    <row r="666" spans="2:10" x14ac:dyDescent="0.25">
      <c r="B666" s="5" t="s">
        <v>130</v>
      </c>
      <c r="C666" s="5" t="s">
        <v>41</v>
      </c>
      <c r="D666" s="5" t="s">
        <v>43</v>
      </c>
      <c r="E666" s="5">
        <v>0</v>
      </c>
      <c r="F666" s="51">
        <v>0.1916538927568873</v>
      </c>
      <c r="G666" s="5">
        <v>2</v>
      </c>
      <c r="H666" s="53">
        <v>0.27865232709601179</v>
      </c>
      <c r="I666" s="21">
        <v>4.0920707726143979</v>
      </c>
      <c r="J666" s="52">
        <v>0.96551724137931005</v>
      </c>
    </row>
    <row r="667" spans="2:10" x14ac:dyDescent="0.25">
      <c r="B667" s="5" t="s">
        <v>130</v>
      </c>
      <c r="C667" s="5" t="s">
        <v>41</v>
      </c>
      <c r="D667" s="5" t="s">
        <v>43</v>
      </c>
      <c r="E667" s="5">
        <v>1</v>
      </c>
      <c r="F667" s="51">
        <v>9.6757630030290406E-2</v>
      </c>
      <c r="G667" s="5">
        <v>11</v>
      </c>
      <c r="H667" s="53">
        <v>0.17753146890118979</v>
      </c>
      <c r="I667" s="21">
        <v>6.2994125149268774</v>
      </c>
      <c r="J667" s="52">
        <v>0.92307692307692302</v>
      </c>
    </row>
    <row r="668" spans="2:10" x14ac:dyDescent="0.25">
      <c r="B668" s="5" t="s">
        <v>131</v>
      </c>
      <c r="C668" s="5" t="s">
        <v>41</v>
      </c>
      <c r="D668" s="5" t="s">
        <v>13</v>
      </c>
      <c r="E668" s="5">
        <v>0</v>
      </c>
      <c r="F668" s="51">
        <v>0.12342577378744016</v>
      </c>
      <c r="G668" s="5">
        <v>11</v>
      </c>
      <c r="H668" s="53">
        <v>0.64598662020987652</v>
      </c>
      <c r="I668" s="21">
        <v>4.860027253623441</v>
      </c>
      <c r="J668" s="52">
        <v>1</v>
      </c>
    </row>
    <row r="669" spans="2:10" x14ac:dyDescent="0.25">
      <c r="B669" s="5" t="s">
        <v>131</v>
      </c>
      <c r="C669" s="5" t="s">
        <v>41</v>
      </c>
      <c r="D669" s="5" t="s">
        <v>13</v>
      </c>
      <c r="E669" s="5">
        <v>1</v>
      </c>
      <c r="F669" s="51">
        <v>0.10924335127371904</v>
      </c>
      <c r="G669" s="5">
        <v>3</v>
      </c>
      <c r="H669" s="53">
        <v>0.12330575425063191</v>
      </c>
      <c r="I669" s="21">
        <v>7.5766326481035575</v>
      </c>
      <c r="J669" s="52">
        <v>0.90909090909090895</v>
      </c>
    </row>
    <row r="670" spans="2:10" x14ac:dyDescent="0.25">
      <c r="B670" s="5" t="s">
        <v>131</v>
      </c>
      <c r="C670" s="5" t="s">
        <v>41</v>
      </c>
      <c r="D670" s="5" t="s">
        <v>42</v>
      </c>
      <c r="E670" s="5">
        <v>0</v>
      </c>
      <c r="F670" s="51">
        <v>8.2062535623284041E-2</v>
      </c>
      <c r="G670" s="5">
        <v>4</v>
      </c>
      <c r="H670" s="53">
        <v>0.26107952874127488</v>
      </c>
      <c r="I670" s="21">
        <v>5.8036163733357675</v>
      </c>
      <c r="J670" s="52">
        <v>1</v>
      </c>
    </row>
    <row r="671" spans="2:10" x14ac:dyDescent="0.25">
      <c r="B671" s="5" t="s">
        <v>131</v>
      </c>
      <c r="C671" s="5" t="s">
        <v>41</v>
      </c>
      <c r="D671" s="5" t="s">
        <v>42</v>
      </c>
      <c r="E671" s="5">
        <v>1</v>
      </c>
      <c r="F671" s="51">
        <v>3.6991005125870384E-2</v>
      </c>
      <c r="G671" s="5">
        <v>5</v>
      </c>
      <c r="H671" s="53">
        <v>7.1791695039530104E-2</v>
      </c>
      <c r="I671" s="21">
        <v>4.4061962498036626</v>
      </c>
      <c r="J671" s="52">
        <v>1</v>
      </c>
    </row>
    <row r="672" spans="2:10" x14ac:dyDescent="0.25">
      <c r="B672" s="5" t="s">
        <v>131</v>
      </c>
      <c r="C672" s="5" t="s">
        <v>41</v>
      </c>
      <c r="D672" s="5" t="s">
        <v>12</v>
      </c>
      <c r="E672" s="5">
        <v>0</v>
      </c>
      <c r="F672" s="51">
        <v>1.4402683583822549E-2</v>
      </c>
      <c r="G672" s="5">
        <v>6</v>
      </c>
      <c r="H672" s="53">
        <v>0.36606173629434324</v>
      </c>
      <c r="I672" s="21">
        <v>4.2996921714852094</v>
      </c>
      <c r="J672" s="52">
        <v>0.96296296296296302</v>
      </c>
    </row>
    <row r="673" spans="2:10" x14ac:dyDescent="0.25">
      <c r="B673" s="5" t="s">
        <v>131</v>
      </c>
      <c r="C673" s="5" t="s">
        <v>41</v>
      </c>
      <c r="D673" s="5" t="s">
        <v>12</v>
      </c>
      <c r="E673" s="5">
        <v>1</v>
      </c>
      <c r="F673" s="51">
        <v>8.8148796516013504E-3</v>
      </c>
      <c r="G673" s="5">
        <v>4</v>
      </c>
      <c r="H673" s="53">
        <v>0.48261242999118437</v>
      </c>
      <c r="I673" s="21">
        <v>7.4473422887759586</v>
      </c>
      <c r="J673" s="52">
        <v>0.8</v>
      </c>
    </row>
    <row r="674" spans="2:10" x14ac:dyDescent="0.25">
      <c r="B674" s="5" t="s">
        <v>131</v>
      </c>
      <c r="C674" s="5" t="s">
        <v>41</v>
      </c>
      <c r="D674" s="5" t="s">
        <v>2</v>
      </c>
      <c r="E674" s="5">
        <v>0</v>
      </c>
      <c r="F674" s="51">
        <v>1.5849717981873533E-2</v>
      </c>
      <c r="G674" s="5">
        <v>2</v>
      </c>
      <c r="H674" s="53">
        <v>4.2188836896912534E-3</v>
      </c>
      <c r="I674" s="21">
        <v>5.4164286106953909</v>
      </c>
      <c r="J674" s="52">
        <v>1</v>
      </c>
    </row>
    <row r="675" spans="2:10" x14ac:dyDescent="0.25">
      <c r="B675" s="5" t="s">
        <v>131</v>
      </c>
      <c r="C675" s="5" t="s">
        <v>41</v>
      </c>
      <c r="D675" s="5" t="s">
        <v>2</v>
      </c>
      <c r="E675" s="5">
        <v>1</v>
      </c>
      <c r="F675" s="51">
        <v>2.4587287689309376E-2</v>
      </c>
      <c r="G675" s="5">
        <v>5</v>
      </c>
      <c r="H675" s="53">
        <v>0.25890981908399147</v>
      </c>
      <c r="I675" s="21">
        <v>3.5377457420858702</v>
      </c>
      <c r="J675" s="52">
        <v>1</v>
      </c>
    </row>
    <row r="676" spans="2:10" x14ac:dyDescent="0.25">
      <c r="B676" s="5" t="s">
        <v>131</v>
      </c>
      <c r="C676" s="5" t="s">
        <v>41</v>
      </c>
      <c r="D676" s="5" t="s">
        <v>8</v>
      </c>
      <c r="E676" s="5">
        <v>0</v>
      </c>
      <c r="F676" s="51">
        <v>2.7605312005600405E-2</v>
      </c>
      <c r="G676" s="5">
        <v>10</v>
      </c>
      <c r="H676" s="53">
        <v>0.2290237177912163</v>
      </c>
      <c r="I676" s="21">
        <v>2.286048491164872</v>
      </c>
      <c r="J676" s="52">
        <v>1</v>
      </c>
    </row>
    <row r="677" spans="2:10" x14ac:dyDescent="0.25">
      <c r="B677" s="5" t="s">
        <v>131</v>
      </c>
      <c r="C677" s="5" t="s">
        <v>41</v>
      </c>
      <c r="D677" s="5" t="s">
        <v>1</v>
      </c>
      <c r="E677" s="5">
        <v>0</v>
      </c>
      <c r="F677" s="51">
        <v>0.14295282119732902</v>
      </c>
      <c r="G677" s="5">
        <v>16</v>
      </c>
      <c r="H677" s="53">
        <v>0.42782311600831446</v>
      </c>
      <c r="I677" s="21">
        <v>5.080262339284606</v>
      </c>
      <c r="J677" s="52">
        <v>0.97499999999999998</v>
      </c>
    </row>
    <row r="678" spans="2:10" x14ac:dyDescent="0.25">
      <c r="B678" s="5" t="s">
        <v>131</v>
      </c>
      <c r="C678" s="5" t="s">
        <v>41</v>
      </c>
      <c r="D678" s="5" t="s">
        <v>1</v>
      </c>
      <c r="E678" s="5">
        <v>1</v>
      </c>
      <c r="F678" s="51">
        <v>3.2781722945010694E-2</v>
      </c>
      <c r="G678" s="5">
        <v>8</v>
      </c>
      <c r="H678" s="53">
        <v>0.30619316238526079</v>
      </c>
      <c r="I678" s="21">
        <v>1.9399518665446254</v>
      </c>
      <c r="J678" s="52">
        <v>1</v>
      </c>
    </row>
    <row r="679" spans="2:10" x14ac:dyDescent="0.25">
      <c r="B679" s="5" t="s">
        <v>131</v>
      </c>
      <c r="C679" s="5" t="s">
        <v>41</v>
      </c>
      <c r="D679" s="5" t="s">
        <v>4</v>
      </c>
      <c r="E679" s="5">
        <v>0</v>
      </c>
      <c r="F679" s="51">
        <v>9.3283259768622825E-2</v>
      </c>
      <c r="G679" s="5">
        <v>20</v>
      </c>
      <c r="H679" s="53">
        <v>0.44733053052859512</v>
      </c>
      <c r="I679" s="21">
        <v>0.12090479758317535</v>
      </c>
      <c r="J679" s="52">
        <v>1</v>
      </c>
    </row>
    <row r="680" spans="2:10" x14ac:dyDescent="0.25">
      <c r="B680" s="5" t="s">
        <v>131</v>
      </c>
      <c r="C680" s="5" t="s">
        <v>41</v>
      </c>
      <c r="D680" s="5" t="s">
        <v>4</v>
      </c>
      <c r="E680" s="5">
        <v>1</v>
      </c>
      <c r="F680" s="51">
        <v>4.5219148357383644E-2</v>
      </c>
      <c r="G680" s="5">
        <v>4</v>
      </c>
      <c r="H680" s="53">
        <v>0.83895882795919152</v>
      </c>
      <c r="I680" s="21">
        <v>3.480426539717496</v>
      </c>
      <c r="J680" s="52">
        <v>1</v>
      </c>
    </row>
    <row r="681" spans="2:10" x14ac:dyDescent="0.25">
      <c r="B681" s="5" t="s">
        <v>131</v>
      </c>
      <c r="C681" s="5" t="s">
        <v>41</v>
      </c>
      <c r="D681" s="5" t="s">
        <v>43</v>
      </c>
      <c r="E681" s="5">
        <v>0</v>
      </c>
      <c r="F681" s="51">
        <v>8.12340416209269E-2</v>
      </c>
      <c r="G681" s="5">
        <v>17</v>
      </c>
      <c r="H681" s="54">
        <v>0.35507893634817661</v>
      </c>
      <c r="I681" s="21">
        <v>5.0334070303141365</v>
      </c>
      <c r="J681" s="52">
        <v>0.96</v>
      </c>
    </row>
    <row r="682" spans="2:10" x14ac:dyDescent="0.25">
      <c r="B682" s="5" t="s">
        <v>131</v>
      </c>
      <c r="C682" s="5" t="s">
        <v>41</v>
      </c>
      <c r="D682" s="5" t="s">
        <v>43</v>
      </c>
      <c r="E682" s="5">
        <v>1</v>
      </c>
      <c r="F682" s="51">
        <v>0.17136437350814626</v>
      </c>
      <c r="G682" s="5">
        <v>7</v>
      </c>
      <c r="H682" s="53">
        <v>0.65665630355184867</v>
      </c>
      <c r="I682" s="21">
        <v>6.2060766334746607</v>
      </c>
      <c r="J682" s="52">
        <v>0.92307692307692302</v>
      </c>
    </row>
    <row r="683" spans="2:10" x14ac:dyDescent="0.25">
      <c r="B683" s="5" t="s">
        <v>132</v>
      </c>
      <c r="C683" s="5" t="s">
        <v>41</v>
      </c>
      <c r="D683" s="5" t="s">
        <v>13</v>
      </c>
      <c r="E683" s="5">
        <v>0</v>
      </c>
      <c r="F683" s="51">
        <v>4.2705677866926604E-2</v>
      </c>
      <c r="G683" s="5">
        <v>13</v>
      </c>
      <c r="H683" s="53">
        <v>6.4646739948202123E-2</v>
      </c>
      <c r="I683" s="21">
        <v>1.9390905146665967</v>
      </c>
      <c r="J683" s="52">
        <v>1</v>
      </c>
    </row>
    <row r="684" spans="2:10" x14ac:dyDescent="0.25">
      <c r="B684" s="5" t="s">
        <v>132</v>
      </c>
      <c r="C684" s="5" t="s">
        <v>41</v>
      </c>
      <c r="D684" s="5" t="s">
        <v>13</v>
      </c>
      <c r="E684" s="5">
        <v>1</v>
      </c>
      <c r="F684" s="51">
        <v>0.2054466240602984</v>
      </c>
      <c r="G684" s="5">
        <v>8</v>
      </c>
      <c r="H684" s="53">
        <v>0.51335546587815328</v>
      </c>
      <c r="I684" s="21">
        <v>1.4951741439050561</v>
      </c>
      <c r="J684" s="52">
        <v>0.92307692307692302</v>
      </c>
    </row>
    <row r="685" spans="2:10" x14ac:dyDescent="0.25">
      <c r="B685" s="5" t="s">
        <v>132</v>
      </c>
      <c r="C685" s="5" t="s">
        <v>41</v>
      </c>
      <c r="D685" s="5" t="s">
        <v>42</v>
      </c>
      <c r="E685" s="5">
        <v>0</v>
      </c>
      <c r="F685" s="51">
        <v>0.19403911085261769</v>
      </c>
      <c r="G685" s="5">
        <v>2</v>
      </c>
      <c r="H685" s="53">
        <v>0.11039828316994435</v>
      </c>
      <c r="I685" s="21">
        <v>3.0425776007635288</v>
      </c>
      <c r="J685" s="52">
        <v>1</v>
      </c>
    </row>
    <row r="686" spans="2:10" x14ac:dyDescent="0.25">
      <c r="B686" s="5" t="s">
        <v>132</v>
      </c>
      <c r="C686" s="5" t="s">
        <v>41</v>
      </c>
      <c r="D686" s="5" t="s">
        <v>42</v>
      </c>
      <c r="E686" s="5">
        <v>1</v>
      </c>
      <c r="F686" s="51">
        <v>0.16164475353144786</v>
      </c>
      <c r="G686" s="5">
        <v>5</v>
      </c>
      <c r="H686" s="53">
        <v>0.63259637609644925</v>
      </c>
      <c r="I686" s="21">
        <v>3.4928490886864472</v>
      </c>
      <c r="J686" s="52">
        <v>1</v>
      </c>
    </row>
    <row r="687" spans="2:10" x14ac:dyDescent="0.25">
      <c r="B687" s="5" t="s">
        <v>132</v>
      </c>
      <c r="C687" s="5" t="s">
        <v>41</v>
      </c>
      <c r="D687" s="5" t="s">
        <v>12</v>
      </c>
      <c r="E687" s="5">
        <v>0</v>
      </c>
      <c r="F687" s="51">
        <v>6.7678091233478968E-2</v>
      </c>
      <c r="G687" s="5">
        <v>14</v>
      </c>
      <c r="H687" s="53">
        <v>0.59464072728052475</v>
      </c>
      <c r="I687" s="21">
        <v>2.4053511552797624</v>
      </c>
      <c r="J687" s="52">
        <v>0.96</v>
      </c>
    </row>
    <row r="688" spans="2:10" x14ac:dyDescent="0.25">
      <c r="B688" s="5" t="s">
        <v>132</v>
      </c>
      <c r="C688" s="5" t="s">
        <v>41</v>
      </c>
      <c r="D688" s="5" t="s">
        <v>12</v>
      </c>
      <c r="E688" s="5">
        <v>1</v>
      </c>
      <c r="F688" s="51">
        <v>6.4639955588937176E-2</v>
      </c>
      <c r="G688" s="5">
        <v>3</v>
      </c>
      <c r="H688" s="53">
        <v>0.33026635327507847</v>
      </c>
      <c r="I688" s="21">
        <v>1.9628970852660226</v>
      </c>
      <c r="J688" s="52">
        <v>0.8</v>
      </c>
    </row>
    <row r="689" spans="2:10" x14ac:dyDescent="0.25">
      <c r="B689" s="5" t="s">
        <v>132</v>
      </c>
      <c r="C689" s="5" t="s">
        <v>41</v>
      </c>
      <c r="D689" s="5" t="s">
        <v>2</v>
      </c>
      <c r="E689" s="5">
        <v>0</v>
      </c>
      <c r="F689" s="51">
        <v>3.2632846186098824E-2</v>
      </c>
      <c r="G689" s="5">
        <v>12</v>
      </c>
      <c r="H689" s="53">
        <v>0.16504350609565696</v>
      </c>
      <c r="I689" s="21">
        <v>3.791499375068502</v>
      </c>
      <c r="J689" s="52">
        <v>1</v>
      </c>
    </row>
    <row r="690" spans="2:10" x14ac:dyDescent="0.25">
      <c r="B690" s="5" t="s">
        <v>132</v>
      </c>
      <c r="C690" s="5" t="s">
        <v>41</v>
      </c>
      <c r="D690" s="5" t="s">
        <v>2</v>
      </c>
      <c r="E690" s="5">
        <v>1</v>
      </c>
      <c r="F690" s="51">
        <v>5.1201925226125974E-2</v>
      </c>
      <c r="G690" s="5">
        <v>3</v>
      </c>
      <c r="H690" s="53">
        <v>4.1794227920338919E-2</v>
      </c>
      <c r="I690" s="21">
        <v>2.3015498575523643</v>
      </c>
      <c r="J690" s="52">
        <v>1</v>
      </c>
    </row>
    <row r="691" spans="2:10" x14ac:dyDescent="0.25">
      <c r="B691" s="5" t="s">
        <v>132</v>
      </c>
      <c r="C691" s="5" t="s">
        <v>41</v>
      </c>
      <c r="D691" s="5" t="s">
        <v>8</v>
      </c>
      <c r="E691" s="5">
        <v>0</v>
      </c>
      <c r="F691" s="51">
        <v>9.1986115651970235E-2</v>
      </c>
      <c r="G691" s="5">
        <v>6</v>
      </c>
      <c r="H691" s="53">
        <v>0.45366785649939095</v>
      </c>
      <c r="I691" s="21">
        <v>5.3185998308185427</v>
      </c>
      <c r="J691" s="52">
        <v>1</v>
      </c>
    </row>
    <row r="692" spans="2:10" x14ac:dyDescent="0.25">
      <c r="B692" s="5" t="s">
        <v>132</v>
      </c>
      <c r="C692" s="5" t="s">
        <v>41</v>
      </c>
      <c r="D692" s="5" t="s">
        <v>1</v>
      </c>
      <c r="E692" s="5">
        <v>0</v>
      </c>
      <c r="F692" s="51">
        <v>3.6713746943673131E-2</v>
      </c>
      <c r="G692" s="5">
        <v>30</v>
      </c>
      <c r="H692" s="53">
        <v>0.34824313780118843</v>
      </c>
      <c r="I692" s="21">
        <v>0.170178980853541</v>
      </c>
      <c r="J692" s="52">
        <v>1</v>
      </c>
    </row>
    <row r="693" spans="2:10" x14ac:dyDescent="0.25">
      <c r="B693" s="5" t="s">
        <v>132</v>
      </c>
      <c r="C693" s="5" t="s">
        <v>41</v>
      </c>
      <c r="D693" s="5" t="s">
        <v>1</v>
      </c>
      <c r="E693" s="5">
        <v>1</v>
      </c>
      <c r="F693" s="51">
        <v>0.12574290383734832</v>
      </c>
      <c r="G693" s="5">
        <v>5</v>
      </c>
      <c r="H693" s="53">
        <v>0.33956152845253035</v>
      </c>
      <c r="I693" s="21">
        <v>7.370707137380399</v>
      </c>
      <c r="J693" s="52">
        <v>1</v>
      </c>
    </row>
    <row r="694" spans="2:10" x14ac:dyDescent="0.25">
      <c r="B694" s="5" t="s">
        <v>132</v>
      </c>
      <c r="C694" s="5" t="s">
        <v>41</v>
      </c>
      <c r="D694" s="5" t="s">
        <v>4</v>
      </c>
      <c r="E694" s="5">
        <v>0</v>
      </c>
      <c r="F694" s="51">
        <v>7.2991420207555058E-2</v>
      </c>
      <c r="G694" s="5">
        <v>22</v>
      </c>
      <c r="H694" s="53">
        <v>6.1720488071478646E-2</v>
      </c>
      <c r="I694" s="21">
        <v>2.1310809903801342</v>
      </c>
      <c r="J694" s="52">
        <v>1</v>
      </c>
    </row>
    <row r="695" spans="2:10" x14ac:dyDescent="0.25">
      <c r="B695" s="5" t="s">
        <v>132</v>
      </c>
      <c r="C695" s="5" t="s">
        <v>41</v>
      </c>
      <c r="D695" s="5" t="s">
        <v>4</v>
      </c>
      <c r="E695" s="5">
        <v>1</v>
      </c>
      <c r="F695" s="51">
        <v>1.9044790084054346E-2</v>
      </c>
      <c r="G695" s="5">
        <v>4</v>
      </c>
      <c r="H695" s="53">
        <v>5.559667156198532E-2</v>
      </c>
      <c r="I695" s="21">
        <v>2.164039042871901</v>
      </c>
      <c r="J695" s="52">
        <v>1</v>
      </c>
    </row>
    <row r="696" spans="2:10" x14ac:dyDescent="0.25">
      <c r="B696" s="5" t="s">
        <v>132</v>
      </c>
      <c r="C696" s="5" t="s">
        <v>41</v>
      </c>
      <c r="D696" s="5" t="s">
        <v>43</v>
      </c>
      <c r="E696" s="5">
        <v>0</v>
      </c>
      <c r="F696" s="51">
        <v>0.17316816139551774</v>
      </c>
      <c r="G696" s="5">
        <v>12</v>
      </c>
      <c r="H696" s="53">
        <v>0.42403804097263448</v>
      </c>
      <c r="I696" s="21">
        <v>0.12982887218825759</v>
      </c>
      <c r="J696" s="52">
        <v>0.95</v>
      </c>
    </row>
    <row r="697" spans="2:10" x14ac:dyDescent="0.25">
      <c r="B697" s="5" t="s">
        <v>132</v>
      </c>
      <c r="C697" s="5" t="s">
        <v>41</v>
      </c>
      <c r="D697" s="5" t="s">
        <v>43</v>
      </c>
      <c r="E697" s="5">
        <v>1</v>
      </c>
      <c r="F697" s="51">
        <v>0.23860758985523489</v>
      </c>
      <c r="G697" s="5">
        <v>10</v>
      </c>
      <c r="H697" s="53">
        <v>7.469923961007402E-2</v>
      </c>
      <c r="I697" s="21">
        <v>2.2874574198082933</v>
      </c>
      <c r="J697" s="52">
        <v>0.91666666666666696</v>
      </c>
    </row>
    <row r="698" spans="2:10" x14ac:dyDescent="0.25">
      <c r="B698" s="5" t="s">
        <v>134</v>
      </c>
      <c r="C698" s="5" t="s">
        <v>41</v>
      </c>
      <c r="D698" s="5" t="s">
        <v>13</v>
      </c>
      <c r="E698" s="5">
        <v>0</v>
      </c>
      <c r="F698" s="51">
        <v>8.6159327613455156E-2</v>
      </c>
      <c r="G698" s="5">
        <v>56</v>
      </c>
      <c r="H698" s="53">
        <v>0.13247881792911212</v>
      </c>
      <c r="I698" s="21">
        <v>3.532947054714259</v>
      </c>
      <c r="J698" s="52">
        <v>1</v>
      </c>
    </row>
    <row r="699" spans="2:10" x14ac:dyDescent="0.25">
      <c r="B699" s="5" t="s">
        <v>134</v>
      </c>
      <c r="C699" s="5" t="s">
        <v>41</v>
      </c>
      <c r="D699" s="5" t="s">
        <v>13</v>
      </c>
      <c r="E699" s="5">
        <v>1</v>
      </c>
      <c r="F699" s="51">
        <v>0.20708020685960099</v>
      </c>
      <c r="G699" s="5">
        <v>10</v>
      </c>
      <c r="H699" s="53">
        <v>5.0463148532978027E-3</v>
      </c>
      <c r="I699" s="21">
        <v>2.4802953180715059</v>
      </c>
      <c r="J699" s="52">
        <v>1</v>
      </c>
    </row>
    <row r="700" spans="2:10" x14ac:dyDescent="0.25">
      <c r="B700" s="5" t="s">
        <v>134</v>
      </c>
      <c r="C700" s="5" t="s">
        <v>41</v>
      </c>
      <c r="D700" s="5" t="s">
        <v>42</v>
      </c>
      <c r="E700" s="5">
        <v>0</v>
      </c>
      <c r="F700" s="51">
        <v>3.3319821615071826E-2</v>
      </c>
      <c r="G700" s="5">
        <v>10</v>
      </c>
      <c r="H700" s="53">
        <v>0.41539094753974487</v>
      </c>
      <c r="I700" s="21">
        <v>0.71817425526716028</v>
      </c>
      <c r="J700" s="52">
        <v>1</v>
      </c>
    </row>
    <row r="701" spans="2:10" x14ac:dyDescent="0.25">
      <c r="B701" s="5" t="s">
        <v>134</v>
      </c>
      <c r="C701" s="5" t="s">
        <v>41</v>
      </c>
      <c r="D701" s="5" t="s">
        <v>42</v>
      </c>
      <c r="E701" s="5">
        <v>1</v>
      </c>
      <c r="F701" s="51">
        <v>0.20450503240965323</v>
      </c>
      <c r="G701" s="5">
        <v>1</v>
      </c>
      <c r="H701" s="53">
        <v>0.36600737076875794</v>
      </c>
      <c r="I701" s="21">
        <v>1.7968388766635202</v>
      </c>
      <c r="J701" s="52">
        <v>1</v>
      </c>
    </row>
    <row r="702" spans="2:10" x14ac:dyDescent="0.25">
      <c r="B702" s="5" t="s">
        <v>134</v>
      </c>
      <c r="C702" s="5" t="s">
        <v>41</v>
      </c>
      <c r="D702" s="5" t="s">
        <v>12</v>
      </c>
      <c r="E702" s="5">
        <v>0</v>
      </c>
      <c r="F702" s="51">
        <v>0.20507377985343797</v>
      </c>
      <c r="G702" s="5">
        <v>14</v>
      </c>
      <c r="H702" s="54">
        <v>0.11878868064566617</v>
      </c>
      <c r="I702" s="21">
        <v>4.2410397213705116</v>
      </c>
      <c r="J702" s="52">
        <v>0.96666666666666701</v>
      </c>
    </row>
    <row r="703" spans="2:10" x14ac:dyDescent="0.25">
      <c r="B703" s="5" t="s">
        <v>134</v>
      </c>
      <c r="C703" s="5" t="s">
        <v>41</v>
      </c>
      <c r="D703" s="5" t="s">
        <v>12</v>
      </c>
      <c r="E703" s="5">
        <v>1</v>
      </c>
      <c r="F703" s="51">
        <v>0.12892816477839625</v>
      </c>
      <c r="G703" s="5">
        <v>6</v>
      </c>
      <c r="H703" s="53">
        <v>2.9001806432772392E-3</v>
      </c>
      <c r="I703" s="21">
        <v>3.9999735103519791</v>
      </c>
      <c r="J703" s="52">
        <v>0.875</v>
      </c>
    </row>
    <row r="704" spans="2:10" x14ac:dyDescent="0.25">
      <c r="B704" s="5" t="s">
        <v>134</v>
      </c>
      <c r="C704" s="5" t="s">
        <v>41</v>
      </c>
      <c r="D704" s="5" t="s">
        <v>2</v>
      </c>
      <c r="E704" s="5">
        <v>0</v>
      </c>
      <c r="F704" s="51">
        <v>2.4791727250258583E-3</v>
      </c>
      <c r="G704" s="5">
        <v>8</v>
      </c>
      <c r="H704" s="53">
        <v>0.72007125840213215</v>
      </c>
      <c r="I704" s="21">
        <v>4.362369573223333</v>
      </c>
      <c r="J704" s="52">
        <v>1</v>
      </c>
    </row>
    <row r="705" spans="2:10" x14ac:dyDescent="0.25">
      <c r="B705" s="5" t="s">
        <v>134</v>
      </c>
      <c r="C705" s="5" t="s">
        <v>41</v>
      </c>
      <c r="D705" s="5" t="s">
        <v>2</v>
      </c>
      <c r="E705" s="5">
        <v>1</v>
      </c>
      <c r="F705" s="51">
        <v>8.6964388286703082E-2</v>
      </c>
      <c r="G705" s="5">
        <v>1</v>
      </c>
      <c r="H705" s="53">
        <v>0.58862203017773262</v>
      </c>
      <c r="I705" s="21">
        <v>5.9650522599398332</v>
      </c>
      <c r="J705" s="52">
        <v>1</v>
      </c>
    </row>
    <row r="706" spans="2:10" x14ac:dyDescent="0.25">
      <c r="B706" s="5" t="s">
        <v>134</v>
      </c>
      <c r="C706" s="5" t="s">
        <v>41</v>
      </c>
      <c r="D706" s="5" t="s">
        <v>8</v>
      </c>
      <c r="E706" s="5">
        <v>0</v>
      </c>
      <c r="F706" s="51">
        <v>3.5105971610079639E-2</v>
      </c>
      <c r="G706" s="5">
        <v>11</v>
      </c>
      <c r="H706" s="53">
        <v>0.18560407093984796</v>
      </c>
      <c r="I706" s="21">
        <v>2.9332036195539541</v>
      </c>
      <c r="J706" s="52">
        <v>1</v>
      </c>
    </row>
    <row r="707" spans="2:10" x14ac:dyDescent="0.25">
      <c r="B707" s="5" t="s">
        <v>134</v>
      </c>
      <c r="C707" s="5" t="s">
        <v>41</v>
      </c>
      <c r="D707" s="5" t="s">
        <v>8</v>
      </c>
      <c r="E707" s="5">
        <v>1</v>
      </c>
      <c r="F707" s="51">
        <v>0</v>
      </c>
      <c r="G707" s="5">
        <v>0</v>
      </c>
      <c r="H707" s="53">
        <v>9.0042417522140192E-2</v>
      </c>
      <c r="I707" s="21">
        <v>0</v>
      </c>
      <c r="J707" s="52">
        <v>1</v>
      </c>
    </row>
    <row r="708" spans="2:10" x14ac:dyDescent="0.25">
      <c r="B708" s="5" t="s">
        <v>134</v>
      </c>
      <c r="C708" s="5" t="s">
        <v>41</v>
      </c>
      <c r="D708" s="5" t="s">
        <v>1</v>
      </c>
      <c r="E708" s="5">
        <v>0</v>
      </c>
      <c r="F708" s="51">
        <v>0.10170986710785078</v>
      </c>
      <c r="G708" s="5">
        <v>34</v>
      </c>
      <c r="H708" s="53">
        <v>8.8628285570726217E-2</v>
      </c>
      <c r="I708" s="21">
        <v>0.15165004399387436</v>
      </c>
      <c r="J708" s="52">
        <v>1</v>
      </c>
    </row>
    <row r="709" spans="2:10" x14ac:dyDescent="0.25">
      <c r="B709" s="5" t="s">
        <v>134</v>
      </c>
      <c r="C709" s="5" t="s">
        <v>41</v>
      </c>
      <c r="D709" s="5" t="s">
        <v>1</v>
      </c>
      <c r="E709" s="5">
        <v>1</v>
      </c>
      <c r="F709" s="51">
        <v>0.13759408141386306</v>
      </c>
      <c r="G709" s="5">
        <v>5</v>
      </c>
      <c r="H709" s="53">
        <v>0.21820862617056988</v>
      </c>
      <c r="I709" s="21">
        <v>5.4919603367725234</v>
      </c>
      <c r="J709" s="52">
        <v>1</v>
      </c>
    </row>
    <row r="710" spans="2:10" x14ac:dyDescent="0.25">
      <c r="B710" s="5" t="s">
        <v>134</v>
      </c>
      <c r="C710" s="5" t="s">
        <v>41</v>
      </c>
      <c r="D710" s="5" t="s">
        <v>4</v>
      </c>
      <c r="E710" s="5">
        <v>0</v>
      </c>
      <c r="F710" s="51">
        <v>0.1155490822436865</v>
      </c>
      <c r="G710" s="5">
        <v>21</v>
      </c>
      <c r="H710" s="53">
        <v>0.69902096135241154</v>
      </c>
      <c r="I710" s="21">
        <v>5.2356552788691459</v>
      </c>
      <c r="J710" s="52">
        <v>1</v>
      </c>
    </row>
    <row r="711" spans="2:10" x14ac:dyDescent="0.25">
      <c r="B711" s="5" t="s">
        <v>134</v>
      </c>
      <c r="C711" s="5" t="s">
        <v>41</v>
      </c>
      <c r="D711" s="5" t="s">
        <v>4</v>
      </c>
      <c r="E711" s="5">
        <v>1</v>
      </c>
      <c r="F711" s="51">
        <v>6.8358997131805294E-2</v>
      </c>
      <c r="G711" s="5">
        <v>5</v>
      </c>
      <c r="H711" s="53">
        <v>0.58922283334620329</v>
      </c>
      <c r="I711" s="21">
        <v>4.2841695736843324</v>
      </c>
      <c r="J711" s="52">
        <v>1</v>
      </c>
    </row>
    <row r="712" spans="2:10" x14ac:dyDescent="0.25">
      <c r="B712" s="5" t="s">
        <v>134</v>
      </c>
      <c r="C712" s="5" t="s">
        <v>41</v>
      </c>
      <c r="D712" s="5" t="s">
        <v>43</v>
      </c>
      <c r="E712" s="5">
        <v>0</v>
      </c>
      <c r="F712" s="51">
        <v>7.2602797680778708E-2</v>
      </c>
      <c r="G712" s="5">
        <v>11</v>
      </c>
      <c r="H712" s="53">
        <v>0.47521437680626194</v>
      </c>
      <c r="I712" s="21">
        <v>5.2050421447627819</v>
      </c>
      <c r="J712" s="52">
        <v>0.95833333333333304</v>
      </c>
    </row>
    <row r="713" spans="2:10" x14ac:dyDescent="0.25">
      <c r="B713" s="5" t="s">
        <v>134</v>
      </c>
      <c r="C713" s="5" t="s">
        <v>41</v>
      </c>
      <c r="D713" s="5" t="s">
        <v>43</v>
      </c>
      <c r="E713" s="5">
        <v>1</v>
      </c>
      <c r="F713" s="51">
        <v>4.8583218399493582E-2</v>
      </c>
      <c r="G713" s="5">
        <v>1</v>
      </c>
      <c r="H713" s="53">
        <v>0.50516100134263242</v>
      </c>
      <c r="I713" s="21">
        <v>5.6272097624944983</v>
      </c>
      <c r="J713" s="52">
        <v>0.92307692307692302</v>
      </c>
    </row>
    <row r="714" spans="2:10" x14ac:dyDescent="0.25">
      <c r="B714" s="5" t="s">
        <v>135</v>
      </c>
      <c r="C714" s="5" t="s">
        <v>41</v>
      </c>
      <c r="D714" s="5" t="s">
        <v>13</v>
      </c>
      <c r="E714" s="5">
        <v>0</v>
      </c>
      <c r="F714" s="51">
        <v>2.6939362169486818E-2</v>
      </c>
      <c r="G714" s="5">
        <v>48</v>
      </c>
      <c r="H714" s="53">
        <v>0.32756929162395487</v>
      </c>
      <c r="I714" s="21">
        <v>1.0908752141461691</v>
      </c>
      <c r="J714" s="52">
        <v>1</v>
      </c>
    </row>
    <row r="715" spans="2:10" x14ac:dyDescent="0.25">
      <c r="B715" s="5" t="s">
        <v>135</v>
      </c>
      <c r="C715" s="5" t="s">
        <v>41</v>
      </c>
      <c r="D715" s="5" t="s">
        <v>13</v>
      </c>
      <c r="E715" s="5">
        <v>1</v>
      </c>
      <c r="F715" s="51">
        <v>4.461573098920623E-2</v>
      </c>
      <c r="G715" s="5">
        <v>0</v>
      </c>
      <c r="H715" s="53">
        <v>0.34771628774909646</v>
      </c>
      <c r="I715" s="21">
        <v>2.7200684060148594</v>
      </c>
      <c r="J715" s="52">
        <v>1</v>
      </c>
    </row>
    <row r="716" spans="2:10" x14ac:dyDescent="0.25">
      <c r="B716" s="5" t="s">
        <v>135</v>
      </c>
      <c r="C716" s="5" t="s">
        <v>41</v>
      </c>
      <c r="D716" s="5" t="s">
        <v>42</v>
      </c>
      <c r="E716" s="5">
        <v>0</v>
      </c>
      <c r="F716" s="51">
        <v>6.4895277307285171E-2</v>
      </c>
      <c r="G716" s="5">
        <v>9</v>
      </c>
      <c r="H716" s="53">
        <v>0.47612764694721493</v>
      </c>
      <c r="I716" s="21">
        <v>1.5819338789380735</v>
      </c>
      <c r="J716" s="52">
        <v>1</v>
      </c>
    </row>
    <row r="717" spans="2:10" x14ac:dyDescent="0.25">
      <c r="B717" s="5" t="s">
        <v>135</v>
      </c>
      <c r="C717" s="5" t="s">
        <v>41</v>
      </c>
      <c r="D717" s="5" t="s">
        <v>42</v>
      </c>
      <c r="E717" s="5">
        <v>1</v>
      </c>
      <c r="F717" s="51">
        <v>0.20602202305633954</v>
      </c>
      <c r="G717" s="5">
        <v>4</v>
      </c>
      <c r="H717" s="53">
        <v>0.343807689903736</v>
      </c>
      <c r="I717" s="21">
        <v>4.5377485787394383</v>
      </c>
      <c r="J717" s="52">
        <v>1</v>
      </c>
    </row>
    <row r="718" spans="2:10" x14ac:dyDescent="0.25">
      <c r="B718" s="5" t="s">
        <v>135</v>
      </c>
      <c r="C718" s="5" t="s">
        <v>41</v>
      </c>
      <c r="D718" s="5" t="s">
        <v>12</v>
      </c>
      <c r="E718" s="5">
        <v>0</v>
      </c>
      <c r="F718" s="51">
        <v>0.24138074860305872</v>
      </c>
      <c r="G718" s="5">
        <v>13</v>
      </c>
      <c r="H718" s="53">
        <v>0.62327469244017208</v>
      </c>
      <c r="I718" s="21">
        <v>1.8556808079346248</v>
      </c>
      <c r="J718" s="52">
        <v>0.952380952380952</v>
      </c>
    </row>
    <row r="719" spans="2:10" x14ac:dyDescent="0.25">
      <c r="B719" s="5" t="s">
        <v>135</v>
      </c>
      <c r="C719" s="5" t="s">
        <v>41</v>
      </c>
      <c r="D719" s="5" t="s">
        <v>12</v>
      </c>
      <c r="E719" s="5">
        <v>1</v>
      </c>
      <c r="F719" s="51">
        <v>0.18850387764068088</v>
      </c>
      <c r="G719" s="5">
        <v>1</v>
      </c>
      <c r="H719" s="53">
        <v>0.72603113819326759</v>
      </c>
      <c r="I719" s="21">
        <v>1.3436754511700171</v>
      </c>
      <c r="J719" s="52">
        <v>1</v>
      </c>
    </row>
    <row r="720" spans="2:10" x14ac:dyDescent="0.25">
      <c r="B720" s="5" t="s">
        <v>135</v>
      </c>
      <c r="C720" s="5" t="s">
        <v>41</v>
      </c>
      <c r="D720" s="5" t="s">
        <v>2</v>
      </c>
      <c r="E720" s="5">
        <v>0</v>
      </c>
      <c r="F720" s="51">
        <v>5.7881247655794353E-2</v>
      </c>
      <c r="G720" s="5">
        <v>4</v>
      </c>
      <c r="H720" s="53">
        <v>0.72512708938343806</v>
      </c>
      <c r="I720" s="21">
        <v>1.0342025050219246</v>
      </c>
      <c r="J720" s="52">
        <v>1</v>
      </c>
    </row>
    <row r="721" spans="2:10" x14ac:dyDescent="0.25">
      <c r="B721" s="5" t="s">
        <v>135</v>
      </c>
      <c r="C721" s="5" t="s">
        <v>41</v>
      </c>
      <c r="D721" s="5" t="s">
        <v>2</v>
      </c>
      <c r="E721" s="5">
        <v>1</v>
      </c>
      <c r="F721" s="51">
        <v>0.10886505594503348</v>
      </c>
      <c r="G721" s="5">
        <v>1</v>
      </c>
      <c r="H721" s="53">
        <v>0.2226067202841053</v>
      </c>
      <c r="I721" s="21">
        <v>2.2713002055694211</v>
      </c>
      <c r="J721" s="52">
        <v>1</v>
      </c>
    </row>
    <row r="722" spans="2:10" x14ac:dyDescent="0.25">
      <c r="B722" s="5" t="s">
        <v>135</v>
      </c>
      <c r="C722" s="5" t="s">
        <v>41</v>
      </c>
      <c r="D722" s="5" t="s">
        <v>8</v>
      </c>
      <c r="E722" s="5">
        <v>0</v>
      </c>
      <c r="F722" s="51">
        <v>2.2783625243026955E-2</v>
      </c>
      <c r="G722" s="5">
        <v>15</v>
      </c>
      <c r="H722" s="53">
        <v>3.8182722546853315E-2</v>
      </c>
      <c r="I722" s="21">
        <v>1.1549048260135859</v>
      </c>
      <c r="J722" s="52">
        <v>1</v>
      </c>
    </row>
    <row r="723" spans="2:10" x14ac:dyDescent="0.25">
      <c r="B723" s="5" t="s">
        <v>135</v>
      </c>
      <c r="C723" s="5" t="s">
        <v>41</v>
      </c>
      <c r="D723" s="5" t="s">
        <v>8</v>
      </c>
      <c r="E723" s="5">
        <v>1</v>
      </c>
      <c r="F723" s="51">
        <v>0</v>
      </c>
      <c r="G723" s="5">
        <v>1</v>
      </c>
      <c r="H723" s="53">
        <v>0.50281980579711771</v>
      </c>
      <c r="I723" s="21">
        <v>0</v>
      </c>
      <c r="J723" s="52">
        <v>1</v>
      </c>
    </row>
    <row r="724" spans="2:10" x14ac:dyDescent="0.25">
      <c r="B724" s="5" t="s">
        <v>135</v>
      </c>
      <c r="C724" s="5" t="s">
        <v>41</v>
      </c>
      <c r="D724" s="5" t="s">
        <v>1</v>
      </c>
      <c r="E724" s="5">
        <v>0</v>
      </c>
      <c r="F724" s="51">
        <v>0.10569386032281575</v>
      </c>
      <c r="G724" s="5">
        <v>22</v>
      </c>
      <c r="H724" s="53">
        <v>0.31595994302166858</v>
      </c>
      <c r="I724" s="21">
        <v>1.826280918131101</v>
      </c>
      <c r="J724" s="52">
        <v>1</v>
      </c>
    </row>
    <row r="725" spans="2:10" x14ac:dyDescent="0.25">
      <c r="B725" s="5" t="s">
        <v>135</v>
      </c>
      <c r="C725" s="5" t="s">
        <v>41</v>
      </c>
      <c r="D725" s="5" t="s">
        <v>1</v>
      </c>
      <c r="E725" s="5">
        <v>1</v>
      </c>
      <c r="F725" s="51">
        <v>1.3566327434136867E-4</v>
      </c>
      <c r="G725" s="5">
        <v>2</v>
      </c>
      <c r="H725" s="53">
        <v>8.764058106645535E-2</v>
      </c>
      <c r="I725" s="21">
        <v>8.8637367658202439</v>
      </c>
      <c r="J725" s="52">
        <v>1</v>
      </c>
    </row>
    <row r="726" spans="2:10" x14ac:dyDescent="0.25">
      <c r="B726" s="5" t="s">
        <v>135</v>
      </c>
      <c r="C726" s="5" t="s">
        <v>41</v>
      </c>
      <c r="D726" s="5" t="s">
        <v>4</v>
      </c>
      <c r="E726" s="5">
        <v>0</v>
      </c>
      <c r="F726" s="51">
        <v>3.9647985118727476E-2</v>
      </c>
      <c r="G726" s="5">
        <v>15</v>
      </c>
      <c r="H726" s="53">
        <v>0.26763919095014438</v>
      </c>
      <c r="I726" s="21">
        <v>4.5390893979803115</v>
      </c>
      <c r="J726" s="52">
        <v>1</v>
      </c>
    </row>
    <row r="727" spans="2:10" x14ac:dyDescent="0.25">
      <c r="B727" s="5" t="s">
        <v>135</v>
      </c>
      <c r="C727" s="5" t="s">
        <v>41</v>
      </c>
      <c r="D727" s="5" t="s">
        <v>4</v>
      </c>
      <c r="E727" s="5">
        <v>1</v>
      </c>
      <c r="F727" s="51">
        <v>6.5715344349978486E-2</v>
      </c>
      <c r="G727" s="5">
        <v>0</v>
      </c>
      <c r="H727" s="53">
        <v>0.34721528385316469</v>
      </c>
      <c r="I727" s="21">
        <v>1.0415727458482282</v>
      </c>
      <c r="J727" s="52">
        <v>1</v>
      </c>
    </row>
    <row r="728" spans="2:10" x14ac:dyDescent="0.25">
      <c r="B728" s="5" t="s">
        <v>135</v>
      </c>
      <c r="C728" s="5" t="s">
        <v>41</v>
      </c>
      <c r="D728" s="5" t="s">
        <v>43</v>
      </c>
      <c r="E728" s="5">
        <v>0</v>
      </c>
      <c r="F728" s="51">
        <v>3.6684694666612977E-2</v>
      </c>
      <c r="G728" s="5">
        <v>17</v>
      </c>
      <c r="H728" s="53">
        <v>0.65896463368201741</v>
      </c>
      <c r="I728" s="21">
        <v>1.9010161191689843</v>
      </c>
      <c r="J728" s="52">
        <v>1</v>
      </c>
    </row>
    <row r="729" spans="2:10" x14ac:dyDescent="0.25">
      <c r="B729" s="5" t="s">
        <v>135</v>
      </c>
      <c r="C729" s="5" t="s">
        <v>41</v>
      </c>
      <c r="D729" s="5" t="s">
        <v>43</v>
      </c>
      <c r="E729" s="5">
        <v>1</v>
      </c>
      <c r="F729" s="51">
        <v>0.11125849032263214</v>
      </c>
      <c r="G729" s="5">
        <v>3</v>
      </c>
      <c r="H729" s="53">
        <v>0.67012921415279181</v>
      </c>
      <c r="I729" s="21">
        <v>5.3273448709688767</v>
      </c>
      <c r="J729" s="52">
        <v>1</v>
      </c>
    </row>
    <row r="730" spans="2:10" x14ac:dyDescent="0.25">
      <c r="B730" s="5" t="s">
        <v>136</v>
      </c>
      <c r="C730" s="5" t="s">
        <v>41</v>
      </c>
      <c r="D730" s="5" t="s">
        <v>13</v>
      </c>
      <c r="E730" s="5">
        <v>0</v>
      </c>
      <c r="F730" s="51">
        <v>0.17277165147171852</v>
      </c>
      <c r="G730" s="5">
        <v>57</v>
      </c>
      <c r="H730" s="53">
        <v>0.68401283261432799</v>
      </c>
      <c r="I730" s="21">
        <v>0.21303474128171832</v>
      </c>
      <c r="J730" s="52">
        <v>1</v>
      </c>
    </row>
    <row r="731" spans="2:10" x14ac:dyDescent="0.25">
      <c r="B731" s="5" t="s">
        <v>136</v>
      </c>
      <c r="C731" s="5" t="s">
        <v>41</v>
      </c>
      <c r="D731" s="5" t="s">
        <v>13</v>
      </c>
      <c r="E731" s="5">
        <v>1</v>
      </c>
      <c r="F731" s="51">
        <v>4.0520446254532591E-2</v>
      </c>
      <c r="G731" s="5">
        <v>9</v>
      </c>
      <c r="H731" s="53">
        <v>0.33482321398336096</v>
      </c>
      <c r="I731" s="21">
        <v>9.734533822788956</v>
      </c>
      <c r="J731" s="52">
        <v>1</v>
      </c>
    </row>
    <row r="732" spans="2:10" x14ac:dyDescent="0.25">
      <c r="B732" s="5" t="s">
        <v>136</v>
      </c>
      <c r="C732" s="5" t="s">
        <v>41</v>
      </c>
      <c r="D732" s="5" t="s">
        <v>42</v>
      </c>
      <c r="E732" s="5">
        <v>0</v>
      </c>
      <c r="F732" s="51">
        <v>9.7081130756506831E-2</v>
      </c>
      <c r="G732" s="5">
        <v>19</v>
      </c>
      <c r="H732" s="53">
        <v>0.20061129294573288</v>
      </c>
      <c r="I732" s="21">
        <v>0.41319267234316115</v>
      </c>
      <c r="J732" s="52">
        <v>1</v>
      </c>
    </row>
    <row r="733" spans="2:10" x14ac:dyDescent="0.25">
      <c r="B733" s="5" t="s">
        <v>136</v>
      </c>
      <c r="C733" s="5" t="s">
        <v>41</v>
      </c>
      <c r="D733" s="5" t="s">
        <v>42</v>
      </c>
      <c r="E733" s="5">
        <v>1</v>
      </c>
      <c r="F733" s="51">
        <v>0.17453047721383186</v>
      </c>
      <c r="G733" s="5">
        <v>0</v>
      </c>
      <c r="H733" s="53">
        <v>0.20870433503868829</v>
      </c>
      <c r="I733" s="21">
        <v>8.1157027366748338</v>
      </c>
      <c r="J733" s="52">
        <v>1</v>
      </c>
    </row>
    <row r="734" spans="2:10" x14ac:dyDescent="0.25">
      <c r="B734" s="5" t="s">
        <v>136</v>
      </c>
      <c r="C734" s="5" t="s">
        <v>41</v>
      </c>
      <c r="D734" s="5" t="s">
        <v>12</v>
      </c>
      <c r="E734" s="5">
        <v>0</v>
      </c>
      <c r="F734" s="51">
        <v>5.9015926819278787E-2</v>
      </c>
      <c r="G734" s="5">
        <v>9</v>
      </c>
      <c r="H734" s="53">
        <v>7.0309301329144772E-2</v>
      </c>
      <c r="I734" s="21">
        <v>5.3056604171257051</v>
      </c>
      <c r="J734" s="52">
        <v>0.95</v>
      </c>
    </row>
    <row r="735" spans="2:10" x14ac:dyDescent="0.25">
      <c r="B735" s="5" t="s">
        <v>136</v>
      </c>
      <c r="C735" s="5" t="s">
        <v>41</v>
      </c>
      <c r="D735" s="5" t="s">
        <v>12</v>
      </c>
      <c r="E735" s="5">
        <v>1</v>
      </c>
      <c r="F735" s="51">
        <v>2.0776155892515968E-2</v>
      </c>
      <c r="G735" s="5">
        <v>1</v>
      </c>
      <c r="H735" s="53">
        <v>0.26795068950758916</v>
      </c>
      <c r="I735" s="21">
        <v>3.1874782648964244</v>
      </c>
      <c r="J735" s="52">
        <v>1</v>
      </c>
    </row>
    <row r="736" spans="2:10" x14ac:dyDescent="0.25">
      <c r="B736" s="5" t="s">
        <v>136</v>
      </c>
      <c r="C736" s="5" t="s">
        <v>41</v>
      </c>
      <c r="D736" s="5" t="s">
        <v>2</v>
      </c>
      <c r="E736" s="5">
        <v>0</v>
      </c>
      <c r="F736" s="51">
        <v>9.3448876915446288E-2</v>
      </c>
      <c r="G736" s="5">
        <v>2</v>
      </c>
      <c r="H736" s="53">
        <v>0.72546898744359634</v>
      </c>
      <c r="I736" s="21">
        <v>1.5141606653085471</v>
      </c>
      <c r="J736" s="52">
        <v>1</v>
      </c>
    </row>
    <row r="737" spans="2:10" x14ac:dyDescent="0.25">
      <c r="B737" s="5" t="s">
        <v>136</v>
      </c>
      <c r="C737" s="5" t="s">
        <v>41</v>
      </c>
      <c r="D737" s="5" t="s">
        <v>2</v>
      </c>
      <c r="E737" s="5">
        <v>1</v>
      </c>
      <c r="F737" s="51">
        <v>5.293129639512182E-2</v>
      </c>
      <c r="G737" s="5">
        <v>2</v>
      </c>
      <c r="H737" s="53">
        <v>0.12213905599453526</v>
      </c>
      <c r="I737" s="21">
        <v>3.7482176417785449</v>
      </c>
      <c r="J737" s="52">
        <v>1</v>
      </c>
    </row>
    <row r="738" spans="2:10" x14ac:dyDescent="0.25">
      <c r="B738" s="5" t="s">
        <v>136</v>
      </c>
      <c r="C738" s="5" t="s">
        <v>41</v>
      </c>
      <c r="D738" s="5" t="s">
        <v>8</v>
      </c>
      <c r="E738" s="5">
        <v>0</v>
      </c>
      <c r="F738" s="51">
        <v>3.9734302762829106E-3</v>
      </c>
      <c r="G738" s="5">
        <v>3</v>
      </c>
      <c r="H738" s="53">
        <v>0.28861435050380374</v>
      </c>
      <c r="I738" s="21">
        <v>1.7261832658979859</v>
      </c>
      <c r="J738" s="52">
        <v>1</v>
      </c>
    </row>
    <row r="739" spans="2:10" x14ac:dyDescent="0.25">
      <c r="B739" s="5" t="s">
        <v>136</v>
      </c>
      <c r="C739" s="5" t="s">
        <v>41</v>
      </c>
      <c r="D739" s="5" t="s">
        <v>8</v>
      </c>
      <c r="E739" s="5">
        <v>1</v>
      </c>
      <c r="F739" s="51">
        <v>0</v>
      </c>
      <c r="G739" s="5">
        <v>0</v>
      </c>
      <c r="H739" s="53">
        <v>0.22516092555116399</v>
      </c>
      <c r="I739" s="21">
        <v>0</v>
      </c>
      <c r="J739" s="52">
        <v>1</v>
      </c>
    </row>
    <row r="740" spans="2:10" x14ac:dyDescent="0.25">
      <c r="B740" s="5" t="s">
        <v>136</v>
      </c>
      <c r="C740" s="5" t="s">
        <v>41</v>
      </c>
      <c r="D740" s="5" t="s">
        <v>1</v>
      </c>
      <c r="E740" s="5">
        <v>0</v>
      </c>
      <c r="F740" s="51">
        <v>4.723336375548267E-2</v>
      </c>
      <c r="G740" s="5">
        <v>37</v>
      </c>
      <c r="H740" s="53">
        <v>0.47847942180457054</v>
      </c>
      <c r="I740" s="21">
        <v>0.98827299616554831</v>
      </c>
      <c r="J740" s="52">
        <v>1</v>
      </c>
    </row>
    <row r="741" spans="2:10" x14ac:dyDescent="0.25">
      <c r="B741" s="5" t="s">
        <v>136</v>
      </c>
      <c r="C741" s="5" t="s">
        <v>41</v>
      </c>
      <c r="D741" s="5" t="s">
        <v>1</v>
      </c>
      <c r="E741" s="5">
        <v>1</v>
      </c>
      <c r="F741" s="51">
        <v>6.2358014259105705E-2</v>
      </c>
      <c r="G741" s="5">
        <v>6</v>
      </c>
      <c r="H741" s="53">
        <v>0.5445391643446772</v>
      </c>
      <c r="I741" s="21">
        <v>8.8999815065465135</v>
      </c>
      <c r="J741" s="52">
        <v>1</v>
      </c>
    </row>
    <row r="742" spans="2:10" x14ac:dyDescent="0.25">
      <c r="B742" s="5" t="s">
        <v>136</v>
      </c>
      <c r="C742" s="5" t="s">
        <v>41</v>
      </c>
      <c r="D742" s="5" t="s">
        <v>4</v>
      </c>
      <c r="E742" s="5">
        <v>0</v>
      </c>
      <c r="F742" s="51">
        <v>5.1389170532747587E-2</v>
      </c>
      <c r="G742" s="5">
        <v>4</v>
      </c>
      <c r="H742" s="53">
        <v>0.50090642006946118</v>
      </c>
      <c r="I742" s="21">
        <v>4.1658454448445639</v>
      </c>
      <c r="J742" s="52">
        <v>1</v>
      </c>
    </row>
    <row r="743" spans="2:10" x14ac:dyDescent="0.25">
      <c r="B743" s="5" t="s">
        <v>136</v>
      </c>
      <c r="C743" s="5" t="s">
        <v>41</v>
      </c>
      <c r="D743" s="5" t="s">
        <v>4</v>
      </c>
      <c r="E743" s="5">
        <v>1</v>
      </c>
      <c r="F743" s="51">
        <v>0.10475487646182663</v>
      </c>
      <c r="G743" s="5">
        <v>3</v>
      </c>
      <c r="H743" s="53">
        <v>0.22223592961839797</v>
      </c>
      <c r="I743" s="21">
        <v>5.3202328241966219</v>
      </c>
      <c r="J743" s="52">
        <v>1</v>
      </c>
    </row>
    <row r="744" spans="2:10" x14ac:dyDescent="0.25">
      <c r="B744" s="5" t="s">
        <v>136</v>
      </c>
      <c r="C744" s="5" t="s">
        <v>41</v>
      </c>
      <c r="D744" s="5" t="s">
        <v>43</v>
      </c>
      <c r="E744" s="5">
        <v>0</v>
      </c>
      <c r="F744" s="51">
        <v>3.2978561124160276E-2</v>
      </c>
      <c r="G744" s="5">
        <v>9</v>
      </c>
      <c r="H744" s="53">
        <v>0.46839205130558798</v>
      </c>
      <c r="I744" s="21">
        <v>5.7905025411596842</v>
      </c>
      <c r="J744" s="52">
        <v>1</v>
      </c>
    </row>
    <row r="745" spans="2:10" x14ac:dyDescent="0.25">
      <c r="B745" s="5" t="s">
        <v>136</v>
      </c>
      <c r="C745" s="5" t="s">
        <v>41</v>
      </c>
      <c r="D745" s="5" t="s">
        <v>43</v>
      </c>
      <c r="E745" s="5">
        <v>1</v>
      </c>
      <c r="F745" s="51">
        <v>0.21397481599957249</v>
      </c>
      <c r="G745" s="5">
        <v>0</v>
      </c>
      <c r="H745" s="53">
        <v>0.2717693900639786</v>
      </c>
      <c r="I745" s="21">
        <v>8.8190722658527818</v>
      </c>
      <c r="J745" s="52">
        <v>1</v>
      </c>
    </row>
    <row r="746" spans="2:10" x14ac:dyDescent="0.25">
      <c r="B746" s="5" t="s">
        <v>137</v>
      </c>
      <c r="C746" s="5" t="s">
        <v>41</v>
      </c>
      <c r="D746" s="5" t="s">
        <v>13</v>
      </c>
      <c r="E746" s="5">
        <v>0</v>
      </c>
      <c r="F746" s="51">
        <v>2.5929173119640232E-2</v>
      </c>
      <c r="G746" s="5">
        <v>26</v>
      </c>
      <c r="H746" s="53">
        <v>0.35623112041979138</v>
      </c>
      <c r="I746" s="21">
        <v>1.9141867224027693</v>
      </c>
      <c r="J746" s="52">
        <v>1</v>
      </c>
    </row>
    <row r="747" spans="2:10" x14ac:dyDescent="0.25">
      <c r="B747" s="5" t="s">
        <v>137</v>
      </c>
      <c r="C747" s="5" t="s">
        <v>41</v>
      </c>
      <c r="D747" s="5" t="s">
        <v>13</v>
      </c>
      <c r="E747" s="5">
        <v>1</v>
      </c>
      <c r="F747" s="51">
        <v>0.19422086906940195</v>
      </c>
      <c r="G747" s="5">
        <v>4</v>
      </c>
      <c r="H747" s="53">
        <v>1.8055586052890177E-2</v>
      </c>
      <c r="I747" s="21">
        <v>8.253082650402547</v>
      </c>
      <c r="J747" s="52">
        <v>1</v>
      </c>
    </row>
    <row r="748" spans="2:10" x14ac:dyDescent="0.25">
      <c r="B748" s="5" t="s">
        <v>137</v>
      </c>
      <c r="C748" s="5" t="s">
        <v>41</v>
      </c>
      <c r="D748" s="5" t="s">
        <v>42</v>
      </c>
      <c r="E748" s="5">
        <v>0</v>
      </c>
      <c r="F748" s="51">
        <v>7.419207563516593E-2</v>
      </c>
      <c r="G748" s="5">
        <v>17</v>
      </c>
      <c r="H748" s="53">
        <v>0.13685986656369289</v>
      </c>
      <c r="I748" s="21">
        <v>1.3607308649379701</v>
      </c>
      <c r="J748" s="52">
        <v>1</v>
      </c>
    </row>
    <row r="749" spans="2:10" x14ac:dyDescent="0.25">
      <c r="B749" s="5" t="s">
        <v>137</v>
      </c>
      <c r="C749" s="5" t="s">
        <v>41</v>
      </c>
      <c r="D749" s="5" t="s">
        <v>42</v>
      </c>
      <c r="E749" s="5">
        <v>1</v>
      </c>
      <c r="F749" s="51">
        <v>6.2117758546317049E-2</v>
      </c>
      <c r="G749" s="5">
        <v>5</v>
      </c>
      <c r="H749" s="53">
        <v>0.23432235401625573</v>
      </c>
      <c r="I749" s="21">
        <v>1.5362899838064585</v>
      </c>
      <c r="J749" s="52">
        <v>1</v>
      </c>
    </row>
    <row r="750" spans="2:10" x14ac:dyDescent="0.25">
      <c r="B750" s="5" t="s">
        <v>137</v>
      </c>
      <c r="C750" s="5" t="s">
        <v>41</v>
      </c>
      <c r="D750" s="5" t="s">
        <v>12</v>
      </c>
      <c r="E750" s="5">
        <v>0</v>
      </c>
      <c r="F750" s="51">
        <v>8.8764636450147955E-2</v>
      </c>
      <c r="G750" s="5">
        <v>11</v>
      </c>
      <c r="H750" s="53">
        <v>0.43907403231943848</v>
      </c>
      <c r="I750" s="21">
        <v>0.71221613894331648</v>
      </c>
      <c r="J750" s="52">
        <v>0.95454545454545503</v>
      </c>
    </row>
    <row r="751" spans="2:10" x14ac:dyDescent="0.25">
      <c r="B751" s="5" t="s">
        <v>137</v>
      </c>
      <c r="C751" s="5" t="s">
        <v>41</v>
      </c>
      <c r="D751" s="5" t="s">
        <v>12</v>
      </c>
      <c r="E751" s="5">
        <v>1</v>
      </c>
      <c r="F751" s="51">
        <v>0.13696407050559067</v>
      </c>
      <c r="G751" s="5">
        <v>2</v>
      </c>
      <c r="H751" s="53">
        <v>0.97581867011333445</v>
      </c>
      <c r="I751" s="21">
        <v>3.1892467297606011</v>
      </c>
      <c r="J751" s="52">
        <v>1</v>
      </c>
    </row>
    <row r="752" spans="2:10" x14ac:dyDescent="0.25">
      <c r="B752" s="5" t="s">
        <v>137</v>
      </c>
      <c r="C752" s="5" t="s">
        <v>41</v>
      </c>
      <c r="D752" s="5" t="s">
        <v>2</v>
      </c>
      <c r="E752" s="5">
        <v>0</v>
      </c>
      <c r="F752" s="51">
        <v>7.9482044433053178E-2</v>
      </c>
      <c r="G752" s="5">
        <v>2</v>
      </c>
      <c r="H752" s="53">
        <v>0.30580180857122896</v>
      </c>
      <c r="I752" s="21">
        <v>1.54380489302849</v>
      </c>
      <c r="J752" s="52">
        <v>1</v>
      </c>
    </row>
    <row r="753" spans="2:10" x14ac:dyDescent="0.25">
      <c r="B753" s="5" t="s">
        <v>137</v>
      </c>
      <c r="C753" s="5" t="s">
        <v>41</v>
      </c>
      <c r="D753" s="5" t="s">
        <v>2</v>
      </c>
      <c r="E753" s="5">
        <v>1</v>
      </c>
      <c r="F753" s="51">
        <v>7.5185307104990259E-2</v>
      </c>
      <c r="G753" s="5">
        <v>1</v>
      </c>
      <c r="H753" s="53">
        <v>9.3642647448632224E-2</v>
      </c>
      <c r="I753" s="21">
        <v>4.1207638456711848</v>
      </c>
      <c r="J753" s="52">
        <v>1</v>
      </c>
    </row>
    <row r="754" spans="2:10" x14ac:dyDescent="0.25">
      <c r="B754" s="5" t="s">
        <v>137</v>
      </c>
      <c r="C754" s="5" t="s">
        <v>41</v>
      </c>
      <c r="D754" s="5" t="s">
        <v>8</v>
      </c>
      <c r="E754" s="5">
        <v>0</v>
      </c>
      <c r="F754" s="51">
        <v>6.585141577107663E-2</v>
      </c>
      <c r="G754" s="5">
        <v>6</v>
      </c>
      <c r="H754" s="53">
        <v>0.47906694924904542</v>
      </c>
      <c r="I754" s="21">
        <v>3.1769379990263578</v>
      </c>
      <c r="J754" s="52">
        <v>0.9</v>
      </c>
    </row>
    <row r="755" spans="2:10" x14ac:dyDescent="0.25">
      <c r="B755" s="5" t="s">
        <v>137</v>
      </c>
      <c r="C755" s="5" t="s">
        <v>41</v>
      </c>
      <c r="D755" s="5" t="s">
        <v>8</v>
      </c>
      <c r="E755" s="5">
        <v>1</v>
      </c>
      <c r="F755" s="51">
        <v>0</v>
      </c>
      <c r="G755" s="5">
        <v>1</v>
      </c>
      <c r="H755" s="53">
        <v>0.60106900207925773</v>
      </c>
      <c r="I755" s="21">
        <v>0</v>
      </c>
      <c r="J755" s="52">
        <v>1</v>
      </c>
    </row>
    <row r="756" spans="2:10" x14ac:dyDescent="0.25">
      <c r="B756" s="5" t="s">
        <v>137</v>
      </c>
      <c r="C756" s="5" t="s">
        <v>41</v>
      </c>
      <c r="D756" s="5" t="s">
        <v>1</v>
      </c>
      <c r="E756" s="5">
        <v>0</v>
      </c>
      <c r="F756" s="51">
        <v>8.9974183059031071E-2</v>
      </c>
      <c r="G756" s="5">
        <v>11</v>
      </c>
      <c r="H756" s="53">
        <v>0.3669248921952023</v>
      </c>
      <c r="I756" s="21">
        <v>2.8342686231331693</v>
      </c>
      <c r="J756" s="52">
        <v>1</v>
      </c>
    </row>
    <row r="757" spans="2:10" x14ac:dyDescent="0.25">
      <c r="B757" s="5" t="s">
        <v>137</v>
      </c>
      <c r="C757" s="5" t="s">
        <v>41</v>
      </c>
      <c r="D757" s="5" t="s">
        <v>1</v>
      </c>
      <c r="E757" s="5">
        <v>1</v>
      </c>
      <c r="F757" s="51">
        <v>0.14211460724653249</v>
      </c>
      <c r="G757" s="5">
        <v>3</v>
      </c>
      <c r="H757" s="53">
        <v>0.23987396692695231</v>
      </c>
      <c r="I757" s="21">
        <v>2.1039247244958967</v>
      </c>
      <c r="J757" s="52">
        <v>1</v>
      </c>
    </row>
    <row r="758" spans="2:10" x14ac:dyDescent="0.25">
      <c r="B758" s="5" t="s">
        <v>137</v>
      </c>
      <c r="C758" s="5" t="s">
        <v>41</v>
      </c>
      <c r="D758" s="5" t="s">
        <v>4</v>
      </c>
      <c r="E758" s="5">
        <v>0</v>
      </c>
      <c r="F758" s="51">
        <v>2.2951235033961636E-2</v>
      </c>
      <c r="G758" s="5">
        <v>17</v>
      </c>
      <c r="H758" s="53">
        <v>0.45674511427478254</v>
      </c>
      <c r="I758" s="21">
        <v>4.7912540804200923</v>
      </c>
      <c r="J758" s="52">
        <v>1</v>
      </c>
    </row>
    <row r="759" spans="2:10" x14ac:dyDescent="0.25">
      <c r="B759" s="5" t="s">
        <v>137</v>
      </c>
      <c r="C759" s="5" t="s">
        <v>41</v>
      </c>
      <c r="D759" s="5" t="s">
        <v>4</v>
      </c>
      <c r="E759" s="5">
        <v>1</v>
      </c>
      <c r="F759" s="51">
        <v>0.15721909371039094</v>
      </c>
      <c r="G759" s="5">
        <v>4</v>
      </c>
      <c r="H759" s="53">
        <v>0.55881367140911853</v>
      </c>
      <c r="I759" s="21">
        <v>2.8153983875086435</v>
      </c>
      <c r="J759" s="52">
        <v>1</v>
      </c>
    </row>
    <row r="760" spans="2:10" x14ac:dyDescent="0.25">
      <c r="B760" s="5" t="s">
        <v>137</v>
      </c>
      <c r="C760" s="5" t="s">
        <v>41</v>
      </c>
      <c r="D760" s="5" t="s">
        <v>43</v>
      </c>
      <c r="E760" s="5">
        <v>0</v>
      </c>
      <c r="F760" s="51">
        <v>0.16683684140338481</v>
      </c>
      <c r="G760" s="5">
        <v>5</v>
      </c>
      <c r="H760" s="53">
        <v>0.7089319811699617</v>
      </c>
      <c r="I760" s="21">
        <v>0.97591816658956543</v>
      </c>
      <c r="J760" s="52">
        <v>1</v>
      </c>
    </row>
    <row r="761" spans="2:10" x14ac:dyDescent="0.25">
      <c r="B761" s="5" t="s">
        <v>137</v>
      </c>
      <c r="C761" s="5" t="s">
        <v>41</v>
      </c>
      <c r="D761" s="5" t="s">
        <v>43</v>
      </c>
      <c r="E761" s="5">
        <v>1</v>
      </c>
      <c r="F761" s="51">
        <v>2.7997883019749606E-2</v>
      </c>
      <c r="G761" s="5">
        <v>1</v>
      </c>
      <c r="H761" s="53">
        <v>0.36224158368763704</v>
      </c>
      <c r="I761" s="21">
        <v>7.5352152141367625</v>
      </c>
      <c r="J761" s="52">
        <v>1</v>
      </c>
    </row>
    <row r="762" spans="2:10" x14ac:dyDescent="0.25">
      <c r="B762" s="5" t="s">
        <v>138</v>
      </c>
      <c r="C762" s="5" t="s">
        <v>41</v>
      </c>
      <c r="D762" s="5" t="s">
        <v>13</v>
      </c>
      <c r="E762" s="5">
        <v>0</v>
      </c>
      <c r="F762" s="51">
        <v>7.1272579931043384E-2</v>
      </c>
      <c r="G762" s="5">
        <v>42</v>
      </c>
      <c r="H762" s="53">
        <v>0.12293982624598648</v>
      </c>
      <c r="I762" s="21">
        <v>1.7256589611078026</v>
      </c>
      <c r="J762" s="52">
        <v>1</v>
      </c>
    </row>
    <row r="763" spans="2:10" x14ac:dyDescent="0.25">
      <c r="B763" s="5" t="s">
        <v>138</v>
      </c>
      <c r="C763" s="5" t="s">
        <v>41</v>
      </c>
      <c r="D763" s="5" t="s">
        <v>13</v>
      </c>
      <c r="E763" s="5">
        <v>1</v>
      </c>
      <c r="F763" s="51">
        <v>0.12582284936000715</v>
      </c>
      <c r="G763" s="5">
        <v>9</v>
      </c>
      <c r="H763" s="53">
        <v>0.1497679358034191</v>
      </c>
      <c r="I763" s="21">
        <v>8.1518664614215766</v>
      </c>
      <c r="J763" s="52">
        <v>1</v>
      </c>
    </row>
    <row r="764" spans="2:10" x14ac:dyDescent="0.25">
      <c r="B764" s="5" t="s">
        <v>138</v>
      </c>
      <c r="C764" s="5" t="s">
        <v>41</v>
      </c>
      <c r="D764" s="5" t="s">
        <v>42</v>
      </c>
      <c r="E764" s="5">
        <v>0</v>
      </c>
      <c r="F764" s="51">
        <v>0.11322226425942165</v>
      </c>
      <c r="G764" s="5">
        <v>3</v>
      </c>
      <c r="H764" s="53">
        <v>3.7147796953787997E-2</v>
      </c>
      <c r="I764" s="21">
        <v>1.8875264183873726</v>
      </c>
      <c r="J764" s="52">
        <v>1</v>
      </c>
    </row>
    <row r="765" spans="2:10" x14ac:dyDescent="0.25">
      <c r="B765" s="5" t="s">
        <v>138</v>
      </c>
      <c r="C765" s="5" t="s">
        <v>41</v>
      </c>
      <c r="D765" s="5" t="s">
        <v>42</v>
      </c>
      <c r="E765" s="5">
        <v>1</v>
      </c>
      <c r="F765" s="51">
        <v>2.7845198086434594E-2</v>
      </c>
      <c r="G765" s="5">
        <v>4</v>
      </c>
      <c r="H765" s="53">
        <v>0.49060920912932687</v>
      </c>
      <c r="I765" s="21">
        <v>0.92133019519359682</v>
      </c>
      <c r="J765" s="52">
        <v>1</v>
      </c>
    </row>
    <row r="766" spans="2:10" x14ac:dyDescent="0.25">
      <c r="B766" s="5" t="s">
        <v>138</v>
      </c>
      <c r="C766" s="5" t="s">
        <v>41</v>
      </c>
      <c r="D766" s="5" t="s">
        <v>12</v>
      </c>
      <c r="E766" s="5">
        <v>0</v>
      </c>
      <c r="F766" s="51">
        <v>0.15667190168149708</v>
      </c>
      <c r="G766" s="5">
        <v>5</v>
      </c>
      <c r="H766" s="53">
        <v>0.12600425124151352</v>
      </c>
      <c r="I766" s="21">
        <v>1.4516088228624751</v>
      </c>
      <c r="J766" s="52">
        <v>0.94736842105263197</v>
      </c>
    </row>
    <row r="767" spans="2:10" x14ac:dyDescent="0.25">
      <c r="B767" s="5" t="s">
        <v>138</v>
      </c>
      <c r="C767" s="5" t="s">
        <v>41</v>
      </c>
      <c r="D767" s="5" t="s">
        <v>12</v>
      </c>
      <c r="E767" s="5">
        <v>1</v>
      </c>
      <c r="F767" s="51">
        <v>0.28199820960774907</v>
      </c>
      <c r="G767" s="5">
        <v>1</v>
      </c>
      <c r="H767" s="53">
        <v>0.4180080628685835</v>
      </c>
      <c r="I767" s="21">
        <v>4.5349169986796189</v>
      </c>
      <c r="J767" s="52">
        <v>1</v>
      </c>
    </row>
    <row r="768" spans="2:10" x14ac:dyDescent="0.25">
      <c r="B768" s="5" t="s">
        <v>138</v>
      </c>
      <c r="C768" s="5" t="s">
        <v>41</v>
      </c>
      <c r="D768" s="5" t="s">
        <v>2</v>
      </c>
      <c r="E768" s="5">
        <v>0</v>
      </c>
      <c r="F768" s="51">
        <v>7.0040991561356222E-2</v>
      </c>
      <c r="G768" s="5">
        <v>5</v>
      </c>
      <c r="H768" s="53">
        <v>0.51503010289427276</v>
      </c>
      <c r="I768" s="21">
        <v>2.4782238555751999</v>
      </c>
      <c r="J768" s="52">
        <v>1</v>
      </c>
    </row>
    <row r="769" spans="2:10" x14ac:dyDescent="0.25">
      <c r="B769" s="5" t="s">
        <v>138</v>
      </c>
      <c r="C769" s="5" t="s">
        <v>41</v>
      </c>
      <c r="D769" s="5" t="s">
        <v>2</v>
      </c>
      <c r="E769" s="5">
        <v>1</v>
      </c>
      <c r="F769" s="51">
        <v>3.288971198307785E-2</v>
      </c>
      <c r="G769" s="5">
        <v>0</v>
      </c>
      <c r="H769" s="53">
        <v>8.0528748100396966E-2</v>
      </c>
      <c r="I769" s="21">
        <v>6.5278712401961743</v>
      </c>
      <c r="J769" s="52">
        <v>1</v>
      </c>
    </row>
    <row r="770" spans="2:10" x14ac:dyDescent="0.25">
      <c r="B770" s="5" t="s">
        <v>138</v>
      </c>
      <c r="C770" s="5" t="s">
        <v>41</v>
      </c>
      <c r="D770" s="5" t="s">
        <v>8</v>
      </c>
      <c r="E770" s="5">
        <v>0</v>
      </c>
      <c r="F770" s="51">
        <v>4.641749297664622E-2</v>
      </c>
      <c r="G770" s="5">
        <v>0</v>
      </c>
      <c r="H770" s="53">
        <v>0.34973186374972354</v>
      </c>
      <c r="I770" s="21">
        <v>3.069112181224853</v>
      </c>
      <c r="J770" s="52">
        <v>0.875</v>
      </c>
    </row>
    <row r="771" spans="2:10" x14ac:dyDescent="0.25">
      <c r="B771" s="5" t="s">
        <v>138</v>
      </c>
      <c r="C771" s="5" t="s">
        <v>41</v>
      </c>
      <c r="D771" s="5" t="s">
        <v>8</v>
      </c>
      <c r="E771" s="5">
        <v>1</v>
      </c>
      <c r="F771" s="51">
        <v>0</v>
      </c>
      <c r="G771" s="5">
        <v>1</v>
      </c>
      <c r="H771" s="53">
        <v>0.13202559600216868</v>
      </c>
      <c r="I771" s="21">
        <v>0</v>
      </c>
      <c r="J771" s="52">
        <v>1</v>
      </c>
    </row>
    <row r="772" spans="2:10" x14ac:dyDescent="0.25">
      <c r="B772" s="5" t="s">
        <v>138</v>
      </c>
      <c r="C772" s="5" t="s">
        <v>41</v>
      </c>
      <c r="D772" s="5" t="s">
        <v>1</v>
      </c>
      <c r="E772" s="5">
        <v>0</v>
      </c>
      <c r="F772" s="51">
        <v>7.9036306219270422E-2</v>
      </c>
      <c r="G772" s="5">
        <v>2</v>
      </c>
      <c r="H772" s="54">
        <v>0.41606829624307357</v>
      </c>
      <c r="I772" s="21">
        <v>2.0865497528619659</v>
      </c>
      <c r="J772" s="52">
        <v>0.97727272727272696</v>
      </c>
    </row>
    <row r="773" spans="2:10" x14ac:dyDescent="0.25">
      <c r="B773" s="5" t="s">
        <v>138</v>
      </c>
      <c r="C773" s="5" t="s">
        <v>41</v>
      </c>
      <c r="D773" s="5" t="s">
        <v>1</v>
      </c>
      <c r="E773" s="5">
        <v>1</v>
      </c>
      <c r="F773" s="51">
        <v>5.5634831681547231E-2</v>
      </c>
      <c r="G773" s="5">
        <v>3</v>
      </c>
      <c r="H773" s="53">
        <v>0.51642271047383448</v>
      </c>
      <c r="I773" s="21">
        <v>5.4628506355229929</v>
      </c>
      <c r="J773" s="52">
        <v>1</v>
      </c>
    </row>
    <row r="774" spans="2:10" x14ac:dyDescent="0.25">
      <c r="B774" s="5" t="s">
        <v>138</v>
      </c>
      <c r="C774" s="5" t="s">
        <v>41</v>
      </c>
      <c r="D774" s="5" t="s">
        <v>4</v>
      </c>
      <c r="E774" s="5">
        <v>0</v>
      </c>
      <c r="F774" s="51">
        <v>6.6029309073450157E-2</v>
      </c>
      <c r="G774" s="5">
        <v>2</v>
      </c>
      <c r="H774" s="53">
        <v>0.57153671670452166</v>
      </c>
      <c r="I774" s="21">
        <v>3.9437771723056585</v>
      </c>
      <c r="J774" s="52">
        <v>1</v>
      </c>
    </row>
    <row r="775" spans="2:10" x14ac:dyDescent="0.25">
      <c r="B775" s="5" t="s">
        <v>138</v>
      </c>
      <c r="C775" s="5" t="s">
        <v>41</v>
      </c>
      <c r="D775" s="5" t="s">
        <v>4</v>
      </c>
      <c r="E775" s="5">
        <v>1</v>
      </c>
      <c r="F775" s="51">
        <v>0.10008918888430592</v>
      </c>
      <c r="G775" s="5">
        <v>2</v>
      </c>
      <c r="H775" s="53">
        <v>0.4951518639348339</v>
      </c>
      <c r="I775" s="21">
        <v>1.9000658018217158</v>
      </c>
      <c r="J775" s="52">
        <v>1</v>
      </c>
    </row>
    <row r="776" spans="2:10" x14ac:dyDescent="0.25">
      <c r="B776" s="5" t="s">
        <v>138</v>
      </c>
      <c r="C776" s="5" t="s">
        <v>41</v>
      </c>
      <c r="D776" s="5" t="s">
        <v>43</v>
      </c>
      <c r="E776" s="5">
        <v>0</v>
      </c>
      <c r="F776" s="51">
        <v>0.14041799859606996</v>
      </c>
      <c r="G776" s="5">
        <v>10</v>
      </c>
      <c r="H776" s="53">
        <v>0.35919956528218622</v>
      </c>
      <c r="I776" s="21">
        <v>5.3871928675028746</v>
      </c>
      <c r="J776" s="52">
        <v>1</v>
      </c>
    </row>
    <row r="777" spans="2:10" x14ac:dyDescent="0.25">
      <c r="B777" s="5" t="s">
        <v>138</v>
      </c>
      <c r="C777" s="5" t="s">
        <v>41</v>
      </c>
      <c r="D777" s="5" t="s">
        <v>43</v>
      </c>
      <c r="E777" s="5">
        <v>1</v>
      </c>
      <c r="F777" s="51">
        <v>0.17446451917425879</v>
      </c>
      <c r="G777" s="5">
        <v>6</v>
      </c>
      <c r="H777" s="53">
        <v>0.42810103149076195</v>
      </c>
      <c r="I777" s="21">
        <v>2.4977286505734302</v>
      </c>
      <c r="J777" s="52">
        <v>1</v>
      </c>
    </row>
    <row r="778" spans="2:10" x14ac:dyDescent="0.25">
      <c r="B778" s="5" t="s">
        <v>139</v>
      </c>
      <c r="C778" s="5" t="s">
        <v>41</v>
      </c>
      <c r="D778" s="5" t="s">
        <v>13</v>
      </c>
      <c r="E778" s="5">
        <v>0</v>
      </c>
      <c r="F778" s="51">
        <v>4.5011492836304963E-2</v>
      </c>
      <c r="G778" s="5">
        <v>30</v>
      </c>
      <c r="H778" s="53">
        <v>0.26191097272226349</v>
      </c>
      <c r="I778" s="21">
        <v>2.4667616011371378</v>
      </c>
      <c r="J778" s="52">
        <v>0.97826086956521696</v>
      </c>
    </row>
    <row r="779" spans="2:10" x14ac:dyDescent="0.25">
      <c r="B779" s="5" t="s">
        <v>139</v>
      </c>
      <c r="C779" s="5" t="s">
        <v>41</v>
      </c>
      <c r="D779" s="5" t="s">
        <v>13</v>
      </c>
      <c r="E779" s="5">
        <v>1</v>
      </c>
      <c r="F779" s="51">
        <v>7.2446480346852497E-3</v>
      </c>
      <c r="G779" s="5">
        <v>11</v>
      </c>
      <c r="H779" s="53">
        <v>0.45970836855548303</v>
      </c>
      <c r="I779" s="21">
        <v>3.6218498859289308</v>
      </c>
      <c r="J779" s="52">
        <v>1</v>
      </c>
    </row>
    <row r="780" spans="2:10" x14ac:dyDescent="0.25">
      <c r="B780" s="5" t="s">
        <v>139</v>
      </c>
      <c r="C780" s="5" t="s">
        <v>41</v>
      </c>
      <c r="D780" s="5" t="s">
        <v>42</v>
      </c>
      <c r="E780" s="5">
        <v>0</v>
      </c>
      <c r="F780" s="51">
        <v>5.5823503327537619E-2</v>
      </c>
      <c r="G780" s="5">
        <v>10</v>
      </c>
      <c r="H780" s="53">
        <v>5.4821955183622949E-2</v>
      </c>
      <c r="I780" s="21">
        <v>1.1481444845659905</v>
      </c>
      <c r="J780" s="52">
        <v>1</v>
      </c>
    </row>
    <row r="781" spans="2:10" x14ac:dyDescent="0.25">
      <c r="B781" s="5" t="s">
        <v>139</v>
      </c>
      <c r="C781" s="5" t="s">
        <v>41</v>
      </c>
      <c r="D781" s="5" t="s">
        <v>42</v>
      </c>
      <c r="E781" s="5">
        <v>1</v>
      </c>
      <c r="F781" s="51">
        <v>0.14930520407344428</v>
      </c>
      <c r="G781" s="5">
        <v>3</v>
      </c>
      <c r="H781" s="53">
        <v>8.2233122579463032E-3</v>
      </c>
      <c r="I781" s="21">
        <v>5.3728390624717992</v>
      </c>
      <c r="J781" s="52">
        <v>1</v>
      </c>
    </row>
    <row r="782" spans="2:10" x14ac:dyDescent="0.25">
      <c r="B782" s="5" t="s">
        <v>139</v>
      </c>
      <c r="C782" s="5" t="s">
        <v>41</v>
      </c>
      <c r="D782" s="5" t="s">
        <v>12</v>
      </c>
      <c r="E782" s="5">
        <v>0</v>
      </c>
      <c r="F782" s="51">
        <v>0.12809405932466392</v>
      </c>
      <c r="G782" s="5">
        <v>3</v>
      </c>
      <c r="H782" s="54">
        <v>0.16168125507081585</v>
      </c>
      <c r="I782" s="21">
        <v>5.1265258178202542</v>
      </c>
      <c r="J782" s="52">
        <v>1</v>
      </c>
    </row>
    <row r="783" spans="2:10" x14ac:dyDescent="0.25">
      <c r="B783" s="5" t="s">
        <v>139</v>
      </c>
      <c r="C783" s="5" t="s">
        <v>41</v>
      </c>
      <c r="D783" s="5" t="s">
        <v>12</v>
      </c>
      <c r="E783" s="5">
        <v>1</v>
      </c>
      <c r="F783" s="51">
        <v>0.25224769135188996</v>
      </c>
      <c r="G783" s="5">
        <v>3</v>
      </c>
      <c r="H783" s="53">
        <v>0.64939590261311309</v>
      </c>
      <c r="I783" s="21">
        <v>2.9514106156903752</v>
      </c>
      <c r="J783" s="52">
        <v>1</v>
      </c>
    </row>
    <row r="784" spans="2:10" x14ac:dyDescent="0.25">
      <c r="B784" s="5" t="s">
        <v>139</v>
      </c>
      <c r="C784" s="5" t="s">
        <v>41</v>
      </c>
      <c r="D784" s="5" t="s">
        <v>2</v>
      </c>
      <c r="E784" s="5">
        <v>0</v>
      </c>
      <c r="F784" s="51">
        <v>5.2592873466199702E-3</v>
      </c>
      <c r="G784" s="5">
        <v>5</v>
      </c>
      <c r="H784" s="53">
        <v>4.1993053948585393E-2</v>
      </c>
      <c r="I784" s="21">
        <v>2.9374978338391413</v>
      </c>
      <c r="J784" s="52">
        <v>1</v>
      </c>
    </row>
    <row r="785" spans="2:10" x14ac:dyDescent="0.25">
      <c r="B785" s="5" t="s">
        <v>139</v>
      </c>
      <c r="C785" s="5" t="s">
        <v>41</v>
      </c>
      <c r="D785" s="5" t="s">
        <v>2</v>
      </c>
      <c r="E785" s="5">
        <v>1</v>
      </c>
      <c r="F785" s="51">
        <v>6.1121912956174938E-2</v>
      </c>
      <c r="G785" s="5">
        <v>3</v>
      </c>
      <c r="H785" s="53">
        <v>0.35256380880878196</v>
      </c>
      <c r="I785" s="21">
        <v>1.9283937339479842</v>
      </c>
      <c r="J785" s="52">
        <v>0.75</v>
      </c>
    </row>
    <row r="786" spans="2:10" x14ac:dyDescent="0.25">
      <c r="B786" s="5" t="s">
        <v>139</v>
      </c>
      <c r="C786" s="5" t="s">
        <v>41</v>
      </c>
      <c r="D786" s="5" t="s">
        <v>8</v>
      </c>
      <c r="E786" s="5">
        <v>0</v>
      </c>
      <c r="F786" s="51">
        <v>2.9428858930140318E-2</v>
      </c>
      <c r="G786" s="5">
        <v>10</v>
      </c>
      <c r="H786" s="53">
        <v>0.20311552379077155</v>
      </c>
      <c r="I786" s="21">
        <v>0.69594559730840677</v>
      </c>
      <c r="J786" s="52">
        <v>0.9</v>
      </c>
    </row>
    <row r="787" spans="2:10" x14ac:dyDescent="0.25">
      <c r="B787" s="5" t="s">
        <v>139</v>
      </c>
      <c r="C787" s="5" t="s">
        <v>41</v>
      </c>
      <c r="D787" s="5" t="s">
        <v>8</v>
      </c>
      <c r="E787" s="5">
        <v>1</v>
      </c>
      <c r="F787" s="51">
        <v>0</v>
      </c>
      <c r="G787" s="5">
        <v>0</v>
      </c>
      <c r="H787" s="53">
        <v>0.69260311409366604</v>
      </c>
      <c r="I787" s="21">
        <v>0</v>
      </c>
      <c r="J787" s="52">
        <v>1</v>
      </c>
    </row>
    <row r="788" spans="2:10" x14ac:dyDescent="0.25">
      <c r="B788" s="5" t="s">
        <v>139</v>
      </c>
      <c r="C788" s="5" t="s">
        <v>41</v>
      </c>
      <c r="D788" s="5" t="s">
        <v>1</v>
      </c>
      <c r="E788" s="5">
        <v>0</v>
      </c>
      <c r="F788" s="51">
        <v>2.1139037279592234E-2</v>
      </c>
      <c r="G788" s="5">
        <v>18</v>
      </c>
      <c r="H788" s="53">
        <v>0.15561071919378194</v>
      </c>
      <c r="I788" s="21">
        <v>4.4254854201079787</v>
      </c>
      <c r="J788" s="52">
        <v>0.95121951219512202</v>
      </c>
    </row>
    <row r="789" spans="2:10" x14ac:dyDescent="0.25">
      <c r="B789" s="5" t="s">
        <v>139</v>
      </c>
      <c r="C789" s="5" t="s">
        <v>41</v>
      </c>
      <c r="D789" s="5" t="s">
        <v>1</v>
      </c>
      <c r="E789" s="5">
        <v>1</v>
      </c>
      <c r="F789" s="51">
        <v>9.1972743776029514E-2</v>
      </c>
      <c r="G789" s="5">
        <v>6</v>
      </c>
      <c r="H789" s="53">
        <v>0.54199587183883324</v>
      </c>
      <c r="I789" s="21">
        <v>8.9975705619261408</v>
      </c>
      <c r="J789" s="52">
        <v>0.875</v>
      </c>
    </row>
    <row r="790" spans="2:10" x14ac:dyDescent="0.25">
      <c r="B790" s="5" t="s">
        <v>139</v>
      </c>
      <c r="C790" s="5" t="s">
        <v>41</v>
      </c>
      <c r="D790" s="5" t="s">
        <v>4</v>
      </c>
      <c r="E790" s="5">
        <v>0</v>
      </c>
      <c r="F790" s="51">
        <v>5.7060699345425755E-3</v>
      </c>
      <c r="G790" s="5">
        <v>2</v>
      </c>
      <c r="H790" s="53">
        <v>0.41917311217071851</v>
      </c>
      <c r="I790" s="21">
        <v>4.0574988928988152</v>
      </c>
      <c r="J790" s="52">
        <v>1</v>
      </c>
    </row>
    <row r="791" spans="2:10" x14ac:dyDescent="0.25">
      <c r="B791" s="5" t="s">
        <v>139</v>
      </c>
      <c r="C791" s="5" t="s">
        <v>41</v>
      </c>
      <c r="D791" s="5" t="s">
        <v>4</v>
      </c>
      <c r="E791" s="5">
        <v>1</v>
      </c>
      <c r="F791" s="51">
        <v>0.12675250420966833</v>
      </c>
      <c r="G791" s="5">
        <v>0</v>
      </c>
      <c r="H791" s="53">
        <v>0.27047147140286465</v>
      </c>
      <c r="I791" s="21">
        <v>7.7410393143781846</v>
      </c>
      <c r="J791" s="52">
        <v>1</v>
      </c>
    </row>
    <row r="792" spans="2:10" x14ac:dyDescent="0.25">
      <c r="B792" s="5" t="s">
        <v>139</v>
      </c>
      <c r="C792" s="5" t="s">
        <v>41</v>
      </c>
      <c r="D792" s="5" t="s">
        <v>43</v>
      </c>
      <c r="E792" s="5">
        <v>0</v>
      </c>
      <c r="F792" s="51">
        <v>9.2214463158229468E-2</v>
      </c>
      <c r="G792" s="5">
        <v>2</v>
      </c>
      <c r="H792" s="53">
        <v>0.35805263224234679</v>
      </c>
      <c r="I792" s="21">
        <v>2.6697889050513237</v>
      </c>
      <c r="J792" s="52">
        <v>1</v>
      </c>
    </row>
    <row r="793" spans="2:10" x14ac:dyDescent="0.25">
      <c r="B793" s="5" t="s">
        <v>139</v>
      </c>
      <c r="C793" s="5" t="s">
        <v>41</v>
      </c>
      <c r="D793" s="5" t="s">
        <v>43</v>
      </c>
      <c r="E793" s="5">
        <v>1</v>
      </c>
      <c r="F793" s="51">
        <v>0.10981281683568915</v>
      </c>
      <c r="G793" s="5">
        <v>7</v>
      </c>
      <c r="H793" s="53">
        <v>0.4574759247680304</v>
      </c>
      <c r="I793" s="21">
        <v>5.3263080398361815</v>
      </c>
      <c r="J793" s="52">
        <v>0.88888888888888895</v>
      </c>
    </row>
    <row r="794" spans="2:10" x14ac:dyDescent="0.25">
      <c r="B794" s="5" t="s">
        <v>144</v>
      </c>
      <c r="C794" s="5" t="s">
        <v>41</v>
      </c>
      <c r="D794" s="5" t="s">
        <v>13</v>
      </c>
      <c r="E794" s="5">
        <v>0</v>
      </c>
      <c r="F794" s="51">
        <v>0.13216862646267927</v>
      </c>
      <c r="G794" s="5">
        <v>6</v>
      </c>
      <c r="H794" s="53">
        <v>0.47829855366091945</v>
      </c>
      <c r="I794" s="21">
        <v>1.8539540929494147</v>
      </c>
      <c r="J794" s="52">
        <v>0.97142857142857097</v>
      </c>
    </row>
    <row r="795" spans="2:10" x14ac:dyDescent="0.25">
      <c r="B795" s="5" t="s">
        <v>144</v>
      </c>
      <c r="C795" s="5" t="s">
        <v>41</v>
      </c>
      <c r="D795" s="5" t="s">
        <v>13</v>
      </c>
      <c r="E795" s="5">
        <v>1</v>
      </c>
      <c r="F795" s="51">
        <v>0.27444899515316101</v>
      </c>
      <c r="G795" s="5">
        <v>5</v>
      </c>
      <c r="H795" s="53">
        <v>0.70556138731367113</v>
      </c>
      <c r="I795" s="21">
        <v>2.9366138157179291</v>
      </c>
      <c r="J795" s="52">
        <v>1</v>
      </c>
    </row>
    <row r="796" spans="2:10" x14ac:dyDescent="0.25">
      <c r="B796" s="5" t="s">
        <v>144</v>
      </c>
      <c r="C796" s="5" t="s">
        <v>41</v>
      </c>
      <c r="D796" s="5" t="s">
        <v>42</v>
      </c>
      <c r="E796" s="5">
        <v>0</v>
      </c>
      <c r="F796" s="51">
        <v>7.8712351653784735E-2</v>
      </c>
      <c r="G796" s="5">
        <v>4</v>
      </c>
      <c r="H796" s="53">
        <v>0.47206299745275887</v>
      </c>
      <c r="I796" s="21">
        <v>1.7249070393757611</v>
      </c>
      <c r="J796" s="52">
        <v>1</v>
      </c>
    </row>
    <row r="797" spans="2:10" x14ac:dyDescent="0.25">
      <c r="B797" s="5" t="s">
        <v>144</v>
      </c>
      <c r="C797" s="5" t="s">
        <v>41</v>
      </c>
      <c r="D797" s="5" t="s">
        <v>42</v>
      </c>
      <c r="E797" s="5">
        <v>1</v>
      </c>
      <c r="F797" s="51">
        <v>0</v>
      </c>
      <c r="G797" s="5">
        <v>1</v>
      </c>
      <c r="H797" s="53">
        <v>0.16521426021985997</v>
      </c>
      <c r="I797" s="21">
        <v>0</v>
      </c>
      <c r="J797" s="52">
        <v>1</v>
      </c>
    </row>
    <row r="798" spans="2:10" x14ac:dyDescent="0.25">
      <c r="B798" s="5" t="s">
        <v>144</v>
      </c>
      <c r="C798" s="5" t="s">
        <v>41</v>
      </c>
      <c r="D798" s="5" t="s">
        <v>12</v>
      </c>
      <c r="E798" s="5">
        <v>0</v>
      </c>
      <c r="F798" s="51">
        <v>0.24989057585596944</v>
      </c>
      <c r="G798" s="5">
        <v>13</v>
      </c>
      <c r="H798" s="53">
        <v>0.15285722534545876</v>
      </c>
      <c r="I798" s="21">
        <v>5.1671976047221886</v>
      </c>
      <c r="J798" s="52">
        <v>0.95454545454545503</v>
      </c>
    </row>
    <row r="799" spans="2:10" x14ac:dyDescent="0.25">
      <c r="B799" s="5" t="s">
        <v>144</v>
      </c>
      <c r="C799" s="5" t="s">
        <v>41</v>
      </c>
      <c r="D799" s="5" t="s">
        <v>12</v>
      </c>
      <c r="E799" s="5">
        <v>1</v>
      </c>
      <c r="F799" s="51">
        <v>0.18691112485717551</v>
      </c>
      <c r="G799" s="5">
        <v>2</v>
      </c>
      <c r="H799" s="53">
        <v>0.40477523823777406</v>
      </c>
      <c r="I799" s="21">
        <v>3.2574950741772351</v>
      </c>
      <c r="J799" s="52">
        <v>0.75</v>
      </c>
    </row>
    <row r="800" spans="2:10" x14ac:dyDescent="0.25">
      <c r="B800" s="5" t="s">
        <v>144</v>
      </c>
      <c r="C800" s="5" t="s">
        <v>41</v>
      </c>
      <c r="D800" s="5" t="s">
        <v>2</v>
      </c>
      <c r="E800" s="5">
        <v>0</v>
      </c>
      <c r="F800" s="51">
        <v>5.4922766353094579E-2</v>
      </c>
      <c r="G800" s="5">
        <v>7</v>
      </c>
      <c r="H800" s="53">
        <v>0.10210432706886791</v>
      </c>
      <c r="I800" s="21">
        <v>9.0953024087780929E-2</v>
      </c>
      <c r="J800" s="52">
        <v>1</v>
      </c>
    </row>
    <row r="801" spans="2:10" x14ac:dyDescent="0.25">
      <c r="B801" s="5" t="s">
        <v>144</v>
      </c>
      <c r="C801" s="5" t="s">
        <v>41</v>
      </c>
      <c r="D801" s="5" t="s">
        <v>2</v>
      </c>
      <c r="E801" s="5">
        <v>1</v>
      </c>
      <c r="F801" s="51">
        <v>4.5959616888935073E-2</v>
      </c>
      <c r="G801" s="5">
        <v>2</v>
      </c>
      <c r="H801" s="53">
        <v>0.44743000101620822</v>
      </c>
      <c r="I801" s="21">
        <v>4.8692825593911166</v>
      </c>
      <c r="J801" s="52">
        <v>0.66666666666666696</v>
      </c>
    </row>
    <row r="802" spans="2:10" x14ac:dyDescent="0.25">
      <c r="B802" s="5" t="s">
        <v>144</v>
      </c>
      <c r="C802" s="5" t="s">
        <v>41</v>
      </c>
      <c r="D802" s="5" t="s">
        <v>8</v>
      </c>
      <c r="E802" s="5">
        <v>0</v>
      </c>
      <c r="F802" s="51">
        <v>2.0446555215112738E-2</v>
      </c>
      <c r="G802" s="5">
        <v>0</v>
      </c>
      <c r="H802" s="53">
        <v>0.29290842684493329</v>
      </c>
      <c r="I802" s="21">
        <v>4.9603283738145354</v>
      </c>
      <c r="J802" s="52">
        <v>0.83333333333333304</v>
      </c>
    </row>
    <row r="803" spans="2:10" x14ac:dyDescent="0.25">
      <c r="B803" s="5" t="s">
        <v>144</v>
      </c>
      <c r="C803" s="5" t="s">
        <v>41</v>
      </c>
      <c r="D803" s="5" t="s">
        <v>8</v>
      </c>
      <c r="E803" s="5">
        <v>1</v>
      </c>
      <c r="F803" s="51">
        <v>0</v>
      </c>
      <c r="G803" s="5">
        <v>1</v>
      </c>
      <c r="H803" s="53">
        <v>0.46363344364158077</v>
      </c>
      <c r="I803" s="21">
        <v>0</v>
      </c>
      <c r="J803" s="52">
        <v>1</v>
      </c>
    </row>
    <row r="804" spans="2:10" x14ac:dyDescent="0.25">
      <c r="B804" s="5" t="s">
        <v>144</v>
      </c>
      <c r="C804" s="5" t="s">
        <v>41</v>
      </c>
      <c r="D804" s="5" t="s">
        <v>1</v>
      </c>
      <c r="E804" s="5">
        <v>0</v>
      </c>
      <c r="F804" s="51">
        <v>9.8876272829875461E-2</v>
      </c>
      <c r="G804" s="5">
        <v>25</v>
      </c>
      <c r="H804" s="53">
        <v>2.9601417190346851E-2</v>
      </c>
      <c r="I804" s="21">
        <v>2.1181923004636265</v>
      </c>
      <c r="J804" s="52">
        <v>0.94871794871794901</v>
      </c>
    </row>
    <row r="805" spans="2:10" x14ac:dyDescent="0.25">
      <c r="B805" s="5" t="s">
        <v>144</v>
      </c>
      <c r="C805" s="5" t="s">
        <v>41</v>
      </c>
      <c r="D805" s="5" t="s">
        <v>1</v>
      </c>
      <c r="E805" s="5">
        <v>1</v>
      </c>
      <c r="F805" s="51">
        <v>4.8587662921657816E-2</v>
      </c>
      <c r="G805" s="5">
        <v>7</v>
      </c>
      <c r="H805" s="53">
        <v>0.58622446402009276</v>
      </c>
      <c r="I805" s="21">
        <v>6.2484765933525441</v>
      </c>
      <c r="J805" s="52">
        <v>0.875</v>
      </c>
    </row>
    <row r="806" spans="2:10" x14ac:dyDescent="0.25">
      <c r="B806" s="5" t="s">
        <v>144</v>
      </c>
      <c r="C806" s="5" t="s">
        <v>41</v>
      </c>
      <c r="D806" s="5" t="s">
        <v>4</v>
      </c>
      <c r="E806" s="5">
        <v>0</v>
      </c>
      <c r="F806" s="51">
        <v>1.8418305073955152E-3</v>
      </c>
      <c r="G806" s="5">
        <v>6</v>
      </c>
      <c r="H806" s="53">
        <v>0.18591642326236738</v>
      </c>
      <c r="I806" s="21">
        <v>1.8975108443212665</v>
      </c>
      <c r="J806" s="52">
        <v>0.89473684210526305</v>
      </c>
    </row>
    <row r="807" spans="2:10" x14ac:dyDescent="0.25">
      <c r="B807" s="5" t="s">
        <v>144</v>
      </c>
      <c r="C807" s="5" t="s">
        <v>41</v>
      </c>
      <c r="D807" s="5" t="s">
        <v>4</v>
      </c>
      <c r="E807" s="5">
        <v>1</v>
      </c>
      <c r="F807" s="51">
        <v>5.1701422662462109E-5</v>
      </c>
      <c r="G807" s="5">
        <v>0</v>
      </c>
      <c r="H807" s="53">
        <v>0.57089877221403806</v>
      </c>
      <c r="I807" s="21">
        <v>9.3142879168972481</v>
      </c>
      <c r="J807" s="52">
        <v>1</v>
      </c>
    </row>
    <row r="808" spans="2:10" x14ac:dyDescent="0.25">
      <c r="B808" s="5" t="s">
        <v>144</v>
      </c>
      <c r="C808" s="5" t="s">
        <v>41</v>
      </c>
      <c r="D808" s="5" t="s">
        <v>43</v>
      </c>
      <c r="E808" s="5">
        <v>0</v>
      </c>
      <c r="F808" s="51">
        <v>0.16558411594397376</v>
      </c>
      <c r="G808" s="5">
        <v>14</v>
      </c>
      <c r="H808" s="53">
        <v>0.33096628550594409</v>
      </c>
      <c r="I808" s="21">
        <v>6.0432034428230876</v>
      </c>
      <c r="J808" s="52">
        <v>1</v>
      </c>
    </row>
    <row r="809" spans="2:10" x14ac:dyDescent="0.25">
      <c r="B809" s="5" t="s">
        <v>144</v>
      </c>
      <c r="C809" s="5" t="s">
        <v>41</v>
      </c>
      <c r="D809" s="5" t="s">
        <v>43</v>
      </c>
      <c r="E809" s="5">
        <v>1</v>
      </c>
      <c r="F809" s="51">
        <v>4.9209366714549514E-3</v>
      </c>
      <c r="G809" s="5">
        <v>1</v>
      </c>
      <c r="H809" s="53">
        <v>0.64683442651169054</v>
      </c>
      <c r="I809" s="21">
        <v>0.95581284866967742</v>
      </c>
      <c r="J809" s="52">
        <v>0.83333333333333304</v>
      </c>
    </row>
    <row r="810" spans="2:10" x14ac:dyDescent="0.25">
      <c r="B810" s="5" t="s">
        <v>26</v>
      </c>
      <c r="C810" s="5" t="s">
        <v>44</v>
      </c>
      <c r="D810" s="5" t="s">
        <v>17</v>
      </c>
      <c r="E810" s="5" t="s">
        <v>40</v>
      </c>
      <c r="F810" s="51">
        <v>0</v>
      </c>
      <c r="G810" s="5">
        <v>0</v>
      </c>
      <c r="H810" s="54">
        <v>0.13315877967111031</v>
      </c>
      <c r="I810" s="21">
        <v>0</v>
      </c>
      <c r="J810" s="52"/>
    </row>
    <row r="811" spans="2:10" x14ac:dyDescent="0.25">
      <c r="B811" s="5" t="s">
        <v>26</v>
      </c>
      <c r="C811" s="5" t="s">
        <v>44</v>
      </c>
      <c r="D811" s="5" t="s">
        <v>15</v>
      </c>
      <c r="E811" s="5" t="s">
        <v>40</v>
      </c>
      <c r="F811" s="51">
        <v>0.14923935880201114</v>
      </c>
      <c r="G811" s="5">
        <v>8</v>
      </c>
      <c r="H811" s="53">
        <v>0.53164860083145016</v>
      </c>
      <c r="I811" s="21">
        <v>1.8614289729417151</v>
      </c>
      <c r="J811" s="52">
        <v>0.90909090909090895</v>
      </c>
    </row>
    <row r="812" spans="2:10" x14ac:dyDescent="0.25">
      <c r="B812" s="5" t="s">
        <v>26</v>
      </c>
      <c r="C812" s="5" t="s">
        <v>44</v>
      </c>
      <c r="D812" s="5" t="s">
        <v>24</v>
      </c>
      <c r="E812" s="5" t="s">
        <v>40</v>
      </c>
      <c r="F812" s="51">
        <v>0.14477195415555658</v>
      </c>
      <c r="G812" s="5">
        <v>6</v>
      </c>
      <c r="H812" s="53">
        <v>0.10284467024710599</v>
      </c>
      <c r="I812" s="21">
        <v>3.6710212675833933</v>
      </c>
      <c r="J812" s="52">
        <v>1</v>
      </c>
    </row>
    <row r="813" spans="2:10" x14ac:dyDescent="0.25">
      <c r="B813" s="5" t="s">
        <v>26</v>
      </c>
      <c r="C813" s="5" t="s">
        <v>44</v>
      </c>
      <c r="D813" s="5" t="s">
        <v>12</v>
      </c>
      <c r="E813" s="5" t="s">
        <v>40</v>
      </c>
      <c r="F813" s="51">
        <v>0.12981756425148866</v>
      </c>
      <c r="G813" s="5">
        <v>11</v>
      </c>
      <c r="H813" s="53">
        <v>0.17469589396151425</v>
      </c>
      <c r="I813" s="21">
        <v>1.981905494980235</v>
      </c>
      <c r="J813" s="52">
        <v>1</v>
      </c>
    </row>
    <row r="814" spans="2:10" x14ac:dyDescent="0.25">
      <c r="B814" s="5" t="s">
        <v>26</v>
      </c>
      <c r="C814" s="5" t="s">
        <v>44</v>
      </c>
      <c r="D814" s="5" t="s">
        <v>14</v>
      </c>
      <c r="E814" s="5" t="s">
        <v>40</v>
      </c>
      <c r="F814" s="51">
        <v>7.9403297915807997E-2</v>
      </c>
      <c r="G814" s="5">
        <v>2</v>
      </c>
      <c r="H814" s="53">
        <v>0.17734874566501507</v>
      </c>
      <c r="I814" s="21">
        <v>0.64221588732199386</v>
      </c>
      <c r="J814" s="52">
        <v>1</v>
      </c>
    </row>
    <row r="815" spans="2:10" x14ac:dyDescent="0.25">
      <c r="B815" s="5" t="s">
        <v>26</v>
      </c>
      <c r="C815" s="5" t="s">
        <v>44</v>
      </c>
      <c r="D815" s="5" t="s">
        <v>7</v>
      </c>
      <c r="E815" s="5" t="s">
        <v>40</v>
      </c>
      <c r="F815" s="51">
        <v>0.10323971370607113</v>
      </c>
      <c r="G815" s="5">
        <v>2</v>
      </c>
      <c r="H815" s="53">
        <v>6.9756411085378264E-2</v>
      </c>
      <c r="I815" s="21">
        <v>3.6034363106042977</v>
      </c>
      <c r="J815" s="52">
        <v>1</v>
      </c>
    </row>
    <row r="816" spans="2:10" x14ac:dyDescent="0.25">
      <c r="B816" s="5" t="s">
        <v>26</v>
      </c>
      <c r="C816" s="5" t="s">
        <v>44</v>
      </c>
      <c r="D816" s="5" t="s">
        <v>6</v>
      </c>
      <c r="E816" s="5" t="s">
        <v>40</v>
      </c>
      <c r="F816" s="51">
        <v>5.0501557223188741E-2</v>
      </c>
      <c r="G816" s="5">
        <v>4</v>
      </c>
      <c r="H816" s="53">
        <v>0.62233541537066561</v>
      </c>
      <c r="I816" s="21">
        <v>5.9074725750100621</v>
      </c>
      <c r="J816" s="52">
        <v>1</v>
      </c>
    </row>
    <row r="817" spans="2:10" x14ac:dyDescent="0.25">
      <c r="B817" s="5" t="s">
        <v>26</v>
      </c>
      <c r="C817" s="5" t="s">
        <v>44</v>
      </c>
      <c r="D817" s="5" t="s">
        <v>10</v>
      </c>
      <c r="E817" s="5" t="s">
        <v>40</v>
      </c>
      <c r="F817" s="51">
        <v>9.0662369754886896E-2</v>
      </c>
      <c r="G817" s="5">
        <v>3</v>
      </c>
      <c r="H817" s="53">
        <v>0.10957054706016138</v>
      </c>
      <c r="I817" s="21">
        <v>2.767822436322863</v>
      </c>
      <c r="J817" s="52">
        <v>1</v>
      </c>
    </row>
    <row r="818" spans="2:10" x14ac:dyDescent="0.25">
      <c r="B818" s="5" t="s">
        <v>26</v>
      </c>
      <c r="C818" s="5" t="s">
        <v>44</v>
      </c>
      <c r="D818" s="5" t="s">
        <v>9</v>
      </c>
      <c r="E818" s="5" t="s">
        <v>40</v>
      </c>
      <c r="F818" s="51">
        <v>0</v>
      </c>
      <c r="G818" s="5">
        <v>2</v>
      </c>
      <c r="H818" s="53">
        <v>0.17203169147900135</v>
      </c>
      <c r="I818" s="21">
        <v>0</v>
      </c>
      <c r="J818" s="52">
        <v>1</v>
      </c>
    </row>
    <row r="819" spans="2:10" x14ac:dyDescent="0.25">
      <c r="B819" s="5" t="s">
        <v>26</v>
      </c>
      <c r="C819" s="5" t="s">
        <v>44</v>
      </c>
      <c r="D819" s="5" t="s">
        <v>5</v>
      </c>
      <c r="E819" s="5" t="s">
        <v>40</v>
      </c>
      <c r="F819" s="51">
        <v>0</v>
      </c>
      <c r="G819" s="5">
        <v>1</v>
      </c>
      <c r="H819" s="53">
        <v>6.8511202430807253E-3</v>
      </c>
      <c r="I819" s="21">
        <v>0</v>
      </c>
      <c r="J819" s="52"/>
    </row>
    <row r="820" spans="2:10" x14ac:dyDescent="0.25">
      <c r="B820" s="5" t="s">
        <v>26</v>
      </c>
      <c r="C820" s="5" t="s">
        <v>44</v>
      </c>
      <c r="D820" s="5" t="s">
        <v>2</v>
      </c>
      <c r="E820" s="5" t="s">
        <v>40</v>
      </c>
      <c r="F820" s="51">
        <v>1.175534994436936E-2</v>
      </c>
      <c r="G820" s="5">
        <v>0</v>
      </c>
      <c r="H820" s="53">
        <v>0.2970838554659167</v>
      </c>
      <c r="I820" s="21">
        <v>2.3523774471509915</v>
      </c>
      <c r="J820" s="52">
        <v>1</v>
      </c>
    </row>
    <row r="821" spans="2:10" x14ac:dyDescent="0.25">
      <c r="B821" s="5" t="s">
        <v>26</v>
      </c>
      <c r="C821" s="5" t="s">
        <v>44</v>
      </c>
      <c r="D821" s="5" t="s">
        <v>1</v>
      </c>
      <c r="E821" s="5" t="s">
        <v>40</v>
      </c>
      <c r="F821" s="51">
        <v>5.018392420750915E-3</v>
      </c>
      <c r="G821" s="5">
        <v>24</v>
      </c>
      <c r="H821" s="53">
        <v>5.5812382899802448E-2</v>
      </c>
      <c r="I821" s="21">
        <v>3.10274974356135</v>
      </c>
      <c r="J821" s="52">
        <v>1</v>
      </c>
    </row>
    <row r="822" spans="2:10" x14ac:dyDescent="0.25">
      <c r="B822" s="5" t="s">
        <v>26</v>
      </c>
      <c r="C822" s="5" t="s">
        <v>44</v>
      </c>
      <c r="D822" s="5" t="s">
        <v>16</v>
      </c>
      <c r="E822" s="5" t="s">
        <v>40</v>
      </c>
      <c r="F822" s="51">
        <v>0.10408522946631703</v>
      </c>
      <c r="G822" s="5">
        <v>11</v>
      </c>
      <c r="H822" s="53">
        <v>0.19721491378412345</v>
      </c>
      <c r="I822" s="21">
        <v>1.2050163416751225</v>
      </c>
      <c r="J822" s="52">
        <v>1</v>
      </c>
    </row>
    <row r="823" spans="2:10" x14ac:dyDescent="0.25">
      <c r="B823" s="5" t="s">
        <v>26</v>
      </c>
      <c r="C823" s="5" t="s">
        <v>44</v>
      </c>
      <c r="D823" s="5" t="s">
        <v>46</v>
      </c>
      <c r="E823" s="5" t="s">
        <v>40</v>
      </c>
      <c r="F823" s="51">
        <v>0</v>
      </c>
      <c r="G823" s="5">
        <v>0</v>
      </c>
      <c r="H823" s="53">
        <v>0</v>
      </c>
      <c r="I823" s="21">
        <v>0</v>
      </c>
      <c r="J823" s="52"/>
    </row>
    <row r="824" spans="2:10" x14ac:dyDescent="0.25">
      <c r="B824" s="5" t="s">
        <v>26</v>
      </c>
      <c r="C824" s="5" t="s">
        <v>44</v>
      </c>
      <c r="D824" s="5" t="s">
        <v>20</v>
      </c>
      <c r="E824" s="5" t="s">
        <v>40</v>
      </c>
      <c r="F824" s="51">
        <v>0.11406000170697071</v>
      </c>
      <c r="G824" s="5">
        <v>2</v>
      </c>
      <c r="H824" s="53">
        <v>6.2848231919154784E-2</v>
      </c>
      <c r="I824" s="21">
        <v>2.2195362191175336</v>
      </c>
      <c r="J824" s="52">
        <v>1</v>
      </c>
    </row>
    <row r="825" spans="2:10" x14ac:dyDescent="0.25">
      <c r="B825" s="5" t="s">
        <v>26</v>
      </c>
      <c r="C825" s="5" t="s">
        <v>44</v>
      </c>
      <c r="D825" s="5" t="s">
        <v>19</v>
      </c>
      <c r="E825" s="5" t="s">
        <v>40</v>
      </c>
      <c r="F825" s="51">
        <v>5.6052806557868748E-2</v>
      </c>
      <c r="G825" s="5">
        <v>4</v>
      </c>
      <c r="H825" s="53">
        <v>0.12624243682983186</v>
      </c>
      <c r="I825" s="21">
        <v>3.0039110879174737</v>
      </c>
      <c r="J825" s="52">
        <v>1</v>
      </c>
    </row>
    <row r="826" spans="2:10" x14ac:dyDescent="0.25">
      <c r="B826" s="5" t="s">
        <v>26</v>
      </c>
      <c r="C826" s="5" t="s">
        <v>44</v>
      </c>
      <c r="D826" s="5" t="s">
        <v>21</v>
      </c>
      <c r="E826" s="5" t="s">
        <v>40</v>
      </c>
      <c r="F826" s="51">
        <v>0.12782832668868241</v>
      </c>
      <c r="G826" s="5">
        <v>7</v>
      </c>
      <c r="H826" s="53">
        <v>0.4649382723889911</v>
      </c>
      <c r="I826" s="21">
        <v>6.9203622394820341</v>
      </c>
      <c r="J826" s="52">
        <v>1</v>
      </c>
    </row>
    <row r="827" spans="2:10" x14ac:dyDescent="0.25">
      <c r="B827" s="5" t="s">
        <v>26</v>
      </c>
      <c r="C827" s="5" t="s">
        <v>44</v>
      </c>
      <c r="D827" s="5" t="s">
        <v>23</v>
      </c>
      <c r="E827" s="5" t="s">
        <v>40</v>
      </c>
      <c r="F827" s="51">
        <v>9.0010980082375777E-2</v>
      </c>
      <c r="G827" s="5">
        <v>3</v>
      </c>
      <c r="H827" s="53">
        <v>0.10926419154862235</v>
      </c>
      <c r="I827" s="21">
        <v>0.66964707272027368</v>
      </c>
      <c r="J827" s="52">
        <v>1</v>
      </c>
    </row>
    <row r="828" spans="2:10" x14ac:dyDescent="0.25">
      <c r="B828" s="5" t="s">
        <v>26</v>
      </c>
      <c r="C828" s="5" t="s">
        <v>44</v>
      </c>
      <c r="D828" s="5" t="s">
        <v>123</v>
      </c>
      <c r="E828" s="5" t="s">
        <v>40</v>
      </c>
      <c r="F828" s="51">
        <v>0</v>
      </c>
      <c r="G828" s="5">
        <v>0</v>
      </c>
      <c r="H828" s="53">
        <v>0.42240897450339016</v>
      </c>
      <c r="I828" s="21">
        <v>0</v>
      </c>
      <c r="J828" s="52">
        <v>1</v>
      </c>
    </row>
    <row r="829" spans="2:10" x14ac:dyDescent="0.25">
      <c r="B829" s="5" t="s">
        <v>26</v>
      </c>
      <c r="C829" s="5" t="s">
        <v>44</v>
      </c>
      <c r="D829" s="5" t="s">
        <v>124</v>
      </c>
      <c r="E829" s="5" t="s">
        <v>40</v>
      </c>
      <c r="F829" s="51">
        <v>0</v>
      </c>
      <c r="G829" s="5">
        <v>1</v>
      </c>
      <c r="H829" s="53">
        <v>0.68896719933175199</v>
      </c>
      <c r="I829" s="21">
        <v>0</v>
      </c>
      <c r="J829" s="52">
        <v>1</v>
      </c>
    </row>
    <row r="830" spans="2:10" x14ac:dyDescent="0.25">
      <c r="B830" s="5" t="s">
        <v>26</v>
      </c>
      <c r="C830" s="5" t="s">
        <v>44</v>
      </c>
      <c r="D830" s="5" t="s">
        <v>25</v>
      </c>
      <c r="E830" s="5" t="s">
        <v>40</v>
      </c>
      <c r="F830" s="51">
        <v>0</v>
      </c>
      <c r="G830" s="5">
        <v>1</v>
      </c>
      <c r="H830" s="53">
        <v>2.2982391842576132E-2</v>
      </c>
      <c r="I830" s="21">
        <v>0</v>
      </c>
      <c r="J830" s="52">
        <v>1</v>
      </c>
    </row>
    <row r="831" spans="2:10" x14ac:dyDescent="0.25">
      <c r="B831" s="5" t="s">
        <v>27</v>
      </c>
      <c r="C831" s="5" t="s">
        <v>44</v>
      </c>
      <c r="D831" s="5" t="s">
        <v>17</v>
      </c>
      <c r="E831" s="5" t="s">
        <v>40</v>
      </c>
      <c r="F831" s="51">
        <v>0</v>
      </c>
      <c r="G831" s="5">
        <v>0</v>
      </c>
      <c r="H831" s="53">
        <v>7.7137609986448544E-2</v>
      </c>
      <c r="I831" s="21">
        <v>0</v>
      </c>
      <c r="J831" s="52"/>
    </row>
    <row r="832" spans="2:10" x14ac:dyDescent="0.25">
      <c r="B832" s="5" t="s">
        <v>27</v>
      </c>
      <c r="C832" s="5" t="s">
        <v>44</v>
      </c>
      <c r="D832" s="5" t="s">
        <v>15</v>
      </c>
      <c r="E832" s="5" t="s">
        <v>40</v>
      </c>
      <c r="F832" s="51">
        <v>8.1541031425304722E-2</v>
      </c>
      <c r="G832" s="5">
        <v>5</v>
      </c>
      <c r="H832" s="53">
        <v>0.30201484680492136</v>
      </c>
      <c r="I832" s="21">
        <v>1.8609324029805296</v>
      </c>
      <c r="J832" s="52">
        <v>1</v>
      </c>
    </row>
    <row r="833" spans="2:10" x14ac:dyDescent="0.25">
      <c r="B833" s="5" t="s">
        <v>27</v>
      </c>
      <c r="C833" s="5" t="s">
        <v>44</v>
      </c>
      <c r="D833" s="5" t="s">
        <v>24</v>
      </c>
      <c r="E833" s="5" t="s">
        <v>40</v>
      </c>
      <c r="F833" s="51">
        <v>6.2461692390836369E-2</v>
      </c>
      <c r="G833" s="5">
        <v>4</v>
      </c>
      <c r="H833" s="53">
        <v>0.10658282750799981</v>
      </c>
      <c r="I833" s="21">
        <v>1.3938842850771687</v>
      </c>
      <c r="J833" s="52">
        <v>1</v>
      </c>
    </row>
    <row r="834" spans="2:10" x14ac:dyDescent="0.25">
      <c r="B834" s="5" t="s">
        <v>27</v>
      </c>
      <c r="C834" s="5" t="s">
        <v>44</v>
      </c>
      <c r="D834" s="5" t="s">
        <v>12</v>
      </c>
      <c r="E834" s="5" t="s">
        <v>40</v>
      </c>
      <c r="F834" s="51">
        <v>1.4694231805291702E-2</v>
      </c>
      <c r="G834" s="5">
        <v>11</v>
      </c>
      <c r="H834" s="53">
        <v>0.19446645821846317</v>
      </c>
      <c r="I834" s="21">
        <v>1.1497267120399768</v>
      </c>
      <c r="J834" s="52">
        <v>0.91666666666666696</v>
      </c>
    </row>
    <row r="835" spans="2:10" x14ac:dyDescent="0.25">
      <c r="B835" s="5" t="s">
        <v>27</v>
      </c>
      <c r="C835" s="5" t="s">
        <v>44</v>
      </c>
      <c r="D835" s="5" t="s">
        <v>14</v>
      </c>
      <c r="E835" s="5" t="s">
        <v>40</v>
      </c>
      <c r="F835" s="51">
        <v>7.2553335609387856E-2</v>
      </c>
      <c r="G835" s="5">
        <v>2</v>
      </c>
      <c r="H835" s="54">
        <v>4.7328379148315759E-2</v>
      </c>
      <c r="I835" s="21">
        <v>2.2044832516247945</v>
      </c>
      <c r="J835" s="52">
        <v>1</v>
      </c>
    </row>
    <row r="836" spans="2:10" x14ac:dyDescent="0.25">
      <c r="B836" s="5" t="s">
        <v>27</v>
      </c>
      <c r="C836" s="5" t="s">
        <v>44</v>
      </c>
      <c r="D836" s="5" t="s">
        <v>7</v>
      </c>
      <c r="E836" s="5" t="s">
        <v>40</v>
      </c>
      <c r="F836" s="51">
        <v>1.8410281391024279E-2</v>
      </c>
      <c r="G836" s="5">
        <v>3</v>
      </c>
      <c r="H836" s="53">
        <v>3.6496397295371553E-2</v>
      </c>
      <c r="I836" s="21">
        <v>3.4629405971697924</v>
      </c>
      <c r="J836" s="52">
        <v>1</v>
      </c>
    </row>
    <row r="837" spans="2:10" x14ac:dyDescent="0.25">
      <c r="B837" s="5" t="s">
        <v>27</v>
      </c>
      <c r="C837" s="5" t="s">
        <v>44</v>
      </c>
      <c r="D837" s="5" t="s">
        <v>6</v>
      </c>
      <c r="E837" s="5" t="s">
        <v>40</v>
      </c>
      <c r="F837" s="51">
        <v>0.13101419415620824</v>
      </c>
      <c r="G837" s="5">
        <v>3</v>
      </c>
      <c r="H837" s="53">
        <v>0.26783019271468317</v>
      </c>
      <c r="I837" s="21">
        <v>1.24711574816273</v>
      </c>
      <c r="J837" s="52">
        <v>1</v>
      </c>
    </row>
    <row r="838" spans="2:10" x14ac:dyDescent="0.25">
      <c r="B838" s="5" t="s">
        <v>27</v>
      </c>
      <c r="C838" s="5" t="s">
        <v>44</v>
      </c>
      <c r="D838" s="5" t="s">
        <v>10</v>
      </c>
      <c r="E838" s="5" t="s">
        <v>40</v>
      </c>
      <c r="F838" s="51">
        <v>8.0299578342762204E-2</v>
      </c>
      <c r="G838" s="5">
        <v>1</v>
      </c>
      <c r="H838" s="53">
        <v>1.4098131787508562E-2</v>
      </c>
      <c r="I838" s="21">
        <v>2.8656286431881375</v>
      </c>
      <c r="J838" s="52">
        <v>0.8</v>
      </c>
    </row>
    <row r="839" spans="2:10" x14ac:dyDescent="0.25">
      <c r="B839" s="5" t="s">
        <v>27</v>
      </c>
      <c r="C839" s="5" t="s">
        <v>44</v>
      </c>
      <c r="D839" s="5" t="s">
        <v>9</v>
      </c>
      <c r="E839" s="5" t="s">
        <v>40</v>
      </c>
      <c r="F839" s="51">
        <v>0</v>
      </c>
      <c r="G839" s="5">
        <v>1</v>
      </c>
      <c r="H839" s="53">
        <v>9.7954702375035563E-2</v>
      </c>
      <c r="I839" s="21">
        <v>0</v>
      </c>
      <c r="J839" s="52">
        <v>1</v>
      </c>
    </row>
    <row r="840" spans="2:10" x14ac:dyDescent="0.25">
      <c r="B840" s="5" t="s">
        <v>27</v>
      </c>
      <c r="C840" s="5" t="s">
        <v>44</v>
      </c>
      <c r="D840" s="5" t="s">
        <v>5</v>
      </c>
      <c r="E840" s="5" t="s">
        <v>40</v>
      </c>
      <c r="F840" s="51">
        <v>0</v>
      </c>
      <c r="G840" s="5">
        <v>0</v>
      </c>
      <c r="H840" s="53">
        <v>0</v>
      </c>
      <c r="I840" s="21">
        <v>0</v>
      </c>
      <c r="J840" s="52"/>
    </row>
    <row r="841" spans="2:10" x14ac:dyDescent="0.25">
      <c r="B841" s="5" t="s">
        <v>27</v>
      </c>
      <c r="C841" s="5" t="s">
        <v>44</v>
      </c>
      <c r="D841" s="5" t="s">
        <v>2</v>
      </c>
      <c r="E841" s="5" t="s">
        <v>40</v>
      </c>
      <c r="F841" s="51">
        <v>0.10611573059381418</v>
      </c>
      <c r="G841" s="5">
        <v>0</v>
      </c>
      <c r="H841" s="53">
        <v>0.4761473079022624</v>
      </c>
      <c r="I841" s="21">
        <v>3.952362945710826</v>
      </c>
      <c r="J841" s="52">
        <v>1</v>
      </c>
    </row>
    <row r="842" spans="2:10" x14ac:dyDescent="0.25">
      <c r="B842" s="5" t="s">
        <v>27</v>
      </c>
      <c r="C842" s="5" t="s">
        <v>44</v>
      </c>
      <c r="D842" s="5" t="s">
        <v>1</v>
      </c>
      <c r="E842" s="5" t="s">
        <v>40</v>
      </c>
      <c r="F842" s="51">
        <v>7.0031224925061544E-2</v>
      </c>
      <c r="G842" s="5">
        <v>18</v>
      </c>
      <c r="H842" s="53">
        <v>0.3483420497181508</v>
      </c>
      <c r="I842" s="21">
        <v>3.2202265949597204</v>
      </c>
      <c r="J842" s="52">
        <v>1</v>
      </c>
    </row>
    <row r="843" spans="2:10" x14ac:dyDescent="0.25">
      <c r="B843" s="5" t="s">
        <v>27</v>
      </c>
      <c r="C843" s="5" t="s">
        <v>44</v>
      </c>
      <c r="D843" s="5" t="s">
        <v>16</v>
      </c>
      <c r="E843" s="5" t="s">
        <v>40</v>
      </c>
      <c r="F843" s="51">
        <v>0.15026680355639002</v>
      </c>
      <c r="G843" s="5">
        <v>3</v>
      </c>
      <c r="H843" s="53">
        <v>0.36031330917010623</v>
      </c>
      <c r="I843" s="21">
        <v>6.0363105355643123</v>
      </c>
      <c r="J843" s="52">
        <v>1</v>
      </c>
    </row>
    <row r="844" spans="2:10" x14ac:dyDescent="0.25">
      <c r="B844" s="5" t="s">
        <v>27</v>
      </c>
      <c r="C844" s="5" t="s">
        <v>44</v>
      </c>
      <c r="D844" s="5" t="s">
        <v>46</v>
      </c>
      <c r="E844" s="5" t="s">
        <v>40</v>
      </c>
      <c r="F844" s="51">
        <v>0</v>
      </c>
      <c r="G844" s="5">
        <v>0</v>
      </c>
      <c r="H844" s="53">
        <v>0</v>
      </c>
      <c r="I844" s="21">
        <v>0</v>
      </c>
      <c r="J844" s="52"/>
    </row>
    <row r="845" spans="2:10" x14ac:dyDescent="0.25">
      <c r="B845" s="5" t="s">
        <v>27</v>
      </c>
      <c r="C845" s="5" t="s">
        <v>44</v>
      </c>
      <c r="D845" s="5" t="s">
        <v>20</v>
      </c>
      <c r="E845" s="5" t="s">
        <v>40</v>
      </c>
      <c r="F845" s="51">
        <v>1.5671284824108431E-2</v>
      </c>
      <c r="G845" s="5">
        <v>4</v>
      </c>
      <c r="H845" s="54">
        <v>0.21685636509520792</v>
      </c>
      <c r="I845" s="21">
        <v>0.74758975090687629</v>
      </c>
      <c r="J845" s="52">
        <v>1</v>
      </c>
    </row>
    <row r="846" spans="2:10" x14ac:dyDescent="0.25">
      <c r="B846" s="5" t="s">
        <v>27</v>
      </c>
      <c r="C846" s="5" t="s">
        <v>44</v>
      </c>
      <c r="D846" s="5" t="s">
        <v>19</v>
      </c>
      <c r="E846" s="5" t="s">
        <v>40</v>
      </c>
      <c r="F846" s="51">
        <v>0.12826286238125201</v>
      </c>
      <c r="G846" s="5">
        <v>3</v>
      </c>
      <c r="H846" s="54">
        <v>0.12370485531239742</v>
      </c>
      <c r="I846" s="21">
        <v>4.8767139040925347</v>
      </c>
      <c r="J846" s="52">
        <v>1</v>
      </c>
    </row>
    <row r="847" spans="2:10" x14ac:dyDescent="0.25">
      <c r="B847" s="5" t="s">
        <v>27</v>
      </c>
      <c r="C847" s="5" t="s">
        <v>44</v>
      </c>
      <c r="D847" s="5" t="s">
        <v>21</v>
      </c>
      <c r="E847" s="5" t="s">
        <v>40</v>
      </c>
      <c r="F847" s="51">
        <v>0.1110912776692691</v>
      </c>
      <c r="G847" s="5">
        <v>9</v>
      </c>
      <c r="H847" s="53">
        <v>0.23362529256722586</v>
      </c>
      <c r="I847" s="21">
        <v>6.3304738768561579</v>
      </c>
      <c r="J847" s="52">
        <v>1</v>
      </c>
    </row>
    <row r="848" spans="2:10" x14ac:dyDescent="0.25">
      <c r="B848" s="5" t="s">
        <v>27</v>
      </c>
      <c r="C848" s="5" t="s">
        <v>44</v>
      </c>
      <c r="D848" s="5" t="s">
        <v>23</v>
      </c>
      <c r="E848" s="5" t="s">
        <v>40</v>
      </c>
      <c r="F848" s="51">
        <v>5.6925157057427008E-3</v>
      </c>
      <c r="G848" s="5">
        <v>2</v>
      </c>
      <c r="H848" s="53">
        <v>0.10085880582098698</v>
      </c>
      <c r="I848" s="21">
        <v>1.9677358590311957</v>
      </c>
      <c r="J848" s="52">
        <v>1</v>
      </c>
    </row>
    <row r="849" spans="2:10" x14ac:dyDescent="0.25">
      <c r="B849" s="5" t="s">
        <v>27</v>
      </c>
      <c r="C849" s="5" t="s">
        <v>44</v>
      </c>
      <c r="D849" s="5" t="s">
        <v>123</v>
      </c>
      <c r="E849" s="5" t="s">
        <v>40</v>
      </c>
      <c r="F849" s="51">
        <v>0</v>
      </c>
      <c r="G849" s="5">
        <v>1</v>
      </c>
      <c r="H849" s="53">
        <v>9.6431859087012781E-2</v>
      </c>
      <c r="I849" s="21">
        <v>0</v>
      </c>
      <c r="J849" s="52">
        <v>1</v>
      </c>
    </row>
    <row r="850" spans="2:10" x14ac:dyDescent="0.25">
      <c r="B850" s="5" t="s">
        <v>27</v>
      </c>
      <c r="C850" s="5" t="s">
        <v>44</v>
      </c>
      <c r="D850" s="5" t="s">
        <v>124</v>
      </c>
      <c r="E850" s="5" t="s">
        <v>40</v>
      </c>
      <c r="F850" s="51">
        <v>0</v>
      </c>
      <c r="G850" s="5">
        <v>1</v>
      </c>
      <c r="H850" s="53">
        <v>0.19183895764162462</v>
      </c>
      <c r="I850" s="21">
        <v>0</v>
      </c>
      <c r="J850" s="52">
        <v>1</v>
      </c>
    </row>
    <row r="851" spans="2:10" x14ac:dyDescent="0.25">
      <c r="B851" s="5" t="s">
        <v>27</v>
      </c>
      <c r="C851" s="5" t="s">
        <v>44</v>
      </c>
      <c r="D851" s="5" t="s">
        <v>25</v>
      </c>
      <c r="E851" s="5" t="s">
        <v>40</v>
      </c>
      <c r="F851" s="51">
        <v>0</v>
      </c>
      <c r="G851" s="5">
        <v>1</v>
      </c>
      <c r="H851" s="53">
        <v>9.0407148896891748E-3</v>
      </c>
      <c r="I851" s="21">
        <v>0</v>
      </c>
      <c r="J851" s="52">
        <v>1</v>
      </c>
    </row>
    <row r="852" spans="2:10" x14ac:dyDescent="0.25">
      <c r="B852" s="5" t="s">
        <v>28</v>
      </c>
      <c r="C852" s="5" t="s">
        <v>44</v>
      </c>
      <c r="D852" s="5" t="s">
        <v>17</v>
      </c>
      <c r="E852" s="5" t="s">
        <v>40</v>
      </c>
      <c r="F852" s="51">
        <v>0</v>
      </c>
      <c r="G852" s="5">
        <v>0</v>
      </c>
      <c r="H852" s="53">
        <v>2.9179106729895512E-2</v>
      </c>
      <c r="I852" s="21">
        <v>0</v>
      </c>
      <c r="J852" s="52"/>
    </row>
    <row r="853" spans="2:10" x14ac:dyDescent="0.25">
      <c r="B853" s="5" t="s">
        <v>28</v>
      </c>
      <c r="C853" s="5" t="s">
        <v>44</v>
      </c>
      <c r="D853" s="5" t="s">
        <v>15</v>
      </c>
      <c r="E853" s="5" t="s">
        <v>40</v>
      </c>
      <c r="F853" s="51">
        <v>2.8550997100099246E-2</v>
      </c>
      <c r="G853" s="5">
        <v>11</v>
      </c>
      <c r="H853" s="53">
        <v>1.8697115828675077E-2</v>
      </c>
      <c r="I853" s="21">
        <v>4.8319184601737568</v>
      </c>
      <c r="J853" s="52">
        <v>1</v>
      </c>
    </row>
    <row r="854" spans="2:10" x14ac:dyDescent="0.25">
      <c r="B854" s="5" t="s">
        <v>28</v>
      </c>
      <c r="C854" s="5" t="s">
        <v>44</v>
      </c>
      <c r="D854" s="5" t="s">
        <v>24</v>
      </c>
      <c r="E854" s="5" t="s">
        <v>40</v>
      </c>
      <c r="F854" s="51">
        <v>3.7114731137191117E-3</v>
      </c>
      <c r="G854" s="5">
        <v>2</v>
      </c>
      <c r="H854" s="53">
        <v>8.4463423392889161E-2</v>
      </c>
      <c r="I854" s="21">
        <v>1.0840095847575182</v>
      </c>
      <c r="J854" s="52">
        <v>1</v>
      </c>
    </row>
    <row r="855" spans="2:10" x14ac:dyDescent="0.25">
      <c r="B855" s="5" t="s">
        <v>28</v>
      </c>
      <c r="C855" s="5" t="s">
        <v>44</v>
      </c>
      <c r="D855" s="5" t="s">
        <v>12</v>
      </c>
      <c r="E855" s="5" t="s">
        <v>40</v>
      </c>
      <c r="F855" s="51">
        <v>1.2810138573712546E-3</v>
      </c>
      <c r="G855" s="5">
        <v>6</v>
      </c>
      <c r="H855" s="53">
        <v>0.16230147793146901</v>
      </c>
      <c r="I855" s="21">
        <v>0.93630865732389923</v>
      </c>
      <c r="J855" s="52">
        <v>0.9375</v>
      </c>
    </row>
    <row r="856" spans="2:10" x14ac:dyDescent="0.25">
      <c r="B856" s="5" t="s">
        <v>28</v>
      </c>
      <c r="C856" s="5" t="s">
        <v>44</v>
      </c>
      <c r="D856" s="5" t="s">
        <v>14</v>
      </c>
      <c r="E856" s="5" t="s">
        <v>40</v>
      </c>
      <c r="F856" s="51">
        <v>9.9683153995806503E-2</v>
      </c>
      <c r="G856" s="5">
        <v>0</v>
      </c>
      <c r="H856" s="53">
        <v>0.22554593310174953</v>
      </c>
      <c r="I856" s="21">
        <v>3.1325276929517472</v>
      </c>
      <c r="J856" s="52">
        <v>1</v>
      </c>
    </row>
    <row r="857" spans="2:10" x14ac:dyDescent="0.25">
      <c r="B857" s="5" t="s">
        <v>28</v>
      </c>
      <c r="C857" s="5" t="s">
        <v>44</v>
      </c>
      <c r="D857" s="5" t="s">
        <v>7</v>
      </c>
      <c r="E857" s="5" t="s">
        <v>40</v>
      </c>
      <c r="F857" s="51">
        <v>7.7589038870682178E-2</v>
      </c>
      <c r="G857" s="5">
        <v>6</v>
      </c>
      <c r="H857" s="53">
        <v>0.2710776465344632</v>
      </c>
      <c r="I857" s="21">
        <v>6.2192819072232997</v>
      </c>
      <c r="J857" s="52">
        <v>1</v>
      </c>
    </row>
    <row r="858" spans="2:10" x14ac:dyDescent="0.25">
      <c r="B858" s="5" t="s">
        <v>28</v>
      </c>
      <c r="C858" s="5" t="s">
        <v>44</v>
      </c>
      <c r="D858" s="5" t="s">
        <v>6</v>
      </c>
      <c r="E858" s="5" t="s">
        <v>40</v>
      </c>
      <c r="F858" s="51">
        <v>4.5782243016350949E-2</v>
      </c>
      <c r="G858" s="5">
        <v>14</v>
      </c>
      <c r="H858" s="53">
        <v>0.17232643964344402</v>
      </c>
      <c r="I858" s="21">
        <v>4.0237019913050229</v>
      </c>
      <c r="J858" s="52">
        <v>1</v>
      </c>
    </row>
    <row r="859" spans="2:10" x14ac:dyDescent="0.25">
      <c r="B859" s="5" t="s">
        <v>28</v>
      </c>
      <c r="C859" s="5" t="s">
        <v>44</v>
      </c>
      <c r="D859" s="5" t="s">
        <v>10</v>
      </c>
      <c r="E859" s="5" t="s">
        <v>40</v>
      </c>
      <c r="F859" s="51">
        <v>1.2474885816943377E-2</v>
      </c>
      <c r="G859" s="5">
        <v>0</v>
      </c>
      <c r="H859" s="53">
        <v>0.44275974656097106</v>
      </c>
      <c r="I859" s="21">
        <v>8.963945545173722</v>
      </c>
      <c r="J859" s="52">
        <v>0.66666666666666696</v>
      </c>
    </row>
    <row r="860" spans="2:10" x14ac:dyDescent="0.25">
      <c r="B860" s="5" t="s">
        <v>28</v>
      </c>
      <c r="C860" s="5" t="s">
        <v>44</v>
      </c>
      <c r="D860" s="5" t="s">
        <v>9</v>
      </c>
      <c r="E860" s="5" t="s">
        <v>40</v>
      </c>
      <c r="F860" s="51">
        <v>5.722183460131821E-2</v>
      </c>
      <c r="G860" s="5">
        <v>5</v>
      </c>
      <c r="H860" s="53">
        <v>2.3156273653755149E-2</v>
      </c>
      <c r="I860" s="21">
        <v>1.3411960742026363</v>
      </c>
      <c r="J860" s="52">
        <v>1</v>
      </c>
    </row>
    <row r="861" spans="2:10" x14ac:dyDescent="0.25">
      <c r="B861" s="5" t="s">
        <v>28</v>
      </c>
      <c r="C861" s="5" t="s">
        <v>44</v>
      </c>
      <c r="D861" s="5" t="s">
        <v>5</v>
      </c>
      <c r="E861" s="5" t="s">
        <v>40</v>
      </c>
      <c r="F861" s="51">
        <v>0</v>
      </c>
      <c r="G861" s="5">
        <v>0</v>
      </c>
      <c r="H861" s="53">
        <v>0</v>
      </c>
      <c r="I861" s="21">
        <v>0</v>
      </c>
      <c r="J861" s="52"/>
    </row>
    <row r="862" spans="2:10" x14ac:dyDescent="0.25">
      <c r="B862" s="5" t="s">
        <v>28</v>
      </c>
      <c r="C862" s="5" t="s">
        <v>44</v>
      </c>
      <c r="D862" s="5" t="s">
        <v>2</v>
      </c>
      <c r="E862" s="5" t="s">
        <v>40</v>
      </c>
      <c r="F862" s="51">
        <v>0.1467328174130195</v>
      </c>
      <c r="G862" s="5">
        <v>1</v>
      </c>
      <c r="H862" s="53">
        <v>0.22381828328154107</v>
      </c>
      <c r="I862" s="21">
        <v>1.2609055393437167</v>
      </c>
      <c r="J862" s="52">
        <v>1</v>
      </c>
    </row>
    <row r="863" spans="2:10" x14ac:dyDescent="0.25">
      <c r="B863" s="5" t="s">
        <v>28</v>
      </c>
      <c r="C863" s="5" t="s">
        <v>44</v>
      </c>
      <c r="D863" s="5" t="s">
        <v>1</v>
      </c>
      <c r="E863" s="5" t="s">
        <v>40</v>
      </c>
      <c r="F863" s="51">
        <v>6.8279226473229454E-2</v>
      </c>
      <c r="G863" s="5">
        <v>15</v>
      </c>
      <c r="H863" s="53">
        <v>0.29010694283760263</v>
      </c>
      <c r="I863" s="21">
        <v>4.3920610345851117</v>
      </c>
      <c r="J863" s="52">
        <v>1</v>
      </c>
    </row>
    <row r="864" spans="2:10" x14ac:dyDescent="0.25">
      <c r="B864" s="5" t="s">
        <v>28</v>
      </c>
      <c r="C864" s="5" t="s">
        <v>44</v>
      </c>
      <c r="D864" s="5" t="s">
        <v>16</v>
      </c>
      <c r="E864" s="5" t="s">
        <v>40</v>
      </c>
      <c r="F864" s="51">
        <v>3.7613777161694124E-2</v>
      </c>
      <c r="G864" s="5">
        <v>1</v>
      </c>
      <c r="H864" s="53">
        <v>0.21065510459309203</v>
      </c>
      <c r="I864" s="21">
        <v>2.8594428707039956</v>
      </c>
      <c r="J864" s="52">
        <v>1</v>
      </c>
    </row>
    <row r="865" spans="2:10" x14ac:dyDescent="0.25">
      <c r="B865" s="5" t="s">
        <v>28</v>
      </c>
      <c r="C865" s="5" t="s">
        <v>44</v>
      </c>
      <c r="D865" s="5" t="s">
        <v>46</v>
      </c>
      <c r="E865" s="5" t="s">
        <v>40</v>
      </c>
      <c r="F865" s="51">
        <v>0</v>
      </c>
      <c r="G865" s="5">
        <v>0</v>
      </c>
      <c r="H865" s="53">
        <v>0</v>
      </c>
      <c r="I865" s="21">
        <v>0</v>
      </c>
      <c r="J865" s="52"/>
    </row>
    <row r="866" spans="2:10" x14ac:dyDescent="0.25">
      <c r="B866" s="5" t="s">
        <v>28</v>
      </c>
      <c r="C866" s="5" t="s">
        <v>44</v>
      </c>
      <c r="D866" s="5" t="s">
        <v>20</v>
      </c>
      <c r="E866" s="5" t="s">
        <v>40</v>
      </c>
      <c r="F866" s="51">
        <v>0.11312334759656169</v>
      </c>
      <c r="G866" s="5">
        <v>3</v>
      </c>
      <c r="H866" s="53">
        <v>0.13833244576285481</v>
      </c>
      <c r="I866" s="21">
        <v>3.7028463826673841</v>
      </c>
      <c r="J866" s="52">
        <v>1</v>
      </c>
    </row>
    <row r="867" spans="2:10" x14ac:dyDescent="0.25">
      <c r="B867" s="5" t="s">
        <v>28</v>
      </c>
      <c r="C867" s="5" t="s">
        <v>44</v>
      </c>
      <c r="D867" s="5" t="s">
        <v>19</v>
      </c>
      <c r="E867" s="5" t="s">
        <v>40</v>
      </c>
      <c r="F867" s="51">
        <v>1.4835872802242139E-2</v>
      </c>
      <c r="G867" s="5">
        <v>1</v>
      </c>
      <c r="H867" s="53">
        <v>1.477167587617993E-2</v>
      </c>
      <c r="I867" s="21">
        <v>3.2516905390461139</v>
      </c>
      <c r="J867" s="52">
        <v>1</v>
      </c>
    </row>
    <row r="868" spans="2:10" x14ac:dyDescent="0.25">
      <c r="B868" s="5" t="s">
        <v>28</v>
      </c>
      <c r="C868" s="5" t="s">
        <v>44</v>
      </c>
      <c r="D868" s="5" t="s">
        <v>21</v>
      </c>
      <c r="E868" s="5" t="s">
        <v>40</v>
      </c>
      <c r="F868" s="51">
        <v>5.3395404082666603E-2</v>
      </c>
      <c r="G868" s="5">
        <v>1</v>
      </c>
      <c r="H868" s="53">
        <v>4.1928263008679471E-3</v>
      </c>
      <c r="I868" s="21">
        <v>2.1608417282816581</v>
      </c>
      <c r="J868" s="52">
        <v>1</v>
      </c>
    </row>
    <row r="869" spans="2:10" x14ac:dyDescent="0.25">
      <c r="B869" s="5" t="s">
        <v>28</v>
      </c>
      <c r="C869" s="5" t="s">
        <v>44</v>
      </c>
      <c r="D869" s="5" t="s">
        <v>23</v>
      </c>
      <c r="E869" s="5" t="s">
        <v>40</v>
      </c>
      <c r="F869" s="51">
        <v>0.15639254888868512</v>
      </c>
      <c r="G869" s="5">
        <v>2</v>
      </c>
      <c r="H869" s="53">
        <v>0.17878713657602899</v>
      </c>
      <c r="I869" s="21">
        <v>6.5288468925686622</v>
      </c>
      <c r="J869" s="52">
        <v>1</v>
      </c>
    </row>
    <row r="870" spans="2:10" x14ac:dyDescent="0.25">
      <c r="B870" s="5" t="s">
        <v>28</v>
      </c>
      <c r="C870" s="5" t="s">
        <v>44</v>
      </c>
      <c r="D870" s="5" t="s">
        <v>123</v>
      </c>
      <c r="E870" s="5" t="s">
        <v>40</v>
      </c>
      <c r="F870" s="51">
        <v>0</v>
      </c>
      <c r="G870" s="5">
        <v>0</v>
      </c>
      <c r="H870" s="53">
        <v>0</v>
      </c>
      <c r="I870" s="21">
        <v>0</v>
      </c>
      <c r="J870" s="52"/>
    </row>
    <row r="871" spans="2:10" x14ac:dyDescent="0.25">
      <c r="B871" s="5" t="s">
        <v>28</v>
      </c>
      <c r="C871" s="5" t="s">
        <v>44</v>
      </c>
      <c r="D871" s="5" t="s">
        <v>124</v>
      </c>
      <c r="E871" s="5" t="s">
        <v>40</v>
      </c>
      <c r="F871" s="51">
        <v>0</v>
      </c>
      <c r="G871" s="5">
        <v>0</v>
      </c>
      <c r="H871" s="53">
        <v>0</v>
      </c>
      <c r="I871" s="21">
        <v>0</v>
      </c>
      <c r="J871" s="52"/>
    </row>
    <row r="872" spans="2:10" x14ac:dyDescent="0.25">
      <c r="B872" s="5" t="s">
        <v>28</v>
      </c>
      <c r="C872" s="5" t="s">
        <v>44</v>
      </c>
      <c r="D872" s="5" t="s">
        <v>25</v>
      </c>
      <c r="E872" s="5" t="s">
        <v>40</v>
      </c>
      <c r="F872" s="51">
        <v>0</v>
      </c>
      <c r="G872" s="5">
        <v>0</v>
      </c>
      <c r="H872" s="53">
        <v>0.15012950977242717</v>
      </c>
      <c r="I872" s="21">
        <v>0</v>
      </c>
      <c r="J872" s="52">
        <v>1</v>
      </c>
    </row>
    <row r="873" spans="2:10" x14ac:dyDescent="0.25">
      <c r="B873" s="5" t="s">
        <v>29</v>
      </c>
      <c r="C873" s="5" t="s">
        <v>44</v>
      </c>
      <c r="D873" s="5" t="s">
        <v>17</v>
      </c>
      <c r="E873" s="5" t="s">
        <v>40</v>
      </c>
      <c r="F873" s="51">
        <v>0</v>
      </c>
      <c r="G873" s="5">
        <v>0</v>
      </c>
      <c r="H873" s="54">
        <v>0</v>
      </c>
      <c r="I873" s="21">
        <v>0</v>
      </c>
      <c r="J873" s="52"/>
    </row>
    <row r="874" spans="2:10" x14ac:dyDescent="0.25">
      <c r="B874" s="5" t="s">
        <v>29</v>
      </c>
      <c r="C874" s="5" t="s">
        <v>44</v>
      </c>
      <c r="D874" s="5" t="s">
        <v>15</v>
      </c>
      <c r="E874" s="5" t="s">
        <v>40</v>
      </c>
      <c r="F874" s="51">
        <v>9.7866744568220962E-2</v>
      </c>
      <c r="G874" s="5">
        <v>18</v>
      </c>
      <c r="H874" s="53">
        <v>0.34386772905984553</v>
      </c>
      <c r="I874" s="21">
        <v>4.7060491437385785</v>
      </c>
      <c r="J874" s="52">
        <v>0.94736842105263197</v>
      </c>
    </row>
    <row r="875" spans="2:10" x14ac:dyDescent="0.25">
      <c r="B875" s="5" t="s">
        <v>29</v>
      </c>
      <c r="C875" s="5" t="s">
        <v>44</v>
      </c>
      <c r="D875" s="5" t="s">
        <v>24</v>
      </c>
      <c r="E875" s="5" t="s">
        <v>40</v>
      </c>
      <c r="F875" s="51">
        <v>6.3870506760435016E-3</v>
      </c>
      <c r="G875" s="5">
        <v>0</v>
      </c>
      <c r="H875" s="53">
        <v>1.2887701853271108E-2</v>
      </c>
      <c r="I875" s="21">
        <v>1.9300104281152248</v>
      </c>
      <c r="J875" s="52">
        <v>1</v>
      </c>
    </row>
    <row r="876" spans="2:10" x14ac:dyDescent="0.25">
      <c r="B876" s="5" t="s">
        <v>29</v>
      </c>
      <c r="C876" s="5" t="s">
        <v>44</v>
      </c>
      <c r="D876" s="5" t="s">
        <v>12</v>
      </c>
      <c r="E876" s="5" t="s">
        <v>40</v>
      </c>
      <c r="F876" s="51">
        <v>0.15601624158231595</v>
      </c>
      <c r="G876" s="5">
        <v>10</v>
      </c>
      <c r="H876" s="53">
        <v>0.1704148855878736</v>
      </c>
      <c r="I876" s="21">
        <v>0.3323212717579751</v>
      </c>
      <c r="J876" s="52">
        <v>0.94444444444444398</v>
      </c>
    </row>
    <row r="877" spans="2:10" x14ac:dyDescent="0.25">
      <c r="B877" s="5" t="s">
        <v>29</v>
      </c>
      <c r="C877" s="5" t="s">
        <v>44</v>
      </c>
      <c r="D877" s="5" t="s">
        <v>14</v>
      </c>
      <c r="E877" s="5" t="s">
        <v>40</v>
      </c>
      <c r="F877" s="51">
        <v>6.6488201003587905E-2</v>
      </c>
      <c r="G877" s="5">
        <v>0</v>
      </c>
      <c r="H877" s="53">
        <v>7.0000162635827048E-2</v>
      </c>
      <c r="I877" s="21">
        <v>2.5906519669645864</v>
      </c>
      <c r="J877" s="52">
        <v>0.83333333333333304</v>
      </c>
    </row>
    <row r="878" spans="2:10" x14ac:dyDescent="0.25">
      <c r="B878" s="5" t="s">
        <v>29</v>
      </c>
      <c r="C878" s="5" t="s">
        <v>44</v>
      </c>
      <c r="D878" s="5" t="s">
        <v>7</v>
      </c>
      <c r="E878" s="5" t="s">
        <v>40</v>
      </c>
      <c r="F878" s="51">
        <v>0.14974842002411162</v>
      </c>
      <c r="G878" s="5">
        <v>3</v>
      </c>
      <c r="H878" s="53">
        <v>0.38968136103452122</v>
      </c>
      <c r="I878" s="21">
        <v>4.395909905728371</v>
      </c>
      <c r="J878" s="52">
        <v>1</v>
      </c>
    </row>
    <row r="879" spans="2:10" x14ac:dyDescent="0.25">
      <c r="B879" s="5" t="s">
        <v>29</v>
      </c>
      <c r="C879" s="5" t="s">
        <v>44</v>
      </c>
      <c r="D879" s="5" t="s">
        <v>6</v>
      </c>
      <c r="E879" s="5" t="s">
        <v>40</v>
      </c>
      <c r="F879" s="51">
        <v>0.13844554175369872</v>
      </c>
      <c r="G879" s="5">
        <v>10</v>
      </c>
      <c r="H879" s="53">
        <v>0.66868356315981337</v>
      </c>
      <c r="I879" s="21">
        <v>1.7524059623345574</v>
      </c>
      <c r="J879" s="52">
        <v>1</v>
      </c>
    </row>
    <row r="880" spans="2:10" x14ac:dyDescent="0.25">
      <c r="B880" s="5" t="s">
        <v>29</v>
      </c>
      <c r="C880" s="5" t="s">
        <v>44</v>
      </c>
      <c r="D880" s="5" t="s">
        <v>10</v>
      </c>
      <c r="E880" s="5" t="s">
        <v>40</v>
      </c>
      <c r="F880" s="51">
        <v>0.11846418768317801</v>
      </c>
      <c r="G880" s="5">
        <v>3</v>
      </c>
      <c r="H880" s="53">
        <v>0.13714304995291671</v>
      </c>
      <c r="I880" s="21">
        <v>6.7080667302679533</v>
      </c>
      <c r="J880" s="52">
        <v>0.66666666666666696</v>
      </c>
    </row>
    <row r="881" spans="2:10" x14ac:dyDescent="0.25">
      <c r="B881" s="5" t="s">
        <v>29</v>
      </c>
      <c r="C881" s="5" t="s">
        <v>44</v>
      </c>
      <c r="D881" s="5" t="s">
        <v>9</v>
      </c>
      <c r="E881" s="5" t="s">
        <v>40</v>
      </c>
      <c r="F881" s="51">
        <v>0.10578047859285658</v>
      </c>
      <c r="G881" s="5">
        <v>5</v>
      </c>
      <c r="H881" s="53">
        <v>0.65168980056683434</v>
      </c>
      <c r="I881" s="21">
        <v>1.6735966233369157</v>
      </c>
      <c r="J881" s="52">
        <v>1</v>
      </c>
    </row>
    <row r="882" spans="2:10" x14ac:dyDescent="0.25">
      <c r="B882" s="5" t="s">
        <v>29</v>
      </c>
      <c r="C882" s="5" t="s">
        <v>44</v>
      </c>
      <c r="D882" s="5" t="s">
        <v>5</v>
      </c>
      <c r="E882" s="5" t="s">
        <v>40</v>
      </c>
      <c r="F882" s="51">
        <v>0</v>
      </c>
      <c r="G882" s="5">
        <v>0</v>
      </c>
      <c r="H882" s="53">
        <v>0</v>
      </c>
      <c r="I882" s="21">
        <v>0</v>
      </c>
      <c r="J882" s="52"/>
    </row>
    <row r="883" spans="2:10" x14ac:dyDescent="0.25">
      <c r="B883" s="5" t="s">
        <v>29</v>
      </c>
      <c r="C883" s="5" t="s">
        <v>44</v>
      </c>
      <c r="D883" s="5" t="s">
        <v>2</v>
      </c>
      <c r="E883" s="5" t="s">
        <v>40</v>
      </c>
      <c r="F883" s="51">
        <v>2.3931364183334219E-2</v>
      </c>
      <c r="G883" s="5">
        <v>1</v>
      </c>
      <c r="H883" s="53">
        <v>0.33896417954361163</v>
      </c>
      <c r="I883" s="21">
        <v>6.5241672138451472</v>
      </c>
      <c r="J883" s="52">
        <v>1</v>
      </c>
    </row>
    <row r="884" spans="2:10" x14ac:dyDescent="0.25">
      <c r="B884" s="5" t="s">
        <v>29</v>
      </c>
      <c r="C884" s="5" t="s">
        <v>44</v>
      </c>
      <c r="D884" s="5" t="s">
        <v>1</v>
      </c>
      <c r="E884" s="5" t="s">
        <v>40</v>
      </c>
      <c r="F884" s="51">
        <v>1.4534970180096727E-2</v>
      </c>
      <c r="G884" s="5">
        <v>15</v>
      </c>
      <c r="H884" s="53">
        <v>0.44972141149536432</v>
      </c>
      <c r="I884" s="21">
        <v>0.49084925336749846</v>
      </c>
      <c r="J884" s="52">
        <v>1</v>
      </c>
    </row>
    <row r="885" spans="2:10" x14ac:dyDescent="0.25">
      <c r="B885" s="5" t="s">
        <v>29</v>
      </c>
      <c r="C885" s="5" t="s">
        <v>44</v>
      </c>
      <c r="D885" s="5" t="s">
        <v>16</v>
      </c>
      <c r="E885" s="5" t="s">
        <v>40</v>
      </c>
      <c r="F885" s="51">
        <v>0.10958366089314885</v>
      </c>
      <c r="G885" s="5">
        <v>22</v>
      </c>
      <c r="H885" s="53">
        <v>4.5463575077619695E-2</v>
      </c>
      <c r="I885" s="21">
        <v>5.4988577391930722</v>
      </c>
      <c r="J885" s="52">
        <v>0.95652173913043503</v>
      </c>
    </row>
    <row r="886" spans="2:10" x14ac:dyDescent="0.25">
      <c r="B886" s="5" t="s">
        <v>29</v>
      </c>
      <c r="C886" s="5" t="s">
        <v>44</v>
      </c>
      <c r="D886" s="5" t="s">
        <v>46</v>
      </c>
      <c r="E886" s="5" t="s">
        <v>40</v>
      </c>
      <c r="F886" s="51">
        <v>0</v>
      </c>
      <c r="G886" s="5">
        <v>0</v>
      </c>
      <c r="H886" s="53">
        <v>0</v>
      </c>
      <c r="I886" s="21">
        <v>0</v>
      </c>
      <c r="J886" s="52"/>
    </row>
    <row r="887" spans="2:10" x14ac:dyDescent="0.25">
      <c r="B887" s="5" t="s">
        <v>29</v>
      </c>
      <c r="C887" s="5" t="s">
        <v>44</v>
      </c>
      <c r="D887" s="5" t="s">
        <v>20</v>
      </c>
      <c r="E887" s="5" t="s">
        <v>40</v>
      </c>
      <c r="F887" s="51">
        <v>6.5083008557212108E-2</v>
      </c>
      <c r="G887" s="5">
        <v>4</v>
      </c>
      <c r="H887" s="53">
        <v>0.40424427372179617</v>
      </c>
      <c r="I887" s="21">
        <v>6.159405588848478</v>
      </c>
      <c r="J887" s="52">
        <v>1</v>
      </c>
    </row>
    <row r="888" spans="2:10" x14ac:dyDescent="0.25">
      <c r="B888" s="5" t="s">
        <v>29</v>
      </c>
      <c r="C888" s="5" t="s">
        <v>44</v>
      </c>
      <c r="D888" s="5" t="s">
        <v>19</v>
      </c>
      <c r="E888" s="5" t="s">
        <v>40</v>
      </c>
      <c r="F888" s="51">
        <v>0.17111107766498068</v>
      </c>
      <c r="G888" s="5">
        <v>3</v>
      </c>
      <c r="H888" s="53">
        <v>5.9011493140233962E-2</v>
      </c>
      <c r="I888" s="21">
        <v>6.9534299663379358</v>
      </c>
      <c r="J888" s="52">
        <v>1</v>
      </c>
    </row>
    <row r="889" spans="2:10" x14ac:dyDescent="0.25">
      <c r="B889" s="5" t="s">
        <v>29</v>
      </c>
      <c r="C889" s="5" t="s">
        <v>44</v>
      </c>
      <c r="D889" s="5" t="s">
        <v>21</v>
      </c>
      <c r="E889" s="5" t="s">
        <v>40</v>
      </c>
      <c r="F889" s="51">
        <v>0.11596798844359321</v>
      </c>
      <c r="G889" s="5">
        <v>3</v>
      </c>
      <c r="H889" s="53">
        <v>0.34321624661905453</v>
      </c>
      <c r="I889" s="21">
        <v>5.0050489422517801</v>
      </c>
      <c r="J889" s="52">
        <v>1</v>
      </c>
    </row>
    <row r="890" spans="2:10" x14ac:dyDescent="0.25">
      <c r="B890" s="5" t="s">
        <v>29</v>
      </c>
      <c r="C890" s="5" t="s">
        <v>44</v>
      </c>
      <c r="D890" s="5" t="s">
        <v>23</v>
      </c>
      <c r="E890" s="5" t="s">
        <v>40</v>
      </c>
      <c r="F890" s="51">
        <v>0</v>
      </c>
      <c r="G890" s="5">
        <v>1</v>
      </c>
      <c r="H890" s="53">
        <v>4.418752680308459E-2</v>
      </c>
      <c r="I890" s="21">
        <v>0</v>
      </c>
      <c r="J890" s="52">
        <v>1</v>
      </c>
    </row>
    <row r="891" spans="2:10" x14ac:dyDescent="0.25">
      <c r="B891" s="5" t="s">
        <v>29</v>
      </c>
      <c r="C891" s="5" t="s">
        <v>44</v>
      </c>
      <c r="D891" s="5" t="s">
        <v>123</v>
      </c>
      <c r="E891" s="5" t="s">
        <v>40</v>
      </c>
      <c r="F891" s="51">
        <v>0</v>
      </c>
      <c r="G891" s="5">
        <v>0</v>
      </c>
      <c r="H891" s="53">
        <v>0</v>
      </c>
      <c r="I891" s="21">
        <v>0</v>
      </c>
      <c r="J891" s="52"/>
    </row>
    <row r="892" spans="2:10" x14ac:dyDescent="0.25">
      <c r="B892" s="5" t="s">
        <v>29</v>
      </c>
      <c r="C892" s="5" t="s">
        <v>44</v>
      </c>
      <c r="D892" s="5" t="s">
        <v>124</v>
      </c>
      <c r="E892" s="5" t="s">
        <v>40</v>
      </c>
      <c r="F892" s="51">
        <v>0</v>
      </c>
      <c r="G892" s="5">
        <v>0</v>
      </c>
      <c r="H892" s="53">
        <v>0.28457426537329206</v>
      </c>
      <c r="I892" s="21">
        <v>0</v>
      </c>
      <c r="J892" s="52">
        <v>1</v>
      </c>
    </row>
    <row r="893" spans="2:10" x14ac:dyDescent="0.25">
      <c r="B893" s="5" t="s">
        <v>29</v>
      </c>
      <c r="C893" s="5" t="s">
        <v>44</v>
      </c>
      <c r="D893" s="5" t="s">
        <v>25</v>
      </c>
      <c r="E893" s="5" t="s">
        <v>40</v>
      </c>
      <c r="F893" s="51">
        <v>0</v>
      </c>
      <c r="G893" s="5">
        <v>0</v>
      </c>
      <c r="H893" s="53">
        <v>9.2206388366070022E-2</v>
      </c>
      <c r="I893" s="21">
        <v>0</v>
      </c>
      <c r="J893" s="52">
        <v>1</v>
      </c>
    </row>
    <row r="894" spans="2:10" x14ac:dyDescent="0.25">
      <c r="B894" s="5" t="s">
        <v>30</v>
      </c>
      <c r="C894" s="5" t="s">
        <v>44</v>
      </c>
      <c r="D894" s="5" t="s">
        <v>17</v>
      </c>
      <c r="E894" s="5" t="s">
        <v>40</v>
      </c>
      <c r="F894" s="51">
        <v>0</v>
      </c>
      <c r="G894" s="5">
        <v>0</v>
      </c>
      <c r="H894" s="53">
        <v>0</v>
      </c>
      <c r="I894" s="21">
        <v>0</v>
      </c>
      <c r="J894" s="52"/>
    </row>
    <row r="895" spans="2:10" x14ac:dyDescent="0.25">
      <c r="B895" s="5" t="s">
        <v>30</v>
      </c>
      <c r="C895" s="5" t="s">
        <v>44</v>
      </c>
      <c r="D895" s="5" t="s">
        <v>15</v>
      </c>
      <c r="E895" s="5" t="s">
        <v>40</v>
      </c>
      <c r="F895" s="51">
        <v>0.10395993702698418</v>
      </c>
      <c r="G895" s="5">
        <v>16</v>
      </c>
      <c r="H895" s="53">
        <v>0.26510631388281991</v>
      </c>
      <c r="I895" s="21">
        <v>0.84760093923173052</v>
      </c>
      <c r="J895" s="52">
        <v>0.952380952380952</v>
      </c>
    </row>
    <row r="896" spans="2:10" x14ac:dyDescent="0.25">
      <c r="B896" s="5" t="s">
        <v>30</v>
      </c>
      <c r="C896" s="5" t="s">
        <v>44</v>
      </c>
      <c r="D896" s="5" t="s">
        <v>24</v>
      </c>
      <c r="E896" s="5" t="s">
        <v>40</v>
      </c>
      <c r="F896" s="51">
        <v>8.5958461034743597E-2</v>
      </c>
      <c r="G896" s="5">
        <v>2</v>
      </c>
      <c r="H896" s="53">
        <v>0.31334188044704248</v>
      </c>
      <c r="I896" s="21">
        <v>0.11297874237999861</v>
      </c>
      <c r="J896" s="52">
        <v>1</v>
      </c>
    </row>
    <row r="897" spans="2:10" x14ac:dyDescent="0.25">
      <c r="B897" s="5" t="s">
        <v>30</v>
      </c>
      <c r="C897" s="5" t="s">
        <v>44</v>
      </c>
      <c r="D897" s="5" t="s">
        <v>12</v>
      </c>
      <c r="E897" s="5" t="s">
        <v>40</v>
      </c>
      <c r="F897" s="51">
        <v>5.9956709784948777E-2</v>
      </c>
      <c r="G897" s="5">
        <v>16</v>
      </c>
      <c r="H897" s="53">
        <v>7.2135842248708421E-2</v>
      </c>
      <c r="I897" s="21">
        <v>2.5850601778761853</v>
      </c>
      <c r="J897" s="52">
        <v>0.94444444444444398</v>
      </c>
    </row>
    <row r="898" spans="2:10" x14ac:dyDescent="0.25">
      <c r="B898" s="5" t="s">
        <v>30</v>
      </c>
      <c r="C898" s="5" t="s">
        <v>44</v>
      </c>
      <c r="D898" s="5" t="s">
        <v>14</v>
      </c>
      <c r="E898" s="5" t="s">
        <v>40</v>
      </c>
      <c r="F898" s="51">
        <v>0.14717977469375956</v>
      </c>
      <c r="G898" s="5">
        <v>9</v>
      </c>
      <c r="H898" s="54">
        <v>0.34715514265684544</v>
      </c>
      <c r="I898" s="21">
        <v>2.1106686925021978</v>
      </c>
      <c r="J898" s="52">
        <v>0.88888888888888895</v>
      </c>
    </row>
    <row r="899" spans="2:10" x14ac:dyDescent="0.25">
      <c r="B899" s="5" t="s">
        <v>30</v>
      </c>
      <c r="C899" s="5" t="s">
        <v>44</v>
      </c>
      <c r="D899" s="5" t="s">
        <v>7</v>
      </c>
      <c r="E899" s="5" t="s">
        <v>40</v>
      </c>
      <c r="F899" s="51">
        <v>5.2714441510111176E-2</v>
      </c>
      <c r="G899" s="5">
        <v>5</v>
      </c>
      <c r="H899" s="53">
        <v>0.38753358903631885</v>
      </c>
      <c r="I899" s="21">
        <v>5.414191574773942</v>
      </c>
      <c r="J899" s="52">
        <v>1</v>
      </c>
    </row>
    <row r="900" spans="2:10" x14ac:dyDescent="0.25">
      <c r="B900" s="5" t="s">
        <v>30</v>
      </c>
      <c r="C900" s="5" t="s">
        <v>44</v>
      </c>
      <c r="D900" s="5" t="s">
        <v>6</v>
      </c>
      <c r="E900" s="5" t="s">
        <v>40</v>
      </c>
      <c r="F900" s="51">
        <v>0.10304042224029487</v>
      </c>
      <c r="G900" s="5">
        <v>14</v>
      </c>
      <c r="H900" s="53">
        <v>0.1716084444757332</v>
      </c>
      <c r="I900" s="21">
        <v>3.6659623601701581</v>
      </c>
      <c r="J900" s="52">
        <v>1</v>
      </c>
    </row>
    <row r="901" spans="2:10" x14ac:dyDescent="0.25">
      <c r="B901" s="5" t="s">
        <v>30</v>
      </c>
      <c r="C901" s="5" t="s">
        <v>44</v>
      </c>
      <c r="D901" s="5" t="s">
        <v>10</v>
      </c>
      <c r="E901" s="5" t="s">
        <v>40</v>
      </c>
      <c r="F901" s="51">
        <v>5.483955777943831E-2</v>
      </c>
      <c r="G901" s="5">
        <v>0</v>
      </c>
      <c r="H901" s="53">
        <v>0.25705944924893248</v>
      </c>
      <c r="I901" s="21">
        <v>2.6192956079980001</v>
      </c>
      <c r="J901" s="52">
        <v>0.66666666666666696</v>
      </c>
    </row>
    <row r="902" spans="2:10" x14ac:dyDescent="0.25">
      <c r="B902" s="5" t="s">
        <v>30</v>
      </c>
      <c r="C902" s="5" t="s">
        <v>44</v>
      </c>
      <c r="D902" s="5" t="s">
        <v>9</v>
      </c>
      <c r="E902" s="5" t="s">
        <v>40</v>
      </c>
      <c r="F902" s="51">
        <v>8.0145736633305625E-2</v>
      </c>
      <c r="G902" s="5">
        <v>2</v>
      </c>
      <c r="H902" s="53">
        <v>0.32631851893365971</v>
      </c>
      <c r="I902" s="21">
        <v>4.4357461737439481</v>
      </c>
      <c r="J902" s="52">
        <v>1</v>
      </c>
    </row>
    <row r="903" spans="2:10" x14ac:dyDescent="0.25">
      <c r="B903" s="5" t="s">
        <v>30</v>
      </c>
      <c r="C903" s="5" t="s">
        <v>44</v>
      </c>
      <c r="D903" s="5" t="s">
        <v>5</v>
      </c>
      <c r="E903" s="5" t="s">
        <v>40</v>
      </c>
      <c r="F903" s="51">
        <v>0</v>
      </c>
      <c r="G903" s="5">
        <v>0</v>
      </c>
      <c r="H903" s="53">
        <v>0</v>
      </c>
      <c r="I903" s="21">
        <v>0</v>
      </c>
      <c r="J903" s="52"/>
    </row>
    <row r="904" spans="2:10" x14ac:dyDescent="0.25">
      <c r="B904" s="5" t="s">
        <v>30</v>
      </c>
      <c r="C904" s="5" t="s">
        <v>44</v>
      </c>
      <c r="D904" s="5" t="s">
        <v>2</v>
      </c>
      <c r="E904" s="5" t="s">
        <v>40</v>
      </c>
      <c r="F904" s="51">
        <v>0.13180279421355712</v>
      </c>
      <c r="G904" s="5">
        <v>1</v>
      </c>
      <c r="H904" s="53">
        <v>0.17230272100100819</v>
      </c>
      <c r="I904" s="21">
        <v>0.39721192705522357</v>
      </c>
      <c r="J904" s="52">
        <v>1</v>
      </c>
    </row>
    <row r="905" spans="2:10" x14ac:dyDescent="0.25">
      <c r="B905" s="5" t="s">
        <v>30</v>
      </c>
      <c r="C905" s="5" t="s">
        <v>44</v>
      </c>
      <c r="D905" s="5" t="s">
        <v>1</v>
      </c>
      <c r="E905" s="5" t="s">
        <v>40</v>
      </c>
      <c r="F905" s="51">
        <v>3.8657733635968729E-2</v>
      </c>
      <c r="G905" s="5">
        <v>2</v>
      </c>
      <c r="H905" s="53">
        <v>0.15636425217884295</v>
      </c>
      <c r="I905" s="21">
        <v>2.9298366477984301E-2</v>
      </c>
      <c r="J905" s="52">
        <v>1</v>
      </c>
    </row>
    <row r="906" spans="2:10" x14ac:dyDescent="0.25">
      <c r="B906" s="5" t="s">
        <v>30</v>
      </c>
      <c r="C906" s="5" t="s">
        <v>44</v>
      </c>
      <c r="D906" s="5" t="s">
        <v>16</v>
      </c>
      <c r="E906" s="5" t="s">
        <v>40</v>
      </c>
      <c r="F906" s="51">
        <v>6.1241109637547454E-2</v>
      </c>
      <c r="G906" s="5">
        <v>6</v>
      </c>
      <c r="H906" s="53">
        <v>0.22616209832829937</v>
      </c>
      <c r="I906" s="21">
        <v>4.4206334377036791</v>
      </c>
      <c r="J906" s="52">
        <v>0.95454545454545503</v>
      </c>
    </row>
    <row r="907" spans="2:10" x14ac:dyDescent="0.25">
      <c r="B907" s="5" t="s">
        <v>30</v>
      </c>
      <c r="C907" s="5" t="s">
        <v>44</v>
      </c>
      <c r="D907" s="5" t="s">
        <v>46</v>
      </c>
      <c r="E907" s="5" t="s">
        <v>40</v>
      </c>
      <c r="F907" s="51">
        <v>0</v>
      </c>
      <c r="G907" s="5">
        <v>0</v>
      </c>
      <c r="H907" s="53">
        <v>0</v>
      </c>
      <c r="I907" s="21">
        <v>0</v>
      </c>
      <c r="J907" s="52"/>
    </row>
    <row r="908" spans="2:10" x14ac:dyDescent="0.25">
      <c r="B908" s="5" t="s">
        <v>30</v>
      </c>
      <c r="C908" s="5" t="s">
        <v>44</v>
      </c>
      <c r="D908" s="5" t="s">
        <v>20</v>
      </c>
      <c r="E908" s="5" t="s">
        <v>40</v>
      </c>
      <c r="F908" s="51">
        <v>0.10850944683755552</v>
      </c>
      <c r="G908" s="5">
        <v>2</v>
      </c>
      <c r="H908" s="54">
        <v>0.36651750388200566</v>
      </c>
      <c r="I908" s="21">
        <v>3.6879629336254491</v>
      </c>
      <c r="J908" s="52">
        <v>1</v>
      </c>
    </row>
    <row r="909" spans="2:10" x14ac:dyDescent="0.25">
      <c r="B909" s="5" t="s">
        <v>30</v>
      </c>
      <c r="C909" s="5" t="s">
        <v>44</v>
      </c>
      <c r="D909" s="5" t="s">
        <v>19</v>
      </c>
      <c r="E909" s="5" t="s">
        <v>40</v>
      </c>
      <c r="F909" s="51">
        <v>0.10402077921377477</v>
      </c>
      <c r="G909" s="5">
        <v>2</v>
      </c>
      <c r="H909" s="54">
        <v>8.2585008549345723E-2</v>
      </c>
      <c r="I909" s="21">
        <v>5.8268830142181987</v>
      </c>
      <c r="J909" s="52">
        <v>1</v>
      </c>
    </row>
    <row r="910" spans="2:10" x14ac:dyDescent="0.25">
      <c r="B910" s="5" t="s">
        <v>30</v>
      </c>
      <c r="C910" s="5" t="s">
        <v>44</v>
      </c>
      <c r="D910" s="5" t="s">
        <v>21</v>
      </c>
      <c r="E910" s="5" t="s">
        <v>40</v>
      </c>
      <c r="F910" s="51">
        <v>7.0710001885561327E-2</v>
      </c>
      <c r="G910" s="5">
        <v>4</v>
      </c>
      <c r="H910" s="53">
        <v>0.40403806054520086</v>
      </c>
      <c r="I910" s="21">
        <v>6.1934969076969928</v>
      </c>
      <c r="J910" s="52">
        <v>1</v>
      </c>
    </row>
    <row r="911" spans="2:10" x14ac:dyDescent="0.25">
      <c r="B911" s="5" t="s">
        <v>30</v>
      </c>
      <c r="C911" s="5" t="s">
        <v>44</v>
      </c>
      <c r="D911" s="5" t="s">
        <v>23</v>
      </c>
      <c r="E911" s="5" t="s">
        <v>40</v>
      </c>
      <c r="F911" s="51">
        <v>0</v>
      </c>
      <c r="G911" s="5">
        <v>1</v>
      </c>
      <c r="H911" s="53">
        <v>4.0539250401672756E-2</v>
      </c>
      <c r="I911" s="21">
        <v>0</v>
      </c>
      <c r="J911" s="52">
        <v>1</v>
      </c>
    </row>
    <row r="912" spans="2:10" x14ac:dyDescent="0.25">
      <c r="B912" s="5" t="s">
        <v>30</v>
      </c>
      <c r="C912" s="5" t="s">
        <v>44</v>
      </c>
      <c r="D912" s="5" t="s">
        <v>123</v>
      </c>
      <c r="E912" s="5" t="s">
        <v>40</v>
      </c>
      <c r="F912" s="51">
        <v>0</v>
      </c>
      <c r="G912" s="5">
        <v>0</v>
      </c>
      <c r="H912" s="53">
        <v>0</v>
      </c>
      <c r="I912" s="21">
        <v>0</v>
      </c>
      <c r="J912" s="52"/>
    </row>
    <row r="913" spans="2:10" x14ac:dyDescent="0.25">
      <c r="B913" s="5" t="s">
        <v>30</v>
      </c>
      <c r="C913" s="5" t="s">
        <v>44</v>
      </c>
      <c r="D913" s="5" t="s">
        <v>124</v>
      </c>
      <c r="E913" s="5" t="s">
        <v>40</v>
      </c>
      <c r="F913" s="51">
        <v>0</v>
      </c>
      <c r="G913" s="5">
        <v>0</v>
      </c>
      <c r="H913" s="53">
        <v>8.8287160400600695E-2</v>
      </c>
      <c r="I913" s="21">
        <v>0</v>
      </c>
      <c r="J913" s="52">
        <v>1</v>
      </c>
    </row>
    <row r="914" spans="2:10" x14ac:dyDescent="0.25">
      <c r="B914" s="5" t="s">
        <v>30</v>
      </c>
      <c r="C914" s="5" t="s">
        <v>44</v>
      </c>
      <c r="D914" s="5" t="s">
        <v>25</v>
      </c>
      <c r="E914" s="5" t="s">
        <v>40</v>
      </c>
      <c r="F914" s="51">
        <v>0</v>
      </c>
      <c r="G914" s="5">
        <v>1</v>
      </c>
      <c r="H914" s="53">
        <v>0.3747845839542906</v>
      </c>
      <c r="I914" s="21">
        <v>0</v>
      </c>
      <c r="J914" s="52">
        <v>1</v>
      </c>
    </row>
    <row r="915" spans="2:10" x14ac:dyDescent="0.25">
      <c r="B915" s="5" t="s">
        <v>31</v>
      </c>
      <c r="C915" s="5" t="s">
        <v>44</v>
      </c>
      <c r="D915" s="5" t="s">
        <v>17</v>
      </c>
      <c r="E915" s="5" t="s">
        <v>40</v>
      </c>
      <c r="F915" s="51">
        <v>0</v>
      </c>
      <c r="G915" s="5">
        <v>1</v>
      </c>
      <c r="H915" s="53">
        <v>0.3834992912286147</v>
      </c>
      <c r="I915" s="21">
        <v>0</v>
      </c>
      <c r="J915" s="52">
        <v>1</v>
      </c>
    </row>
    <row r="916" spans="2:10" x14ac:dyDescent="0.25">
      <c r="B916" s="5" t="s">
        <v>31</v>
      </c>
      <c r="C916" s="5" t="s">
        <v>44</v>
      </c>
      <c r="D916" s="5" t="s">
        <v>15</v>
      </c>
      <c r="E916" s="5" t="s">
        <v>40</v>
      </c>
      <c r="F916" s="51">
        <v>0.15972214416579228</v>
      </c>
      <c r="G916" s="5">
        <v>10</v>
      </c>
      <c r="H916" s="53">
        <v>6.9046069106769112E-3</v>
      </c>
      <c r="I916" s="21">
        <v>3.0953861658255528</v>
      </c>
      <c r="J916" s="52">
        <v>0.952380952380952</v>
      </c>
    </row>
    <row r="917" spans="2:10" x14ac:dyDescent="0.25">
      <c r="B917" s="5" t="s">
        <v>31</v>
      </c>
      <c r="C917" s="5" t="s">
        <v>44</v>
      </c>
      <c r="D917" s="5" t="s">
        <v>24</v>
      </c>
      <c r="E917" s="5" t="s">
        <v>40</v>
      </c>
      <c r="F917" s="51">
        <v>0</v>
      </c>
      <c r="G917" s="5">
        <v>0</v>
      </c>
      <c r="H917" s="53">
        <v>2.7327022450089008E-3</v>
      </c>
      <c r="I917" s="21">
        <v>0</v>
      </c>
      <c r="J917" s="52">
        <v>1</v>
      </c>
    </row>
    <row r="918" spans="2:10" x14ac:dyDescent="0.25">
      <c r="B918" s="5" t="s">
        <v>31</v>
      </c>
      <c r="C918" s="5" t="s">
        <v>44</v>
      </c>
      <c r="D918" s="5" t="s">
        <v>12</v>
      </c>
      <c r="E918" s="5" t="s">
        <v>40</v>
      </c>
      <c r="F918" s="51">
        <v>0.18016142029661611</v>
      </c>
      <c r="G918" s="5">
        <v>9</v>
      </c>
      <c r="H918" s="53">
        <v>5.585808748253266E-2</v>
      </c>
      <c r="I918" s="21">
        <v>2.3579304731029325</v>
      </c>
      <c r="J918" s="52">
        <v>1</v>
      </c>
    </row>
    <row r="919" spans="2:10" x14ac:dyDescent="0.25">
      <c r="B919" s="5" t="s">
        <v>31</v>
      </c>
      <c r="C919" s="5" t="s">
        <v>44</v>
      </c>
      <c r="D919" s="5" t="s">
        <v>14</v>
      </c>
      <c r="E919" s="5" t="s">
        <v>40</v>
      </c>
      <c r="F919" s="51">
        <v>0.10331822366492398</v>
      </c>
      <c r="G919" s="5">
        <v>3</v>
      </c>
      <c r="H919" s="53">
        <v>0.27479911373352051</v>
      </c>
      <c r="I919" s="21">
        <v>4.0468120901082045</v>
      </c>
      <c r="J919" s="52">
        <v>0.91666666666666696</v>
      </c>
    </row>
    <row r="920" spans="2:10" x14ac:dyDescent="0.25">
      <c r="B920" s="5" t="s">
        <v>31</v>
      </c>
      <c r="C920" s="5" t="s">
        <v>44</v>
      </c>
      <c r="D920" s="5" t="s">
        <v>7</v>
      </c>
      <c r="E920" s="5" t="s">
        <v>40</v>
      </c>
      <c r="F920" s="51">
        <v>1.4789807389948751E-2</v>
      </c>
      <c r="G920" s="5">
        <v>1</v>
      </c>
      <c r="H920" s="53">
        <v>0.29626455179203343</v>
      </c>
      <c r="I920" s="21">
        <v>2.0707329521719826</v>
      </c>
      <c r="J920" s="52">
        <v>1</v>
      </c>
    </row>
    <row r="921" spans="2:10" x14ac:dyDescent="0.25">
      <c r="B921" s="5" t="s">
        <v>31</v>
      </c>
      <c r="C921" s="5" t="s">
        <v>44</v>
      </c>
      <c r="D921" s="5" t="s">
        <v>6</v>
      </c>
      <c r="E921" s="5" t="s">
        <v>40</v>
      </c>
      <c r="F921" s="51">
        <v>5.0621898812051778E-2</v>
      </c>
      <c r="G921" s="5">
        <v>13</v>
      </c>
      <c r="H921" s="53">
        <v>1.8073714588878513E-2</v>
      </c>
      <c r="I921" s="21">
        <v>2.2814325145150534</v>
      </c>
      <c r="J921" s="52">
        <v>1</v>
      </c>
    </row>
    <row r="922" spans="2:10" x14ac:dyDescent="0.25">
      <c r="B922" s="5" t="s">
        <v>31</v>
      </c>
      <c r="C922" s="5" t="s">
        <v>44</v>
      </c>
      <c r="D922" s="5" t="s">
        <v>10</v>
      </c>
      <c r="E922" s="5" t="s">
        <v>40</v>
      </c>
      <c r="F922" s="51">
        <v>0</v>
      </c>
      <c r="G922" s="5">
        <v>1</v>
      </c>
      <c r="H922" s="53">
        <v>0.2137406306258175</v>
      </c>
      <c r="I922" s="21">
        <v>0</v>
      </c>
      <c r="J922" s="52">
        <v>1</v>
      </c>
    </row>
    <row r="923" spans="2:10" x14ac:dyDescent="0.25">
      <c r="B923" s="5" t="s">
        <v>31</v>
      </c>
      <c r="C923" s="5" t="s">
        <v>44</v>
      </c>
      <c r="D923" s="5" t="s">
        <v>9</v>
      </c>
      <c r="E923" s="5" t="s">
        <v>40</v>
      </c>
      <c r="F923" s="51">
        <v>5.1123665758942546E-2</v>
      </c>
      <c r="G923" s="5">
        <v>4</v>
      </c>
      <c r="H923" s="53">
        <v>9.733907566671153E-2</v>
      </c>
      <c r="I923" s="21">
        <v>4.0984513924626116</v>
      </c>
      <c r="J923" s="52">
        <v>1</v>
      </c>
    </row>
    <row r="924" spans="2:10" x14ac:dyDescent="0.25">
      <c r="B924" s="5" t="s">
        <v>31</v>
      </c>
      <c r="C924" s="5" t="s">
        <v>44</v>
      </c>
      <c r="D924" s="5" t="s">
        <v>5</v>
      </c>
      <c r="E924" s="5" t="s">
        <v>40</v>
      </c>
      <c r="F924" s="51">
        <v>0</v>
      </c>
      <c r="G924" s="5">
        <v>1</v>
      </c>
      <c r="H924" s="53">
        <v>4.6149251751235389E-2</v>
      </c>
      <c r="I924" s="21">
        <v>0</v>
      </c>
      <c r="J924" s="52">
        <v>1</v>
      </c>
    </row>
    <row r="925" spans="2:10" x14ac:dyDescent="0.25">
      <c r="B925" s="5" t="s">
        <v>31</v>
      </c>
      <c r="C925" s="5" t="s">
        <v>44</v>
      </c>
      <c r="D925" s="5" t="s">
        <v>2</v>
      </c>
      <c r="E925" s="5" t="s">
        <v>40</v>
      </c>
      <c r="F925" s="51">
        <v>9.9173097876896377E-2</v>
      </c>
      <c r="G925" s="5">
        <v>2</v>
      </c>
      <c r="H925" s="53">
        <v>6.8366307863321407E-3</v>
      </c>
      <c r="I925" s="21">
        <v>2.2236109914899185</v>
      </c>
      <c r="J925" s="52">
        <v>1</v>
      </c>
    </row>
    <row r="926" spans="2:10" x14ac:dyDescent="0.25">
      <c r="B926" s="5" t="s">
        <v>31</v>
      </c>
      <c r="C926" s="5" t="s">
        <v>44</v>
      </c>
      <c r="D926" s="5" t="s">
        <v>1</v>
      </c>
      <c r="E926" s="5" t="s">
        <v>40</v>
      </c>
      <c r="F926" s="51">
        <v>4.2784049291496061E-2</v>
      </c>
      <c r="G926" s="5">
        <v>4</v>
      </c>
      <c r="H926" s="53">
        <v>0.41144826198010048</v>
      </c>
      <c r="I926" s="21">
        <v>5.8659987157120161</v>
      </c>
      <c r="J926" s="52">
        <v>1</v>
      </c>
    </row>
    <row r="927" spans="2:10" x14ac:dyDescent="0.25">
      <c r="B927" s="5" t="s">
        <v>31</v>
      </c>
      <c r="C927" s="5" t="s">
        <v>44</v>
      </c>
      <c r="D927" s="5" t="s">
        <v>16</v>
      </c>
      <c r="E927" s="5" t="s">
        <v>40</v>
      </c>
      <c r="F927" s="51">
        <v>0.19324986367622474</v>
      </c>
      <c r="G927" s="5">
        <v>4</v>
      </c>
      <c r="H927" s="53">
        <v>1.4465988447990789E-3</v>
      </c>
      <c r="I927" s="21">
        <v>2.1057997901782044</v>
      </c>
      <c r="J927" s="52">
        <v>0.94736842105263197</v>
      </c>
    </row>
    <row r="928" spans="2:10" x14ac:dyDescent="0.25">
      <c r="B928" s="5" t="s">
        <v>31</v>
      </c>
      <c r="C928" s="5" t="s">
        <v>44</v>
      </c>
      <c r="D928" s="5" t="s">
        <v>46</v>
      </c>
      <c r="E928" s="5" t="s">
        <v>40</v>
      </c>
      <c r="F928" s="51">
        <v>0</v>
      </c>
      <c r="G928" s="5">
        <v>0</v>
      </c>
      <c r="H928" s="53">
        <v>0</v>
      </c>
      <c r="I928" s="21">
        <v>0</v>
      </c>
      <c r="J928" s="52"/>
    </row>
    <row r="929" spans="2:10" x14ac:dyDescent="0.25">
      <c r="B929" s="5" t="s">
        <v>31</v>
      </c>
      <c r="C929" s="5" t="s">
        <v>44</v>
      </c>
      <c r="D929" s="5" t="s">
        <v>20</v>
      </c>
      <c r="E929" s="5" t="s">
        <v>40</v>
      </c>
      <c r="F929" s="51">
        <v>4.6489689662140482E-2</v>
      </c>
      <c r="G929" s="5">
        <v>3</v>
      </c>
      <c r="H929" s="53">
        <v>0.53137695538357188</v>
      </c>
      <c r="I929" s="21">
        <v>4.3765869691439274</v>
      </c>
      <c r="J929" s="52">
        <v>0.83333333333333304</v>
      </c>
    </row>
    <row r="930" spans="2:10" x14ac:dyDescent="0.25">
      <c r="B930" s="5" t="s">
        <v>31</v>
      </c>
      <c r="C930" s="5" t="s">
        <v>44</v>
      </c>
      <c r="D930" s="5" t="s">
        <v>19</v>
      </c>
      <c r="E930" s="5" t="s">
        <v>40</v>
      </c>
      <c r="F930" s="51">
        <v>0.24075865906680544</v>
      </c>
      <c r="G930" s="5">
        <v>2</v>
      </c>
      <c r="H930" s="53">
        <v>0.40093988937619168</v>
      </c>
      <c r="I930" s="21">
        <v>2.2892104224658274</v>
      </c>
      <c r="J930" s="52">
        <v>1</v>
      </c>
    </row>
    <row r="931" spans="2:10" x14ac:dyDescent="0.25">
      <c r="B931" s="5" t="s">
        <v>31</v>
      </c>
      <c r="C931" s="5" t="s">
        <v>44</v>
      </c>
      <c r="D931" s="5" t="s">
        <v>21</v>
      </c>
      <c r="E931" s="5" t="s">
        <v>40</v>
      </c>
      <c r="F931" s="51">
        <v>0.12031679816593842</v>
      </c>
      <c r="G931" s="5">
        <v>1</v>
      </c>
      <c r="H931" s="53">
        <v>0.50033270704752764</v>
      </c>
      <c r="I931" s="21">
        <v>2.6629710734828675</v>
      </c>
      <c r="J931" s="52">
        <v>1</v>
      </c>
    </row>
    <row r="932" spans="2:10" x14ac:dyDescent="0.25">
      <c r="B932" s="5" t="s">
        <v>31</v>
      </c>
      <c r="C932" s="5" t="s">
        <v>44</v>
      </c>
      <c r="D932" s="5" t="s">
        <v>23</v>
      </c>
      <c r="E932" s="5" t="s">
        <v>40</v>
      </c>
      <c r="F932" s="51">
        <v>0</v>
      </c>
      <c r="G932" s="5">
        <v>0</v>
      </c>
      <c r="H932" s="53">
        <v>0</v>
      </c>
      <c r="I932" s="21">
        <v>0</v>
      </c>
      <c r="J932" s="52"/>
    </row>
    <row r="933" spans="2:10" x14ac:dyDescent="0.25">
      <c r="B933" s="5" t="s">
        <v>31</v>
      </c>
      <c r="C933" s="5" t="s">
        <v>44</v>
      </c>
      <c r="D933" s="5" t="s">
        <v>124</v>
      </c>
      <c r="E933" s="5" t="s">
        <v>40</v>
      </c>
      <c r="F933" s="51">
        <v>0</v>
      </c>
      <c r="G933" s="5">
        <v>1</v>
      </c>
      <c r="H933" s="53">
        <v>6.7166020543377045E-2</v>
      </c>
      <c r="I933" s="21">
        <v>0</v>
      </c>
      <c r="J933" s="52">
        <v>1</v>
      </c>
    </row>
    <row r="934" spans="2:10" x14ac:dyDescent="0.25">
      <c r="B934" s="5" t="s">
        <v>31</v>
      </c>
      <c r="C934" s="5" t="s">
        <v>44</v>
      </c>
      <c r="D934" s="5" t="s">
        <v>25</v>
      </c>
      <c r="E934" s="5" t="s">
        <v>40</v>
      </c>
      <c r="F934" s="51">
        <v>0.10235024137635958</v>
      </c>
      <c r="G934" s="5">
        <v>3</v>
      </c>
      <c r="H934" s="53">
        <v>0.43800166572352017</v>
      </c>
      <c r="I934" s="21">
        <v>0.24588136090572288</v>
      </c>
      <c r="J934" s="52">
        <v>1</v>
      </c>
    </row>
    <row r="935" spans="2:10" x14ac:dyDescent="0.25">
      <c r="B935" s="5" t="s">
        <v>32</v>
      </c>
      <c r="C935" s="5" t="s">
        <v>44</v>
      </c>
      <c r="D935" s="5" t="s">
        <v>17</v>
      </c>
      <c r="E935" s="5" t="s">
        <v>40</v>
      </c>
      <c r="F935" s="51">
        <v>0</v>
      </c>
      <c r="G935" s="5">
        <v>1</v>
      </c>
      <c r="H935" s="53">
        <v>0.10569692538184909</v>
      </c>
      <c r="I935" s="21">
        <v>0</v>
      </c>
      <c r="J935" s="52">
        <v>1</v>
      </c>
    </row>
    <row r="936" spans="2:10" x14ac:dyDescent="0.25">
      <c r="B936" s="5" t="s">
        <v>32</v>
      </c>
      <c r="C936" s="5" t="s">
        <v>44</v>
      </c>
      <c r="D936" s="5" t="s">
        <v>15</v>
      </c>
      <c r="E936" s="5" t="s">
        <v>40</v>
      </c>
      <c r="F936" s="51">
        <v>8.937921137586638E-2</v>
      </c>
      <c r="G936" s="5">
        <v>18</v>
      </c>
      <c r="H936" s="54">
        <v>0.5678291143493871</v>
      </c>
      <c r="I936" s="21">
        <v>5.3400289148552522</v>
      </c>
      <c r="J936" s="52">
        <v>0.89473684210526305</v>
      </c>
    </row>
    <row r="937" spans="2:10" x14ac:dyDescent="0.25">
      <c r="B937" s="5" t="s">
        <v>32</v>
      </c>
      <c r="C937" s="5" t="s">
        <v>44</v>
      </c>
      <c r="D937" s="5" t="s">
        <v>24</v>
      </c>
      <c r="E937" s="5" t="s">
        <v>40</v>
      </c>
      <c r="F937" s="51">
        <v>0</v>
      </c>
      <c r="G937" s="5">
        <v>1</v>
      </c>
      <c r="H937" s="53">
        <v>8.1879132110288189E-2</v>
      </c>
      <c r="I937" s="21">
        <v>0</v>
      </c>
      <c r="J937" s="52">
        <v>1</v>
      </c>
    </row>
    <row r="938" spans="2:10" x14ac:dyDescent="0.25">
      <c r="B938" s="5" t="s">
        <v>32</v>
      </c>
      <c r="C938" s="5" t="s">
        <v>44</v>
      </c>
      <c r="D938" s="5" t="s">
        <v>12</v>
      </c>
      <c r="E938" s="5" t="s">
        <v>40</v>
      </c>
      <c r="F938" s="51">
        <v>0.13567399585572223</v>
      </c>
      <c r="G938" s="5">
        <v>18</v>
      </c>
      <c r="H938" s="53">
        <v>0.68718059268631726</v>
      </c>
      <c r="I938" s="21">
        <v>4.5025453301618263</v>
      </c>
      <c r="J938" s="52">
        <v>1</v>
      </c>
    </row>
    <row r="939" spans="2:10" x14ac:dyDescent="0.25">
      <c r="B939" s="5" t="s">
        <v>32</v>
      </c>
      <c r="C939" s="5" t="s">
        <v>44</v>
      </c>
      <c r="D939" s="5" t="s">
        <v>14</v>
      </c>
      <c r="E939" s="5" t="s">
        <v>40</v>
      </c>
      <c r="F939" s="51">
        <v>9.0433446846543447E-2</v>
      </c>
      <c r="G939" s="5">
        <v>4</v>
      </c>
      <c r="H939" s="53">
        <v>0.38294485163030167</v>
      </c>
      <c r="I939" s="21">
        <v>1.1768436546375374</v>
      </c>
      <c r="J939" s="52">
        <v>0.94444444444444398</v>
      </c>
    </row>
    <row r="940" spans="2:10" x14ac:dyDescent="0.25">
      <c r="B940" s="5" t="s">
        <v>32</v>
      </c>
      <c r="C940" s="5" t="s">
        <v>44</v>
      </c>
      <c r="D940" s="5" t="s">
        <v>7</v>
      </c>
      <c r="E940" s="5" t="s">
        <v>40</v>
      </c>
      <c r="F940" s="51">
        <v>8.7615708667088399E-2</v>
      </c>
      <c r="G940" s="5">
        <v>3</v>
      </c>
      <c r="H940" s="53">
        <v>0.28333524830895074</v>
      </c>
      <c r="I940" s="21">
        <v>1.1004160066893753</v>
      </c>
      <c r="J940" s="52">
        <v>1</v>
      </c>
    </row>
    <row r="941" spans="2:10" x14ac:dyDescent="0.25">
      <c r="B941" s="5" t="s">
        <v>32</v>
      </c>
      <c r="C941" s="5" t="s">
        <v>44</v>
      </c>
      <c r="D941" s="5" t="s">
        <v>6</v>
      </c>
      <c r="E941" s="5" t="s">
        <v>40</v>
      </c>
      <c r="F941" s="51">
        <v>0.11233703401133532</v>
      </c>
      <c r="G941" s="5">
        <v>0</v>
      </c>
      <c r="H941" s="53">
        <v>0.1649998583723149</v>
      </c>
      <c r="I941" s="21">
        <v>0.87988269320333801</v>
      </c>
      <c r="J941" s="52">
        <v>1</v>
      </c>
    </row>
    <row r="942" spans="2:10" x14ac:dyDescent="0.25">
      <c r="B942" s="5" t="s">
        <v>32</v>
      </c>
      <c r="C942" s="5" t="s">
        <v>44</v>
      </c>
      <c r="D942" s="5" t="s">
        <v>10</v>
      </c>
      <c r="E942" s="5" t="s">
        <v>40</v>
      </c>
      <c r="F942" s="51">
        <v>0</v>
      </c>
      <c r="G942" s="5">
        <v>1</v>
      </c>
      <c r="H942" s="53">
        <v>5.6676595810103723E-2</v>
      </c>
      <c r="I942" s="21">
        <v>0</v>
      </c>
      <c r="J942" s="52">
        <v>1</v>
      </c>
    </row>
    <row r="943" spans="2:10" x14ac:dyDescent="0.25">
      <c r="B943" s="5" t="s">
        <v>32</v>
      </c>
      <c r="C943" s="5" t="s">
        <v>44</v>
      </c>
      <c r="D943" s="5" t="s">
        <v>9</v>
      </c>
      <c r="E943" s="5" t="s">
        <v>40</v>
      </c>
      <c r="F943" s="51">
        <v>0.10135019962279489</v>
      </c>
      <c r="G943" s="5">
        <v>3</v>
      </c>
      <c r="H943" s="53">
        <v>0.31765325861488203</v>
      </c>
      <c r="I943" s="21">
        <v>2.8970659003919907</v>
      </c>
      <c r="J943" s="52">
        <v>1</v>
      </c>
    </row>
    <row r="944" spans="2:10" x14ac:dyDescent="0.25">
      <c r="B944" s="5" t="s">
        <v>32</v>
      </c>
      <c r="C944" s="5" t="s">
        <v>44</v>
      </c>
      <c r="D944" s="5" t="s">
        <v>5</v>
      </c>
      <c r="E944" s="5" t="s">
        <v>40</v>
      </c>
      <c r="F944" s="51">
        <v>0</v>
      </c>
      <c r="G944" s="5">
        <v>1</v>
      </c>
      <c r="H944" s="53">
        <v>7.3580126610540808E-2</v>
      </c>
      <c r="I944" s="21">
        <v>0</v>
      </c>
      <c r="J944" s="52">
        <v>1</v>
      </c>
    </row>
    <row r="945" spans="2:10" x14ac:dyDescent="0.25">
      <c r="B945" s="5" t="s">
        <v>32</v>
      </c>
      <c r="C945" s="5" t="s">
        <v>44</v>
      </c>
      <c r="D945" s="5" t="s">
        <v>2</v>
      </c>
      <c r="E945" s="5" t="s">
        <v>40</v>
      </c>
      <c r="F945" s="51">
        <v>8.5288023990111512E-4</v>
      </c>
      <c r="G945" s="5">
        <v>4</v>
      </c>
      <c r="H945" s="53">
        <v>0.59264663596887468</v>
      </c>
      <c r="I945" s="21">
        <v>1.2553754453663928</v>
      </c>
      <c r="J945" s="52">
        <v>1</v>
      </c>
    </row>
    <row r="946" spans="2:10" x14ac:dyDescent="0.25">
      <c r="B946" s="5" t="s">
        <v>32</v>
      </c>
      <c r="C946" s="5" t="s">
        <v>44</v>
      </c>
      <c r="D946" s="5" t="s">
        <v>1</v>
      </c>
      <c r="E946" s="5" t="s">
        <v>40</v>
      </c>
      <c r="F946" s="51">
        <v>0.12329556702397915</v>
      </c>
      <c r="G946" s="5">
        <v>7</v>
      </c>
      <c r="H946" s="53">
        <v>0.42247524305712775</v>
      </c>
      <c r="I946" s="21">
        <v>0.68891575548050066</v>
      </c>
      <c r="J946" s="52">
        <v>1</v>
      </c>
    </row>
    <row r="947" spans="2:10" x14ac:dyDescent="0.25">
      <c r="B947" s="5" t="s">
        <v>32</v>
      </c>
      <c r="C947" s="5" t="s">
        <v>44</v>
      </c>
      <c r="D947" s="5" t="s">
        <v>16</v>
      </c>
      <c r="E947" s="5" t="s">
        <v>40</v>
      </c>
      <c r="F947" s="51">
        <v>0.21296353851669453</v>
      </c>
      <c r="G947" s="5">
        <v>4</v>
      </c>
      <c r="H947" s="53">
        <v>4.6098245490407239E-2</v>
      </c>
      <c r="I947" s="21">
        <v>5.7324214416276327</v>
      </c>
      <c r="J947" s="52">
        <v>0.95652173913043503</v>
      </c>
    </row>
    <row r="948" spans="2:10" x14ac:dyDescent="0.25">
      <c r="B948" s="5" t="s">
        <v>32</v>
      </c>
      <c r="C948" s="5" t="s">
        <v>44</v>
      </c>
      <c r="D948" s="5" t="s">
        <v>46</v>
      </c>
      <c r="E948" s="5" t="s">
        <v>40</v>
      </c>
      <c r="F948" s="51">
        <v>0</v>
      </c>
      <c r="G948" s="5">
        <v>1</v>
      </c>
      <c r="H948" s="53">
        <v>8.0768294348895625E-2</v>
      </c>
      <c r="I948" s="21">
        <v>0</v>
      </c>
      <c r="J948" s="52">
        <v>1</v>
      </c>
    </row>
    <row r="949" spans="2:10" x14ac:dyDescent="0.25">
      <c r="B949" s="5" t="s">
        <v>32</v>
      </c>
      <c r="C949" s="5" t="s">
        <v>44</v>
      </c>
      <c r="D949" s="5" t="s">
        <v>20</v>
      </c>
      <c r="E949" s="5" t="s">
        <v>40</v>
      </c>
      <c r="F949" s="51">
        <v>0.18605547400498251</v>
      </c>
      <c r="G949" s="5">
        <v>4</v>
      </c>
      <c r="H949" s="53">
        <v>0.21924203120291358</v>
      </c>
      <c r="I949" s="21">
        <v>1.0384891474721627</v>
      </c>
      <c r="J949" s="52">
        <v>0.83333333333333304</v>
      </c>
    </row>
    <row r="950" spans="2:10" x14ac:dyDescent="0.25">
      <c r="B950" s="5" t="s">
        <v>32</v>
      </c>
      <c r="C950" s="5" t="s">
        <v>44</v>
      </c>
      <c r="D950" s="5" t="s">
        <v>19</v>
      </c>
      <c r="E950" s="5" t="s">
        <v>40</v>
      </c>
      <c r="F950" s="51">
        <v>0.14130077222360035</v>
      </c>
      <c r="G950" s="5">
        <v>6</v>
      </c>
      <c r="H950" s="53">
        <v>1.5984478529612687E-2</v>
      </c>
      <c r="I950" s="21">
        <v>1.299535176213388</v>
      </c>
      <c r="J950" s="52">
        <v>1</v>
      </c>
    </row>
    <row r="951" spans="2:10" x14ac:dyDescent="0.25">
      <c r="B951" s="5" t="s">
        <v>32</v>
      </c>
      <c r="C951" s="5" t="s">
        <v>44</v>
      </c>
      <c r="D951" s="5" t="s">
        <v>21</v>
      </c>
      <c r="E951" s="5" t="s">
        <v>40</v>
      </c>
      <c r="F951" s="51">
        <v>3.9295621778419179E-2</v>
      </c>
      <c r="G951" s="5">
        <v>1</v>
      </c>
      <c r="H951" s="53">
        <v>0.18839039784342415</v>
      </c>
      <c r="I951" s="21">
        <v>5.7698306880300123</v>
      </c>
      <c r="J951" s="52">
        <v>1</v>
      </c>
    </row>
    <row r="952" spans="2:10" x14ac:dyDescent="0.25">
      <c r="B952" s="5" t="s">
        <v>32</v>
      </c>
      <c r="C952" s="5" t="s">
        <v>44</v>
      </c>
      <c r="D952" s="5" t="s">
        <v>23</v>
      </c>
      <c r="E952" s="5" t="s">
        <v>40</v>
      </c>
      <c r="F952" s="51">
        <v>0</v>
      </c>
      <c r="G952" s="5">
        <v>0</v>
      </c>
      <c r="H952" s="53">
        <v>0</v>
      </c>
      <c r="I952" s="21">
        <v>0</v>
      </c>
      <c r="J952" s="52"/>
    </row>
    <row r="953" spans="2:10" x14ac:dyDescent="0.25">
      <c r="B953" s="5" t="s">
        <v>32</v>
      </c>
      <c r="C953" s="5" t="s">
        <v>44</v>
      </c>
      <c r="D953" s="5" t="s">
        <v>124</v>
      </c>
      <c r="E953" s="5" t="s">
        <v>40</v>
      </c>
      <c r="F953" s="51">
        <v>0</v>
      </c>
      <c r="G953" s="5">
        <v>1</v>
      </c>
      <c r="H953" s="53">
        <v>4.4908151992963101E-2</v>
      </c>
      <c r="I953" s="21">
        <v>0</v>
      </c>
      <c r="J953" s="52">
        <v>1</v>
      </c>
    </row>
    <row r="954" spans="2:10" x14ac:dyDescent="0.25">
      <c r="B954" s="5" t="s">
        <v>32</v>
      </c>
      <c r="C954" s="5" t="s">
        <v>44</v>
      </c>
      <c r="D954" s="5" t="s">
        <v>25</v>
      </c>
      <c r="E954" s="5" t="s">
        <v>40</v>
      </c>
      <c r="F954" s="51">
        <v>0</v>
      </c>
      <c r="G954" s="5">
        <v>1</v>
      </c>
      <c r="H954" s="53">
        <v>2.0267313492471326E-2</v>
      </c>
      <c r="I954" s="21">
        <v>0</v>
      </c>
      <c r="J954" s="52">
        <v>1</v>
      </c>
    </row>
    <row r="955" spans="2:10" x14ac:dyDescent="0.25">
      <c r="B955" s="5" t="s">
        <v>33</v>
      </c>
      <c r="C955" s="5" t="s">
        <v>44</v>
      </c>
      <c r="D955" s="5" t="s">
        <v>17</v>
      </c>
      <c r="E955" s="5" t="s">
        <v>40</v>
      </c>
      <c r="F955" s="51">
        <v>1.2275505259479494E-2</v>
      </c>
      <c r="G955" s="5">
        <v>0</v>
      </c>
      <c r="H955" s="53">
        <v>7.2340546622980492E-2</v>
      </c>
      <c r="I955" s="21">
        <v>4.5729737217914188</v>
      </c>
      <c r="J955" s="52">
        <v>1</v>
      </c>
    </row>
    <row r="956" spans="2:10" x14ac:dyDescent="0.25">
      <c r="B956" s="5" t="s">
        <v>33</v>
      </c>
      <c r="C956" s="5" t="s">
        <v>44</v>
      </c>
      <c r="D956" s="5" t="s">
        <v>15</v>
      </c>
      <c r="E956" s="5" t="s">
        <v>40</v>
      </c>
      <c r="F956" s="51">
        <v>0.17938160564021735</v>
      </c>
      <c r="G956" s="5">
        <v>16</v>
      </c>
      <c r="H956" s="53">
        <v>0.5241413561540389</v>
      </c>
      <c r="I956" s="21">
        <v>2.7604702650942388</v>
      </c>
      <c r="J956" s="52">
        <v>0.93333333333333302</v>
      </c>
    </row>
    <row r="957" spans="2:10" x14ac:dyDescent="0.25">
      <c r="B957" s="5" t="s">
        <v>33</v>
      </c>
      <c r="C957" s="5" t="s">
        <v>44</v>
      </c>
      <c r="D957" s="5" t="s">
        <v>24</v>
      </c>
      <c r="E957" s="5" t="s">
        <v>40</v>
      </c>
      <c r="F957" s="51">
        <v>0.18357145112728432</v>
      </c>
      <c r="G957" s="5">
        <v>3</v>
      </c>
      <c r="H957" s="53">
        <v>0.30684399192345369</v>
      </c>
      <c r="I957" s="21">
        <v>6.5902079327292675</v>
      </c>
      <c r="J957" s="52">
        <v>1</v>
      </c>
    </row>
    <row r="958" spans="2:10" x14ac:dyDescent="0.25">
      <c r="B958" s="5" t="s">
        <v>33</v>
      </c>
      <c r="C958" s="5" t="s">
        <v>44</v>
      </c>
      <c r="D958" s="5" t="s">
        <v>12</v>
      </c>
      <c r="E958" s="5" t="s">
        <v>40</v>
      </c>
      <c r="F958" s="51">
        <v>7.6039696962966183E-2</v>
      </c>
      <c r="G958" s="5">
        <v>16</v>
      </c>
      <c r="H958" s="53">
        <v>0.52197098399266995</v>
      </c>
      <c r="I958" s="21">
        <v>1.6244492050043522</v>
      </c>
      <c r="J958" s="52">
        <v>0.92</v>
      </c>
    </row>
    <row r="959" spans="2:10" x14ac:dyDescent="0.25">
      <c r="B959" s="5" t="s">
        <v>33</v>
      </c>
      <c r="C959" s="5" t="s">
        <v>44</v>
      </c>
      <c r="D959" s="5" t="s">
        <v>14</v>
      </c>
      <c r="E959" s="5" t="s">
        <v>40</v>
      </c>
      <c r="F959" s="51">
        <v>7.2123221289715159E-3</v>
      </c>
      <c r="G959" s="5">
        <v>2</v>
      </c>
      <c r="H959" s="53">
        <v>0.41404068551005785</v>
      </c>
      <c r="I959" s="21">
        <v>4.0076854959949673</v>
      </c>
      <c r="J959" s="52">
        <v>1</v>
      </c>
    </row>
    <row r="960" spans="2:10" x14ac:dyDescent="0.25">
      <c r="B960" s="5" t="s">
        <v>33</v>
      </c>
      <c r="C960" s="5" t="s">
        <v>44</v>
      </c>
      <c r="D960" s="5" t="s">
        <v>7</v>
      </c>
      <c r="E960" s="5" t="s">
        <v>40</v>
      </c>
      <c r="F960" s="51">
        <v>0.13435129428669121</v>
      </c>
      <c r="G960" s="5">
        <v>2</v>
      </c>
      <c r="H960" s="53">
        <v>6.6868316185154444E-2</v>
      </c>
      <c r="I960" s="21">
        <v>3.7334949987358543</v>
      </c>
      <c r="J960" s="52">
        <v>1</v>
      </c>
    </row>
    <row r="961" spans="2:10" x14ac:dyDescent="0.25">
      <c r="B961" s="5" t="s">
        <v>33</v>
      </c>
      <c r="C961" s="5" t="s">
        <v>44</v>
      </c>
      <c r="D961" s="5" t="s">
        <v>6</v>
      </c>
      <c r="E961" s="5" t="s">
        <v>40</v>
      </c>
      <c r="F961" s="51">
        <v>5.561568598071962E-3</v>
      </c>
      <c r="G961" s="5">
        <v>2</v>
      </c>
      <c r="H961" s="53">
        <v>0.214144576927637</v>
      </c>
      <c r="I961" s="21">
        <v>4.3909823319758177</v>
      </c>
      <c r="J961" s="52">
        <v>1</v>
      </c>
    </row>
    <row r="962" spans="2:10" x14ac:dyDescent="0.25">
      <c r="B962" s="5" t="s">
        <v>33</v>
      </c>
      <c r="C962" s="5" t="s">
        <v>44</v>
      </c>
      <c r="D962" s="5" t="s">
        <v>10</v>
      </c>
      <c r="E962" s="5" t="s">
        <v>40</v>
      </c>
      <c r="F962" s="51">
        <v>0</v>
      </c>
      <c r="G962" s="5">
        <v>1</v>
      </c>
      <c r="H962" s="53">
        <v>7.6736961576841484E-2</v>
      </c>
      <c r="I962" s="21">
        <v>0</v>
      </c>
      <c r="J962" s="52">
        <v>1</v>
      </c>
    </row>
    <row r="963" spans="2:10" x14ac:dyDescent="0.25">
      <c r="B963" s="5" t="s">
        <v>33</v>
      </c>
      <c r="C963" s="5" t="s">
        <v>44</v>
      </c>
      <c r="D963" s="5" t="s">
        <v>9</v>
      </c>
      <c r="E963" s="5" t="s">
        <v>40</v>
      </c>
      <c r="F963" s="51">
        <v>0.13263148413101794</v>
      </c>
      <c r="G963" s="5">
        <v>2</v>
      </c>
      <c r="H963" s="53">
        <v>0.76730036342449426</v>
      </c>
      <c r="I963" s="21">
        <v>2.1138709335886436</v>
      </c>
      <c r="J963" s="52">
        <v>1</v>
      </c>
    </row>
    <row r="964" spans="2:10" x14ac:dyDescent="0.25">
      <c r="B964" s="5" t="s">
        <v>33</v>
      </c>
      <c r="C964" s="5" t="s">
        <v>44</v>
      </c>
      <c r="D964" s="5" t="s">
        <v>5</v>
      </c>
      <c r="E964" s="5" t="s">
        <v>40</v>
      </c>
      <c r="F964" s="51">
        <v>7.6261257727931214E-2</v>
      </c>
      <c r="G964" s="5">
        <v>3</v>
      </c>
      <c r="H964" s="53">
        <v>0.22418775564506072</v>
      </c>
      <c r="I964" s="21">
        <v>4.1226480462218937</v>
      </c>
      <c r="J964" s="52">
        <v>1</v>
      </c>
    </row>
    <row r="965" spans="2:10" x14ac:dyDescent="0.25">
      <c r="B965" s="5" t="s">
        <v>33</v>
      </c>
      <c r="C965" s="5" t="s">
        <v>44</v>
      </c>
      <c r="D965" s="5" t="s">
        <v>2</v>
      </c>
      <c r="E965" s="5" t="s">
        <v>40</v>
      </c>
      <c r="F965" s="51">
        <v>3.9525014267637396E-2</v>
      </c>
      <c r="G965" s="5">
        <v>4</v>
      </c>
      <c r="H965" s="53">
        <v>6.1612643357066975E-2</v>
      </c>
      <c r="I965" s="21">
        <v>1.8185921495357558</v>
      </c>
      <c r="J965" s="52">
        <v>1</v>
      </c>
    </row>
    <row r="966" spans="2:10" x14ac:dyDescent="0.25">
      <c r="B966" s="5" t="s">
        <v>33</v>
      </c>
      <c r="C966" s="5" t="s">
        <v>44</v>
      </c>
      <c r="D966" s="5" t="s">
        <v>1</v>
      </c>
      <c r="E966" s="5" t="s">
        <v>40</v>
      </c>
      <c r="F966" s="51">
        <v>4.9389724381446766E-2</v>
      </c>
      <c r="G966" s="5">
        <v>7</v>
      </c>
      <c r="H966" s="53">
        <v>0.46189836076790242</v>
      </c>
      <c r="I966" s="21">
        <v>6.0063423850078044</v>
      </c>
      <c r="J966" s="52">
        <v>1</v>
      </c>
    </row>
    <row r="967" spans="2:10" x14ac:dyDescent="0.25">
      <c r="B967" s="5" t="s">
        <v>33</v>
      </c>
      <c r="C967" s="5" t="s">
        <v>44</v>
      </c>
      <c r="D967" s="5" t="s">
        <v>16</v>
      </c>
      <c r="E967" s="5" t="s">
        <v>40</v>
      </c>
      <c r="F967" s="51">
        <v>2.8983365859179041E-2</v>
      </c>
      <c r="G967" s="5">
        <v>6</v>
      </c>
      <c r="H967" s="53">
        <v>0.76533621280469255</v>
      </c>
      <c r="I967" s="21">
        <v>2.315983488039143</v>
      </c>
      <c r="J967" s="52">
        <v>1</v>
      </c>
    </row>
    <row r="968" spans="2:10" x14ac:dyDescent="0.25">
      <c r="B968" s="5" t="s">
        <v>33</v>
      </c>
      <c r="C968" s="5" t="s">
        <v>44</v>
      </c>
      <c r="D968" s="5" t="s">
        <v>46</v>
      </c>
      <c r="E968" s="5" t="s">
        <v>40</v>
      </c>
      <c r="F968" s="51">
        <v>0</v>
      </c>
      <c r="G968" s="5">
        <v>1</v>
      </c>
      <c r="H968" s="53">
        <v>0.1515893083419112</v>
      </c>
      <c r="I968" s="21">
        <v>0</v>
      </c>
      <c r="J968" s="52">
        <v>1</v>
      </c>
    </row>
    <row r="969" spans="2:10" x14ac:dyDescent="0.25">
      <c r="B969" s="5" t="s">
        <v>33</v>
      </c>
      <c r="C969" s="5" t="s">
        <v>44</v>
      </c>
      <c r="D969" s="5" t="s">
        <v>20</v>
      </c>
      <c r="E969" s="5" t="s">
        <v>40</v>
      </c>
      <c r="F969" s="51">
        <v>7.6919810788264487E-2</v>
      </c>
      <c r="G969" s="5">
        <v>2</v>
      </c>
      <c r="H969" s="53">
        <v>3.2506285260641178E-2</v>
      </c>
      <c r="I969" s="21">
        <v>1.3259277732677348</v>
      </c>
      <c r="J969" s="52">
        <v>0.75</v>
      </c>
    </row>
    <row r="970" spans="2:10" x14ac:dyDescent="0.25">
      <c r="B970" s="5" t="s">
        <v>33</v>
      </c>
      <c r="C970" s="5" t="s">
        <v>44</v>
      </c>
      <c r="D970" s="5" t="s">
        <v>19</v>
      </c>
      <c r="E970" s="5" t="s">
        <v>40</v>
      </c>
      <c r="F970" s="51">
        <v>5.2285003596441758E-4</v>
      </c>
      <c r="G970" s="5">
        <v>9</v>
      </c>
      <c r="H970" s="53">
        <v>0.77366523617137251</v>
      </c>
      <c r="I970" s="21">
        <v>3.1817552258400119</v>
      </c>
      <c r="J970" s="52">
        <v>1</v>
      </c>
    </row>
    <row r="971" spans="2:10" x14ac:dyDescent="0.25">
      <c r="B971" s="5" t="s">
        <v>33</v>
      </c>
      <c r="C971" s="5" t="s">
        <v>44</v>
      </c>
      <c r="D971" s="5" t="s">
        <v>21</v>
      </c>
      <c r="E971" s="5" t="s">
        <v>40</v>
      </c>
      <c r="F971" s="51">
        <v>9.7268086147496227E-2</v>
      </c>
      <c r="G971" s="5">
        <v>4</v>
      </c>
      <c r="H971" s="53">
        <v>0.40728672217665879</v>
      </c>
      <c r="I971" s="21">
        <v>4.0699972489358052</v>
      </c>
      <c r="J971" s="52">
        <v>1</v>
      </c>
    </row>
    <row r="972" spans="2:10" x14ac:dyDescent="0.25">
      <c r="B972" s="5" t="s">
        <v>33</v>
      </c>
      <c r="C972" s="5" t="s">
        <v>44</v>
      </c>
      <c r="D972" s="5" t="s">
        <v>23</v>
      </c>
      <c r="E972" s="5" t="s">
        <v>40</v>
      </c>
      <c r="F972" s="51">
        <v>0</v>
      </c>
      <c r="G972" s="5">
        <v>0</v>
      </c>
      <c r="H972" s="54">
        <v>0</v>
      </c>
      <c r="I972" s="21">
        <v>0</v>
      </c>
      <c r="J972" s="52"/>
    </row>
    <row r="973" spans="2:10" x14ac:dyDescent="0.25">
      <c r="B973" s="5" t="s">
        <v>33</v>
      </c>
      <c r="C973" s="5" t="s">
        <v>44</v>
      </c>
      <c r="D973" s="5" t="s">
        <v>123</v>
      </c>
      <c r="E973" s="5" t="s">
        <v>40</v>
      </c>
      <c r="F973" s="51">
        <v>0</v>
      </c>
      <c r="G973" s="5">
        <v>0</v>
      </c>
      <c r="H973" s="53">
        <v>0</v>
      </c>
      <c r="I973" s="21">
        <v>0</v>
      </c>
      <c r="J973" s="52"/>
    </row>
    <row r="974" spans="2:10" x14ac:dyDescent="0.25">
      <c r="B974" s="5" t="s">
        <v>33</v>
      </c>
      <c r="C974" s="5" t="s">
        <v>44</v>
      </c>
      <c r="D974" s="5" t="s">
        <v>124</v>
      </c>
      <c r="E974" s="5" t="s">
        <v>40</v>
      </c>
      <c r="F974" s="51">
        <v>0</v>
      </c>
      <c r="G974" s="5">
        <v>0</v>
      </c>
      <c r="H974" s="53">
        <v>0.14777642392669771</v>
      </c>
      <c r="I974" s="21">
        <v>0</v>
      </c>
      <c r="J974" s="52">
        <v>1</v>
      </c>
    </row>
    <row r="975" spans="2:10" x14ac:dyDescent="0.25">
      <c r="B975" s="5" t="s">
        <v>33</v>
      </c>
      <c r="C975" s="5" t="s">
        <v>44</v>
      </c>
      <c r="D975" s="5" t="s">
        <v>25</v>
      </c>
      <c r="E975" s="5" t="s">
        <v>40</v>
      </c>
      <c r="F975" s="51">
        <v>4.0899411307999206E-2</v>
      </c>
      <c r="G975" s="5">
        <v>2</v>
      </c>
      <c r="H975" s="53">
        <v>0.26171108113870423</v>
      </c>
      <c r="I975" s="21">
        <v>4.0207591363266761</v>
      </c>
      <c r="J975" s="52">
        <v>1</v>
      </c>
    </row>
    <row r="976" spans="2:10" x14ac:dyDescent="0.25">
      <c r="B976" s="5" t="s">
        <v>47</v>
      </c>
      <c r="C976" s="5" t="s">
        <v>44</v>
      </c>
      <c r="D976" s="5" t="s">
        <v>17</v>
      </c>
      <c r="E976" s="5" t="s">
        <v>40</v>
      </c>
      <c r="F976" s="51">
        <v>9.9075381905362581E-2</v>
      </c>
      <c r="G976" s="5">
        <v>1</v>
      </c>
      <c r="H976" s="53">
        <v>0.32449020363793257</v>
      </c>
      <c r="I976" s="21">
        <v>2.133179798383507</v>
      </c>
      <c r="J976" s="52">
        <v>1</v>
      </c>
    </row>
    <row r="977" spans="2:10" x14ac:dyDescent="0.25">
      <c r="B977" s="5" t="s">
        <v>47</v>
      </c>
      <c r="C977" s="5" t="s">
        <v>44</v>
      </c>
      <c r="D977" s="5" t="s">
        <v>15</v>
      </c>
      <c r="E977" s="5" t="s">
        <v>40</v>
      </c>
      <c r="F977" s="51">
        <v>0.15716815511972559</v>
      </c>
      <c r="G977" s="5">
        <v>6</v>
      </c>
      <c r="H977" s="53">
        <v>0.33909968189959833</v>
      </c>
      <c r="I977" s="21">
        <v>1.5868817315279162</v>
      </c>
      <c r="J977" s="52">
        <v>0.94117647058823495</v>
      </c>
    </row>
    <row r="978" spans="2:10" x14ac:dyDescent="0.25">
      <c r="B978" s="5" t="s">
        <v>47</v>
      </c>
      <c r="C978" s="5" t="s">
        <v>44</v>
      </c>
      <c r="D978" s="5" t="s">
        <v>24</v>
      </c>
      <c r="E978" s="5" t="s">
        <v>40</v>
      </c>
      <c r="F978" s="51">
        <v>2.3081035145646064E-2</v>
      </c>
      <c r="G978" s="5">
        <v>9</v>
      </c>
      <c r="H978" s="53">
        <v>0.46944535160777068</v>
      </c>
      <c r="I978" s="21">
        <v>3.8966484316721894</v>
      </c>
      <c r="J978" s="52">
        <v>0.92307692307692302</v>
      </c>
    </row>
    <row r="979" spans="2:10" x14ac:dyDescent="0.25">
      <c r="B979" s="5" t="s">
        <v>47</v>
      </c>
      <c r="C979" s="5" t="s">
        <v>44</v>
      </c>
      <c r="D979" s="5" t="s">
        <v>12</v>
      </c>
      <c r="E979" s="5" t="s">
        <v>40</v>
      </c>
      <c r="F979" s="51">
        <v>0.18074205609380972</v>
      </c>
      <c r="G979" s="5">
        <v>28</v>
      </c>
      <c r="H979" s="53">
        <v>0.86850990533353956</v>
      </c>
      <c r="I979" s="21">
        <v>3.0069494455906556</v>
      </c>
      <c r="J979" s="52">
        <v>0.939393939393939</v>
      </c>
    </row>
    <row r="980" spans="2:10" x14ac:dyDescent="0.25">
      <c r="B980" s="5" t="s">
        <v>47</v>
      </c>
      <c r="C980" s="5" t="s">
        <v>44</v>
      </c>
      <c r="D980" s="5" t="s">
        <v>14</v>
      </c>
      <c r="E980" s="5" t="s">
        <v>40</v>
      </c>
      <c r="F980" s="51">
        <v>3.4907729022153278E-2</v>
      </c>
      <c r="G980" s="5">
        <v>9</v>
      </c>
      <c r="H980" s="53">
        <v>0.29161860873344903</v>
      </c>
      <c r="I980" s="21">
        <v>4.8493824082260621</v>
      </c>
      <c r="J980" s="52">
        <v>1</v>
      </c>
    </row>
    <row r="981" spans="2:10" x14ac:dyDescent="0.25">
      <c r="B981" s="5" t="s">
        <v>47</v>
      </c>
      <c r="C981" s="5" t="s">
        <v>44</v>
      </c>
      <c r="D981" s="5" t="s">
        <v>7</v>
      </c>
      <c r="E981" s="5" t="s">
        <v>40</v>
      </c>
      <c r="F981" s="51">
        <v>0.11144601902191101</v>
      </c>
      <c r="G981" s="5">
        <v>2</v>
      </c>
      <c r="H981" s="53">
        <v>0.4965237933653423</v>
      </c>
      <c r="I981" s="21">
        <v>4.0339217032542818</v>
      </c>
      <c r="J981" s="52">
        <v>0.85714285714285698</v>
      </c>
    </row>
    <row r="982" spans="2:10" x14ac:dyDescent="0.25">
      <c r="B982" s="5" t="s">
        <v>47</v>
      </c>
      <c r="C982" s="5" t="s">
        <v>44</v>
      </c>
      <c r="D982" s="5" t="s">
        <v>6</v>
      </c>
      <c r="E982" s="5" t="s">
        <v>40</v>
      </c>
      <c r="F982" s="51">
        <v>2.8467843843001338E-2</v>
      </c>
      <c r="G982" s="5">
        <v>3</v>
      </c>
      <c r="H982" s="53">
        <v>0.21312499107506575</v>
      </c>
      <c r="I982" s="21">
        <v>5.8709767720525461</v>
      </c>
      <c r="J982" s="52">
        <v>1</v>
      </c>
    </row>
    <row r="983" spans="2:10" x14ac:dyDescent="0.25">
      <c r="B983" s="5" t="s">
        <v>47</v>
      </c>
      <c r="C983" s="5" t="s">
        <v>44</v>
      </c>
      <c r="D983" s="5" t="s">
        <v>10</v>
      </c>
      <c r="E983" s="5" t="s">
        <v>40</v>
      </c>
      <c r="F983" s="51">
        <v>4.3312824761177003E-2</v>
      </c>
      <c r="G983" s="5">
        <v>1</v>
      </c>
      <c r="H983" s="53">
        <v>5.6450689443441622E-2</v>
      </c>
      <c r="I983" s="21">
        <v>3.592586260907396</v>
      </c>
      <c r="J983" s="52">
        <v>1</v>
      </c>
    </row>
    <row r="984" spans="2:10" x14ac:dyDescent="0.25">
      <c r="B984" s="5" t="s">
        <v>47</v>
      </c>
      <c r="C984" s="5" t="s">
        <v>44</v>
      </c>
      <c r="D984" s="5" t="s">
        <v>9</v>
      </c>
      <c r="E984" s="5" t="s">
        <v>40</v>
      </c>
      <c r="F984" s="51">
        <v>0.13780992936941233</v>
      </c>
      <c r="G984" s="5">
        <v>1</v>
      </c>
      <c r="H984" s="53">
        <v>7.4560507369867898E-3</v>
      </c>
      <c r="I984" s="21">
        <v>3.5828913472630166</v>
      </c>
      <c r="J984" s="52">
        <v>1</v>
      </c>
    </row>
    <row r="985" spans="2:10" x14ac:dyDescent="0.25">
      <c r="B985" s="5" t="s">
        <v>47</v>
      </c>
      <c r="C985" s="5" t="s">
        <v>44</v>
      </c>
      <c r="D985" s="5" t="s">
        <v>5</v>
      </c>
      <c r="E985" s="5" t="s">
        <v>40</v>
      </c>
      <c r="F985" s="51">
        <v>2.4034286638812501E-2</v>
      </c>
      <c r="G985" s="5">
        <v>1</v>
      </c>
      <c r="H985" s="53">
        <v>5.7204920020718981E-2</v>
      </c>
      <c r="I985" s="21">
        <v>1.4464515278437431</v>
      </c>
      <c r="J985" s="52">
        <v>1</v>
      </c>
    </row>
    <row r="986" spans="2:10" x14ac:dyDescent="0.25">
      <c r="B986" s="5" t="s">
        <v>47</v>
      </c>
      <c r="C986" s="5" t="s">
        <v>44</v>
      </c>
      <c r="D986" s="5" t="s">
        <v>2</v>
      </c>
      <c r="E986" s="5" t="s">
        <v>40</v>
      </c>
      <c r="F986" s="51">
        <v>0.10836807029529867</v>
      </c>
      <c r="G986" s="5">
        <v>6</v>
      </c>
      <c r="H986" s="53">
        <v>0.12228203853561848</v>
      </c>
      <c r="I986" s="21">
        <v>0.15145911140853824</v>
      </c>
      <c r="J986" s="52">
        <v>1</v>
      </c>
    </row>
    <row r="987" spans="2:10" x14ac:dyDescent="0.25">
      <c r="B987" s="5" t="s">
        <v>47</v>
      </c>
      <c r="C987" s="5" t="s">
        <v>44</v>
      </c>
      <c r="D987" s="5" t="s">
        <v>1</v>
      </c>
      <c r="E987" s="5" t="s">
        <v>40</v>
      </c>
      <c r="F987" s="51">
        <v>0.11386915046301091</v>
      </c>
      <c r="G987" s="5">
        <v>19</v>
      </c>
      <c r="H987" s="53">
        <v>0.71949499021832786</v>
      </c>
      <c r="I987" s="21">
        <v>0.94133730150433148</v>
      </c>
      <c r="J987" s="52">
        <v>1</v>
      </c>
    </row>
    <row r="988" spans="2:10" x14ac:dyDescent="0.25">
      <c r="B988" s="5" t="s">
        <v>47</v>
      </c>
      <c r="C988" s="5" t="s">
        <v>44</v>
      </c>
      <c r="D988" s="5" t="s">
        <v>16</v>
      </c>
      <c r="E988" s="5" t="s">
        <v>40</v>
      </c>
      <c r="F988" s="51">
        <v>4.4138742475210498E-2</v>
      </c>
      <c r="G988" s="5">
        <v>12</v>
      </c>
      <c r="H988" s="53">
        <v>7.017092800965688E-2</v>
      </c>
      <c r="I988" s="21">
        <v>2.8712034824864094</v>
      </c>
      <c r="J988" s="52">
        <v>1</v>
      </c>
    </row>
    <row r="989" spans="2:10" x14ac:dyDescent="0.25">
      <c r="B989" s="5" t="s">
        <v>47</v>
      </c>
      <c r="C989" s="5" t="s">
        <v>44</v>
      </c>
      <c r="D989" s="5" t="s">
        <v>46</v>
      </c>
      <c r="E989" s="5" t="s">
        <v>40</v>
      </c>
      <c r="F989" s="51">
        <v>0</v>
      </c>
      <c r="G989" s="5">
        <v>0</v>
      </c>
      <c r="H989" s="53">
        <v>1.1207730831563048E-2</v>
      </c>
      <c r="I989" s="21">
        <v>0</v>
      </c>
      <c r="J989" s="52">
        <v>1</v>
      </c>
    </row>
    <row r="990" spans="2:10" x14ac:dyDescent="0.25">
      <c r="B990" s="5" t="s">
        <v>47</v>
      </c>
      <c r="C990" s="5" t="s">
        <v>44</v>
      </c>
      <c r="D990" s="5" t="s">
        <v>20</v>
      </c>
      <c r="E990" s="5" t="s">
        <v>40</v>
      </c>
      <c r="F990" s="51">
        <v>0.1300595848743023</v>
      </c>
      <c r="G990" s="5">
        <v>5</v>
      </c>
      <c r="H990" s="53">
        <v>0.46761433599847801</v>
      </c>
      <c r="I990" s="21">
        <v>3.6397778859679724</v>
      </c>
      <c r="J990" s="52">
        <v>0.83333333333333304</v>
      </c>
    </row>
    <row r="991" spans="2:10" x14ac:dyDescent="0.25">
      <c r="B991" s="5" t="s">
        <v>47</v>
      </c>
      <c r="C991" s="5" t="s">
        <v>44</v>
      </c>
      <c r="D991" s="5" t="s">
        <v>19</v>
      </c>
      <c r="E991" s="5" t="s">
        <v>40</v>
      </c>
      <c r="F991" s="51">
        <v>0.11923755274286327</v>
      </c>
      <c r="G991" s="5">
        <v>6</v>
      </c>
      <c r="H991" s="53">
        <v>0.36337471382356429</v>
      </c>
      <c r="I991" s="21">
        <v>4.7882211046848591</v>
      </c>
      <c r="J991" s="52">
        <v>0.94117647058823495</v>
      </c>
    </row>
    <row r="992" spans="2:10" x14ac:dyDescent="0.25">
      <c r="B992" s="5" t="s">
        <v>47</v>
      </c>
      <c r="C992" s="5" t="s">
        <v>44</v>
      </c>
      <c r="D992" s="5" t="s">
        <v>21</v>
      </c>
      <c r="E992" s="5" t="s">
        <v>40</v>
      </c>
      <c r="F992" s="51">
        <v>6.512386139928511E-2</v>
      </c>
      <c r="G992" s="5">
        <v>2</v>
      </c>
      <c r="H992" s="53">
        <v>0.21394102579479041</v>
      </c>
      <c r="I992" s="21">
        <v>1.3882016784859146</v>
      </c>
      <c r="J992" s="52">
        <v>1</v>
      </c>
    </row>
    <row r="993" spans="2:10" x14ac:dyDescent="0.25">
      <c r="B993" s="5" t="s">
        <v>47</v>
      </c>
      <c r="C993" s="5" t="s">
        <v>44</v>
      </c>
      <c r="D993" s="5" t="s">
        <v>23</v>
      </c>
      <c r="E993" s="5" t="s">
        <v>40</v>
      </c>
      <c r="F993" s="51">
        <v>0</v>
      </c>
      <c r="G993" s="5">
        <v>0</v>
      </c>
      <c r="H993" s="53">
        <v>0</v>
      </c>
      <c r="I993" s="21">
        <v>0</v>
      </c>
      <c r="J993" s="52"/>
    </row>
    <row r="994" spans="2:10" x14ac:dyDescent="0.25">
      <c r="B994" s="5" t="s">
        <v>47</v>
      </c>
      <c r="C994" s="5" t="s">
        <v>44</v>
      </c>
      <c r="D994" s="5" t="s">
        <v>123</v>
      </c>
      <c r="E994" s="5" t="s">
        <v>40</v>
      </c>
      <c r="F994" s="51">
        <v>0</v>
      </c>
      <c r="G994" s="5">
        <v>0</v>
      </c>
      <c r="H994" s="53">
        <v>0</v>
      </c>
      <c r="I994" s="21">
        <v>0</v>
      </c>
      <c r="J994" s="52"/>
    </row>
    <row r="995" spans="2:10" x14ac:dyDescent="0.25">
      <c r="B995" s="5" t="s">
        <v>47</v>
      </c>
      <c r="C995" s="5" t="s">
        <v>44</v>
      </c>
      <c r="D995" s="5" t="s">
        <v>124</v>
      </c>
      <c r="E995" s="5" t="s">
        <v>40</v>
      </c>
      <c r="F995" s="51">
        <v>0.13578721856863502</v>
      </c>
      <c r="G995" s="5">
        <v>0</v>
      </c>
      <c r="H995" s="53">
        <v>0.31102636979330894</v>
      </c>
      <c r="I995" s="21">
        <v>1.224124030174873</v>
      </c>
      <c r="J995" s="52">
        <v>1</v>
      </c>
    </row>
    <row r="996" spans="2:10" x14ac:dyDescent="0.25">
      <c r="B996" s="5" t="s">
        <v>47</v>
      </c>
      <c r="C996" s="5" t="s">
        <v>44</v>
      </c>
      <c r="D996" s="5" t="s">
        <v>25</v>
      </c>
      <c r="E996" s="5" t="s">
        <v>40</v>
      </c>
      <c r="F996" s="51">
        <v>5.1955819466215358E-2</v>
      </c>
      <c r="G996" s="5">
        <v>2</v>
      </c>
      <c r="H996" s="53">
        <v>0.20222590989324618</v>
      </c>
      <c r="I996" s="21">
        <v>0.53829505864558214</v>
      </c>
      <c r="J996" s="52">
        <v>1</v>
      </c>
    </row>
    <row r="997" spans="2:10" x14ac:dyDescent="0.25">
      <c r="B997" s="5" t="s">
        <v>69</v>
      </c>
      <c r="C997" s="5" t="s">
        <v>44</v>
      </c>
      <c r="D997" s="5" t="s">
        <v>17</v>
      </c>
      <c r="E997" s="5" t="s">
        <v>40</v>
      </c>
      <c r="F997" s="51">
        <v>0.19309120754555756</v>
      </c>
      <c r="G997" s="5">
        <v>2</v>
      </c>
      <c r="H997" s="53">
        <v>0.22768752678185394</v>
      </c>
      <c r="I997" s="21">
        <v>3.8474609426577562</v>
      </c>
      <c r="J997" s="52">
        <v>1</v>
      </c>
    </row>
    <row r="998" spans="2:10" x14ac:dyDescent="0.25">
      <c r="B998" s="5" t="s">
        <v>69</v>
      </c>
      <c r="C998" s="5" t="s">
        <v>44</v>
      </c>
      <c r="D998" s="5" t="s">
        <v>15</v>
      </c>
      <c r="E998" s="5" t="s">
        <v>40</v>
      </c>
      <c r="F998" s="51">
        <v>8.1057487858399793E-2</v>
      </c>
      <c r="G998" s="5">
        <v>1</v>
      </c>
      <c r="H998" s="53">
        <v>0.28937734786350666</v>
      </c>
      <c r="I998" s="21">
        <v>3.134766987333244</v>
      </c>
      <c r="J998" s="52">
        <v>0.93333333333333302</v>
      </c>
    </row>
    <row r="999" spans="2:10" x14ac:dyDescent="0.25">
      <c r="B999" s="5" t="s">
        <v>69</v>
      </c>
      <c r="C999" s="5" t="s">
        <v>44</v>
      </c>
      <c r="D999" s="5" t="s">
        <v>24</v>
      </c>
      <c r="E999" s="5" t="s">
        <v>40</v>
      </c>
      <c r="F999" s="51">
        <v>0.18525936973639778</v>
      </c>
      <c r="G999" s="5">
        <v>8</v>
      </c>
      <c r="H999" s="53">
        <v>2.4194691479054519E-2</v>
      </c>
      <c r="I999" s="21">
        <v>2.5964753320197191</v>
      </c>
      <c r="J999" s="52">
        <v>0.9375</v>
      </c>
    </row>
    <row r="1000" spans="2:10" x14ac:dyDescent="0.25">
      <c r="B1000" s="5" t="s">
        <v>69</v>
      </c>
      <c r="C1000" s="5" t="s">
        <v>44</v>
      </c>
      <c r="D1000" s="5" t="s">
        <v>12</v>
      </c>
      <c r="E1000" s="5" t="s">
        <v>40</v>
      </c>
      <c r="F1000" s="51">
        <v>0.15875675318899285</v>
      </c>
      <c r="G1000" s="5">
        <v>14</v>
      </c>
      <c r="H1000" s="53">
        <v>0.87868608343255628</v>
      </c>
      <c r="I1000" s="21">
        <v>5.9697401530005214</v>
      </c>
      <c r="J1000" s="52">
        <v>0.939393939393939</v>
      </c>
    </row>
    <row r="1001" spans="2:10" x14ac:dyDescent="0.25">
      <c r="B1001" s="5" t="s">
        <v>69</v>
      </c>
      <c r="C1001" s="5" t="s">
        <v>44</v>
      </c>
      <c r="D1001" s="5" t="s">
        <v>14</v>
      </c>
      <c r="E1001" s="5" t="s">
        <v>40</v>
      </c>
      <c r="F1001" s="51">
        <v>2.430288536150502E-2</v>
      </c>
      <c r="G1001" s="5">
        <v>6</v>
      </c>
      <c r="H1001" s="53">
        <v>0.54407221354828306</v>
      </c>
      <c r="I1001" s="21">
        <v>3.0681922426376977</v>
      </c>
      <c r="J1001" s="52">
        <v>1</v>
      </c>
    </row>
    <row r="1002" spans="2:10" x14ac:dyDescent="0.25">
      <c r="B1002" s="5" t="s">
        <v>69</v>
      </c>
      <c r="C1002" s="5" t="s">
        <v>44</v>
      </c>
      <c r="D1002" s="5" t="s">
        <v>7</v>
      </c>
      <c r="E1002" s="5" t="s">
        <v>40</v>
      </c>
      <c r="F1002" s="51">
        <v>7.5345741130314517E-2</v>
      </c>
      <c r="G1002" s="5">
        <v>0</v>
      </c>
      <c r="H1002" s="53">
        <v>0.26892047424761545</v>
      </c>
      <c r="I1002" s="21">
        <v>0.76979961929584373</v>
      </c>
      <c r="J1002" s="52">
        <v>0.88888888888888895</v>
      </c>
    </row>
    <row r="1003" spans="2:10" x14ac:dyDescent="0.25">
      <c r="B1003" s="5" t="s">
        <v>69</v>
      </c>
      <c r="C1003" s="5" t="s">
        <v>44</v>
      </c>
      <c r="D1003" s="5" t="s">
        <v>6</v>
      </c>
      <c r="E1003" s="5" t="s">
        <v>40</v>
      </c>
      <c r="F1003" s="51">
        <v>3.607018602603447E-2</v>
      </c>
      <c r="G1003" s="5">
        <v>1</v>
      </c>
      <c r="H1003" s="53">
        <v>0.47437065598090217</v>
      </c>
      <c r="I1003" s="21">
        <v>2.7318051693881484</v>
      </c>
      <c r="J1003" s="52">
        <v>1</v>
      </c>
    </row>
    <row r="1004" spans="2:10" x14ac:dyDescent="0.25">
      <c r="B1004" s="5" t="s">
        <v>69</v>
      </c>
      <c r="C1004" s="5" t="s">
        <v>44</v>
      </c>
      <c r="D1004" s="5" t="s">
        <v>10</v>
      </c>
      <c r="E1004" s="5" t="s">
        <v>40</v>
      </c>
      <c r="F1004" s="51">
        <v>5.6524713566513486E-2</v>
      </c>
      <c r="G1004" s="5">
        <v>1</v>
      </c>
      <c r="H1004" s="53">
        <v>4.4547287618935907E-2</v>
      </c>
      <c r="I1004" s="21">
        <v>4.9546730524312474</v>
      </c>
      <c r="J1004" s="52">
        <v>1</v>
      </c>
    </row>
    <row r="1005" spans="2:10" x14ac:dyDescent="0.25">
      <c r="B1005" s="5" t="s">
        <v>69</v>
      </c>
      <c r="C1005" s="5" t="s">
        <v>44</v>
      </c>
      <c r="D1005" s="5" t="s">
        <v>9</v>
      </c>
      <c r="E1005" s="5" t="s">
        <v>40</v>
      </c>
      <c r="F1005" s="51">
        <v>0.2031681142392063</v>
      </c>
      <c r="G1005" s="5">
        <v>2</v>
      </c>
      <c r="H1005" s="53">
        <v>0.14111590733024529</v>
      </c>
      <c r="I1005" s="21">
        <v>2.9240616210798613</v>
      </c>
      <c r="J1005" s="52">
        <v>1</v>
      </c>
    </row>
    <row r="1006" spans="2:10" x14ac:dyDescent="0.25">
      <c r="B1006" s="5" t="s">
        <v>69</v>
      </c>
      <c r="C1006" s="5" t="s">
        <v>44</v>
      </c>
      <c r="D1006" s="5" t="s">
        <v>5</v>
      </c>
      <c r="E1006" s="5" t="s">
        <v>40</v>
      </c>
      <c r="F1006" s="51">
        <v>2.1379189407888374E-3</v>
      </c>
      <c r="G1006" s="5">
        <v>1</v>
      </c>
      <c r="H1006" s="53">
        <v>0.24568624718228063</v>
      </c>
      <c r="I1006" s="21">
        <v>1.9615798499800974</v>
      </c>
      <c r="J1006" s="52">
        <v>1</v>
      </c>
    </row>
    <row r="1007" spans="2:10" x14ac:dyDescent="0.25">
      <c r="B1007" s="5" t="s">
        <v>69</v>
      </c>
      <c r="C1007" s="5" t="s">
        <v>44</v>
      </c>
      <c r="D1007" s="5" t="s">
        <v>2</v>
      </c>
      <c r="E1007" s="5" t="s">
        <v>40</v>
      </c>
      <c r="F1007" s="51">
        <v>6.1529178898545228E-2</v>
      </c>
      <c r="G1007" s="5">
        <v>3</v>
      </c>
      <c r="H1007" s="53">
        <v>0.25916553590424052</v>
      </c>
      <c r="I1007" s="21">
        <v>3.9191318386605078</v>
      </c>
      <c r="J1007" s="52">
        <v>1</v>
      </c>
    </row>
    <row r="1008" spans="2:10" x14ac:dyDescent="0.25">
      <c r="B1008" s="5" t="s">
        <v>69</v>
      </c>
      <c r="C1008" s="5" t="s">
        <v>44</v>
      </c>
      <c r="D1008" s="5" t="s">
        <v>1</v>
      </c>
      <c r="E1008" s="5" t="s">
        <v>40</v>
      </c>
      <c r="F1008" s="51">
        <v>0.13517840238501094</v>
      </c>
      <c r="G1008" s="5">
        <v>31</v>
      </c>
      <c r="H1008" s="53">
        <v>0.59745186130262973</v>
      </c>
      <c r="I1008" s="21">
        <v>0.76824085663932162</v>
      </c>
      <c r="J1008" s="52">
        <v>0.97872340425531901</v>
      </c>
    </row>
    <row r="1009" spans="2:10" x14ac:dyDescent="0.25">
      <c r="B1009" s="5" t="s">
        <v>69</v>
      </c>
      <c r="C1009" s="5" t="s">
        <v>44</v>
      </c>
      <c r="D1009" s="5" t="s">
        <v>16</v>
      </c>
      <c r="E1009" s="5" t="s">
        <v>40</v>
      </c>
      <c r="F1009" s="51">
        <v>0.10734641628650932</v>
      </c>
      <c r="G1009" s="5">
        <v>13</v>
      </c>
      <c r="H1009" s="53">
        <v>0.39481117087036394</v>
      </c>
      <c r="I1009" s="21">
        <v>1.0533484532831254</v>
      </c>
      <c r="J1009" s="52">
        <v>1</v>
      </c>
    </row>
    <row r="1010" spans="2:10" x14ac:dyDescent="0.25">
      <c r="B1010" s="5" t="s">
        <v>69</v>
      </c>
      <c r="C1010" s="5" t="s">
        <v>44</v>
      </c>
      <c r="D1010" s="5" t="s">
        <v>46</v>
      </c>
      <c r="E1010" s="5" t="s">
        <v>40</v>
      </c>
      <c r="F1010" s="51">
        <v>0</v>
      </c>
      <c r="G1010" s="5">
        <v>0</v>
      </c>
      <c r="H1010" s="53">
        <v>0.21818946650230331</v>
      </c>
      <c r="I1010" s="21">
        <v>0</v>
      </c>
      <c r="J1010" s="52">
        <v>1</v>
      </c>
    </row>
    <row r="1011" spans="2:10" x14ac:dyDescent="0.25">
      <c r="B1011" s="5" t="s">
        <v>69</v>
      </c>
      <c r="C1011" s="5" t="s">
        <v>44</v>
      </c>
      <c r="D1011" s="5" t="s">
        <v>20</v>
      </c>
      <c r="E1011" s="5" t="s">
        <v>40</v>
      </c>
      <c r="F1011" s="51">
        <v>7.3323532291839272E-2</v>
      </c>
      <c r="G1011" s="5">
        <v>0</v>
      </c>
      <c r="H1011" s="53">
        <v>0.53180537957825591</v>
      </c>
      <c r="I1011" s="21">
        <v>0.47879500457539653</v>
      </c>
      <c r="J1011" s="52">
        <v>1</v>
      </c>
    </row>
    <row r="1012" spans="2:10" x14ac:dyDescent="0.25">
      <c r="B1012" s="5" t="s">
        <v>69</v>
      </c>
      <c r="C1012" s="5" t="s">
        <v>44</v>
      </c>
      <c r="D1012" s="5" t="s">
        <v>19</v>
      </c>
      <c r="E1012" s="5" t="s">
        <v>40</v>
      </c>
      <c r="F1012" s="51">
        <v>3.5580697890997326E-2</v>
      </c>
      <c r="G1012" s="5">
        <v>5</v>
      </c>
      <c r="H1012" s="53">
        <v>0.16902339570964045</v>
      </c>
      <c r="I1012" s="21">
        <v>0.93521625481287862</v>
      </c>
      <c r="J1012" s="52">
        <v>0.91666666666666696</v>
      </c>
    </row>
    <row r="1013" spans="2:10" x14ac:dyDescent="0.25">
      <c r="B1013" s="5" t="s">
        <v>69</v>
      </c>
      <c r="C1013" s="5" t="s">
        <v>44</v>
      </c>
      <c r="D1013" s="5" t="s">
        <v>21</v>
      </c>
      <c r="E1013" s="5" t="s">
        <v>40</v>
      </c>
      <c r="F1013" s="51">
        <v>1.9632078243457557E-2</v>
      </c>
      <c r="G1013" s="5">
        <v>6</v>
      </c>
      <c r="H1013" s="53">
        <v>0.14652400986193514</v>
      </c>
      <c r="I1013" s="21">
        <v>1.7918347948331534</v>
      </c>
      <c r="J1013" s="52">
        <v>1</v>
      </c>
    </row>
    <row r="1014" spans="2:10" x14ac:dyDescent="0.25">
      <c r="B1014" s="5" t="s">
        <v>69</v>
      </c>
      <c r="C1014" s="5" t="s">
        <v>44</v>
      </c>
      <c r="D1014" s="5" t="s">
        <v>23</v>
      </c>
      <c r="E1014" s="5" t="s">
        <v>40</v>
      </c>
      <c r="F1014" s="51">
        <v>0</v>
      </c>
      <c r="G1014" s="5">
        <v>0</v>
      </c>
      <c r="H1014" s="53">
        <v>0</v>
      </c>
      <c r="I1014" s="21">
        <v>0</v>
      </c>
      <c r="J1014" s="52"/>
    </row>
    <row r="1015" spans="2:10" x14ac:dyDescent="0.25">
      <c r="B1015" s="5" t="s">
        <v>69</v>
      </c>
      <c r="C1015" s="5" t="s">
        <v>44</v>
      </c>
      <c r="D1015" s="5" t="s">
        <v>123</v>
      </c>
      <c r="E1015" s="5" t="s">
        <v>40</v>
      </c>
      <c r="F1015" s="51">
        <v>0</v>
      </c>
      <c r="G1015" s="5">
        <v>0</v>
      </c>
      <c r="H1015" s="53">
        <v>0</v>
      </c>
      <c r="I1015" s="21">
        <v>0</v>
      </c>
      <c r="J1015" s="52"/>
    </row>
    <row r="1016" spans="2:10" x14ac:dyDescent="0.25">
      <c r="B1016" s="5" t="s">
        <v>69</v>
      </c>
      <c r="C1016" s="5" t="s">
        <v>44</v>
      </c>
      <c r="D1016" s="5" t="s">
        <v>124</v>
      </c>
      <c r="E1016" s="5" t="s">
        <v>40</v>
      </c>
      <c r="F1016" s="51">
        <v>7.0728649299993701E-2</v>
      </c>
      <c r="G1016" s="5">
        <v>1</v>
      </c>
      <c r="H1016" s="53">
        <v>0.41013802984430914</v>
      </c>
      <c r="I1016" s="21">
        <v>3.3978690968067653</v>
      </c>
      <c r="J1016" s="52">
        <v>1</v>
      </c>
    </row>
    <row r="1017" spans="2:10" x14ac:dyDescent="0.25">
      <c r="B1017" s="5" t="s">
        <v>69</v>
      </c>
      <c r="C1017" s="5" t="s">
        <v>44</v>
      </c>
      <c r="D1017" s="5" t="s">
        <v>25</v>
      </c>
      <c r="E1017" s="5" t="s">
        <v>40</v>
      </c>
      <c r="F1017" s="51">
        <v>3.1002904326398314E-3</v>
      </c>
      <c r="G1017" s="5">
        <v>3</v>
      </c>
      <c r="H1017" s="53">
        <v>9.6645449109835496E-2</v>
      </c>
      <c r="I1017" s="21">
        <v>4.4166494817120867</v>
      </c>
      <c r="J1017" s="52">
        <v>1</v>
      </c>
    </row>
    <row r="1018" spans="2:10" x14ac:dyDescent="0.25">
      <c r="B1018" s="5" t="s">
        <v>72</v>
      </c>
      <c r="C1018" s="5" t="s">
        <v>44</v>
      </c>
      <c r="D1018" s="5" t="s">
        <v>17</v>
      </c>
      <c r="E1018" s="5" t="s">
        <v>40</v>
      </c>
      <c r="F1018" s="51">
        <v>0.10076373766695797</v>
      </c>
      <c r="G1018" s="5">
        <v>2</v>
      </c>
      <c r="H1018" s="53">
        <v>0.5413615246100647</v>
      </c>
      <c r="I1018" s="21">
        <v>4.732944891638569</v>
      </c>
      <c r="J1018" s="52">
        <v>1</v>
      </c>
    </row>
    <row r="1019" spans="2:10" x14ac:dyDescent="0.25">
      <c r="B1019" s="5" t="s">
        <v>72</v>
      </c>
      <c r="C1019" s="5" t="s">
        <v>44</v>
      </c>
      <c r="D1019" s="5" t="s">
        <v>15</v>
      </c>
      <c r="E1019" s="5" t="s">
        <v>40</v>
      </c>
      <c r="F1019" s="51">
        <v>0.18435882211137311</v>
      </c>
      <c r="G1019" s="5">
        <v>15</v>
      </c>
      <c r="H1019" s="53">
        <v>0.39236306159246703</v>
      </c>
      <c r="I1019" s="21">
        <v>3.3055442872078609</v>
      </c>
      <c r="J1019" s="52">
        <v>1</v>
      </c>
    </row>
    <row r="1020" spans="2:10" x14ac:dyDescent="0.25">
      <c r="B1020" s="5" t="s">
        <v>72</v>
      </c>
      <c r="C1020" s="5" t="s">
        <v>44</v>
      </c>
      <c r="D1020" s="5" t="s">
        <v>24</v>
      </c>
      <c r="E1020" s="5" t="s">
        <v>40</v>
      </c>
      <c r="F1020" s="51">
        <v>5.9055119629466196E-3</v>
      </c>
      <c r="G1020" s="5">
        <v>3</v>
      </c>
      <c r="H1020" s="53">
        <v>0.6039254731573952</v>
      </c>
      <c r="I1020" s="21">
        <v>0.40268096329583353</v>
      </c>
      <c r="J1020" s="52">
        <v>0.94736842105263197</v>
      </c>
    </row>
    <row r="1021" spans="2:10" x14ac:dyDescent="0.25">
      <c r="B1021" s="5" t="s">
        <v>72</v>
      </c>
      <c r="C1021" s="5" t="s">
        <v>44</v>
      </c>
      <c r="D1021" s="5" t="s">
        <v>12</v>
      </c>
      <c r="E1021" s="5" t="s">
        <v>40</v>
      </c>
      <c r="F1021" s="51">
        <v>0.14539998253289932</v>
      </c>
      <c r="G1021" s="5">
        <v>7</v>
      </c>
      <c r="H1021" s="53">
        <v>5.9006481021480393E-2</v>
      </c>
      <c r="I1021" s="21">
        <v>6.5479917302146209</v>
      </c>
      <c r="J1021" s="52">
        <v>0.92857142857142905</v>
      </c>
    </row>
    <row r="1022" spans="2:10" x14ac:dyDescent="0.25">
      <c r="B1022" s="5" t="s">
        <v>72</v>
      </c>
      <c r="C1022" s="5" t="s">
        <v>44</v>
      </c>
      <c r="D1022" s="5" t="s">
        <v>14</v>
      </c>
      <c r="E1022" s="5" t="s">
        <v>40</v>
      </c>
      <c r="F1022" s="51">
        <v>0.15331412935011157</v>
      </c>
      <c r="G1022" s="5">
        <v>4</v>
      </c>
      <c r="H1022" s="53">
        <v>0.24123740691941245</v>
      </c>
      <c r="I1022" s="21">
        <v>1.7888608681632299</v>
      </c>
      <c r="J1022" s="52">
        <v>1</v>
      </c>
    </row>
    <row r="1023" spans="2:10" x14ac:dyDescent="0.25">
      <c r="B1023" s="5" t="s">
        <v>72</v>
      </c>
      <c r="C1023" s="5" t="s">
        <v>44</v>
      </c>
      <c r="D1023" s="5" t="s">
        <v>7</v>
      </c>
      <c r="E1023" s="5" t="s">
        <v>40</v>
      </c>
      <c r="F1023" s="51">
        <v>0.14334146211035692</v>
      </c>
      <c r="G1023" s="5">
        <v>5</v>
      </c>
      <c r="H1023" s="53">
        <v>0.12151585199386344</v>
      </c>
      <c r="I1023" s="21">
        <v>1.6211570479245609</v>
      </c>
      <c r="J1023" s="52">
        <v>0.875</v>
      </c>
    </row>
    <row r="1024" spans="2:10" x14ac:dyDescent="0.25">
      <c r="B1024" s="5" t="s">
        <v>72</v>
      </c>
      <c r="C1024" s="5" t="s">
        <v>44</v>
      </c>
      <c r="D1024" s="5" t="s">
        <v>6</v>
      </c>
      <c r="E1024" s="5" t="s">
        <v>40</v>
      </c>
      <c r="F1024" s="51">
        <v>2.2224362585030029E-2</v>
      </c>
      <c r="G1024" s="5">
        <v>2</v>
      </c>
      <c r="H1024" s="53">
        <v>0.60731643049936002</v>
      </c>
      <c r="I1024" s="21">
        <v>2.8071593177426117</v>
      </c>
      <c r="J1024" s="52">
        <v>1</v>
      </c>
    </row>
    <row r="1025" spans="2:10" x14ac:dyDescent="0.25">
      <c r="B1025" s="5" t="s">
        <v>72</v>
      </c>
      <c r="C1025" s="5" t="s">
        <v>44</v>
      </c>
      <c r="D1025" s="5" t="s">
        <v>10</v>
      </c>
      <c r="E1025" s="5" t="s">
        <v>40</v>
      </c>
      <c r="F1025" s="51">
        <v>1.8228426453850338E-2</v>
      </c>
      <c r="G1025" s="5">
        <v>4</v>
      </c>
      <c r="H1025" s="53">
        <v>0.18261118924177008</v>
      </c>
      <c r="I1025" s="21">
        <v>0.18292047205547077</v>
      </c>
      <c r="J1025" s="52">
        <v>1</v>
      </c>
    </row>
    <row r="1026" spans="2:10" x14ac:dyDescent="0.25">
      <c r="B1026" s="5" t="s">
        <v>72</v>
      </c>
      <c r="C1026" s="5" t="s">
        <v>44</v>
      </c>
      <c r="D1026" s="5" t="s">
        <v>9</v>
      </c>
      <c r="E1026" s="5" t="s">
        <v>40</v>
      </c>
      <c r="F1026" s="51">
        <v>0.18124445097649403</v>
      </c>
      <c r="G1026" s="5">
        <v>1</v>
      </c>
      <c r="H1026" s="53">
        <v>0.44629601562692756</v>
      </c>
      <c r="I1026" s="21">
        <v>2.8428781693995866</v>
      </c>
      <c r="J1026" s="52">
        <v>1</v>
      </c>
    </row>
    <row r="1027" spans="2:10" x14ac:dyDescent="0.25">
      <c r="B1027" s="5" t="s">
        <v>72</v>
      </c>
      <c r="C1027" s="5" t="s">
        <v>44</v>
      </c>
      <c r="D1027" s="5" t="s">
        <v>5</v>
      </c>
      <c r="E1027" s="5" t="s">
        <v>40</v>
      </c>
      <c r="F1027" s="51">
        <v>1.6883835362669811E-2</v>
      </c>
      <c r="G1027" s="5">
        <v>5</v>
      </c>
      <c r="H1027" s="53">
        <v>0.58730111285311259</v>
      </c>
      <c r="I1027" s="21">
        <v>0.94543684135827422</v>
      </c>
      <c r="J1027" s="52">
        <v>1</v>
      </c>
    </row>
    <row r="1028" spans="2:10" x14ac:dyDescent="0.25">
      <c r="B1028" s="5" t="s">
        <v>72</v>
      </c>
      <c r="C1028" s="5" t="s">
        <v>44</v>
      </c>
      <c r="D1028" s="5" t="s">
        <v>2</v>
      </c>
      <c r="E1028" s="5" t="s">
        <v>40</v>
      </c>
      <c r="F1028" s="51">
        <v>3.4102970341119435E-2</v>
      </c>
      <c r="G1028" s="5">
        <v>4</v>
      </c>
      <c r="H1028" s="53">
        <v>4.4759927764527349E-2</v>
      </c>
      <c r="I1028" s="21">
        <v>2.5892280305252715</v>
      </c>
      <c r="J1028" s="52">
        <v>1</v>
      </c>
    </row>
    <row r="1029" spans="2:10" x14ac:dyDescent="0.25">
      <c r="B1029" s="5" t="s">
        <v>72</v>
      </c>
      <c r="C1029" s="5" t="s">
        <v>44</v>
      </c>
      <c r="D1029" s="5" t="s">
        <v>1</v>
      </c>
      <c r="E1029" s="5" t="s">
        <v>40</v>
      </c>
      <c r="F1029" s="51">
        <v>0.14351926933342293</v>
      </c>
      <c r="G1029" s="5">
        <v>40</v>
      </c>
      <c r="H1029" s="53">
        <v>0.80038027256377586</v>
      </c>
      <c r="I1029" s="21">
        <v>1.261996259123876</v>
      </c>
      <c r="J1029" s="52">
        <v>0.97916666666666696</v>
      </c>
    </row>
    <row r="1030" spans="2:10" x14ac:dyDescent="0.25">
      <c r="B1030" s="5" t="s">
        <v>72</v>
      </c>
      <c r="C1030" s="5" t="s">
        <v>44</v>
      </c>
      <c r="D1030" s="5" t="s">
        <v>16</v>
      </c>
      <c r="E1030" s="5" t="s">
        <v>40</v>
      </c>
      <c r="F1030" s="51">
        <v>0.21636291063026455</v>
      </c>
      <c r="G1030" s="5">
        <v>14</v>
      </c>
      <c r="H1030" s="53">
        <v>0.7299568274570899</v>
      </c>
      <c r="I1030" s="21">
        <v>2.0539616432638059</v>
      </c>
      <c r="J1030" s="52">
        <v>1</v>
      </c>
    </row>
    <row r="1031" spans="2:10" x14ac:dyDescent="0.25">
      <c r="B1031" s="5" t="s">
        <v>72</v>
      </c>
      <c r="C1031" s="5" t="s">
        <v>44</v>
      </c>
      <c r="D1031" s="5" t="s">
        <v>46</v>
      </c>
      <c r="E1031" s="5" t="s">
        <v>40</v>
      </c>
      <c r="F1031" s="51">
        <v>0</v>
      </c>
      <c r="G1031" s="5">
        <v>0</v>
      </c>
      <c r="H1031" s="53">
        <v>0</v>
      </c>
      <c r="I1031" s="21">
        <v>0</v>
      </c>
      <c r="J1031" s="52"/>
    </row>
    <row r="1032" spans="2:10" x14ac:dyDescent="0.25">
      <c r="B1032" s="5" t="s">
        <v>72</v>
      </c>
      <c r="C1032" s="5" t="s">
        <v>44</v>
      </c>
      <c r="D1032" s="5" t="s">
        <v>20</v>
      </c>
      <c r="E1032" s="5" t="s">
        <v>40</v>
      </c>
      <c r="F1032" s="51">
        <v>0.14341021048527045</v>
      </c>
      <c r="G1032" s="5">
        <v>0</v>
      </c>
      <c r="H1032" s="53">
        <v>0.20258127085333202</v>
      </c>
      <c r="I1032" s="21">
        <v>1.4910032280993912</v>
      </c>
      <c r="J1032" s="52">
        <v>1</v>
      </c>
    </row>
    <row r="1033" spans="2:10" x14ac:dyDescent="0.25">
      <c r="B1033" s="5" t="s">
        <v>72</v>
      </c>
      <c r="C1033" s="5" t="s">
        <v>44</v>
      </c>
      <c r="D1033" s="5" t="s">
        <v>19</v>
      </c>
      <c r="E1033" s="5" t="s">
        <v>40</v>
      </c>
      <c r="F1033" s="51">
        <v>0.13747202535668435</v>
      </c>
      <c r="G1033" s="5">
        <v>12</v>
      </c>
      <c r="H1033" s="53">
        <v>0.39173370474565955</v>
      </c>
      <c r="I1033" s="21">
        <v>3.7832231693784384</v>
      </c>
      <c r="J1033" s="52">
        <v>0.85714285714285698</v>
      </c>
    </row>
    <row r="1034" spans="2:10" x14ac:dyDescent="0.25">
      <c r="B1034" s="5" t="s">
        <v>72</v>
      </c>
      <c r="C1034" s="5" t="s">
        <v>44</v>
      </c>
      <c r="D1034" s="5" t="s">
        <v>21</v>
      </c>
      <c r="E1034" s="5" t="s">
        <v>40</v>
      </c>
      <c r="F1034" s="51">
        <v>0.12966248209677947</v>
      </c>
      <c r="G1034" s="5">
        <v>1</v>
      </c>
      <c r="H1034" s="53">
        <v>0.12281883951561302</v>
      </c>
      <c r="I1034" s="21">
        <v>6.0550249193308519</v>
      </c>
      <c r="J1034" s="52">
        <v>1</v>
      </c>
    </row>
    <row r="1035" spans="2:10" x14ac:dyDescent="0.25">
      <c r="B1035" s="5" t="s">
        <v>72</v>
      </c>
      <c r="C1035" s="5" t="s">
        <v>44</v>
      </c>
      <c r="D1035" s="5" t="s">
        <v>23</v>
      </c>
      <c r="E1035" s="5" t="s">
        <v>40</v>
      </c>
      <c r="F1035" s="51">
        <v>0</v>
      </c>
      <c r="G1035" s="5">
        <v>1</v>
      </c>
      <c r="H1035" s="53">
        <v>1.7974380576898014E-2</v>
      </c>
      <c r="I1035" s="21">
        <v>0</v>
      </c>
      <c r="J1035" s="52">
        <v>1</v>
      </c>
    </row>
    <row r="1036" spans="2:10" x14ac:dyDescent="0.25">
      <c r="B1036" s="5" t="s">
        <v>72</v>
      </c>
      <c r="C1036" s="5" t="s">
        <v>44</v>
      </c>
      <c r="D1036" s="5" t="s">
        <v>123</v>
      </c>
      <c r="E1036" s="5" t="s">
        <v>40</v>
      </c>
      <c r="F1036" s="51">
        <v>0</v>
      </c>
      <c r="G1036" s="5">
        <v>0</v>
      </c>
      <c r="H1036" s="53">
        <v>0.16155321541018547</v>
      </c>
      <c r="I1036" s="21">
        <v>0</v>
      </c>
      <c r="J1036" s="52">
        <v>1</v>
      </c>
    </row>
    <row r="1037" spans="2:10" x14ac:dyDescent="0.25">
      <c r="B1037" s="5" t="s">
        <v>72</v>
      </c>
      <c r="C1037" s="5" t="s">
        <v>44</v>
      </c>
      <c r="D1037" s="5" t="s">
        <v>124</v>
      </c>
      <c r="E1037" s="5" t="s">
        <v>40</v>
      </c>
      <c r="F1037" s="51">
        <v>0.30542845474664876</v>
      </c>
      <c r="G1037" s="5">
        <v>1</v>
      </c>
      <c r="H1037" s="53">
        <v>0.49934704191146723</v>
      </c>
      <c r="I1037" s="21">
        <v>1.6777382730362012</v>
      </c>
      <c r="J1037" s="52">
        <v>1</v>
      </c>
    </row>
    <row r="1038" spans="2:10" x14ac:dyDescent="0.25">
      <c r="B1038" s="5" t="s">
        <v>72</v>
      </c>
      <c r="C1038" s="5" t="s">
        <v>44</v>
      </c>
      <c r="D1038" s="5" t="s">
        <v>25</v>
      </c>
      <c r="E1038" s="5" t="s">
        <v>40</v>
      </c>
      <c r="F1038" s="51">
        <v>5.5957812614195242E-3</v>
      </c>
      <c r="G1038" s="5">
        <v>6</v>
      </c>
      <c r="H1038" s="53">
        <v>0.74097150320787808</v>
      </c>
      <c r="I1038" s="21">
        <v>3.0894595714975606</v>
      </c>
      <c r="J1038" s="52">
        <v>1</v>
      </c>
    </row>
    <row r="1039" spans="2:10" x14ac:dyDescent="0.25">
      <c r="B1039" s="5" t="s">
        <v>75</v>
      </c>
      <c r="C1039" s="5" t="s">
        <v>44</v>
      </c>
      <c r="D1039" s="5" t="s">
        <v>17</v>
      </c>
      <c r="E1039" s="5" t="s">
        <v>40</v>
      </c>
      <c r="F1039" s="51">
        <v>0.10793278556463924</v>
      </c>
      <c r="G1039" s="5">
        <v>2</v>
      </c>
      <c r="H1039" s="53">
        <v>0.76946622973021339</v>
      </c>
      <c r="I1039" s="21">
        <v>2.3927724395585344</v>
      </c>
      <c r="J1039" s="52">
        <v>1</v>
      </c>
    </row>
    <row r="1040" spans="2:10" x14ac:dyDescent="0.25">
      <c r="B1040" s="5" t="s">
        <v>75</v>
      </c>
      <c r="C1040" s="5" t="s">
        <v>44</v>
      </c>
      <c r="D1040" s="5" t="s">
        <v>15</v>
      </c>
      <c r="E1040" s="5" t="s">
        <v>40</v>
      </c>
      <c r="F1040" s="51">
        <v>0.19676406829089066</v>
      </c>
      <c r="G1040" s="5">
        <v>1</v>
      </c>
      <c r="H1040" s="53">
        <v>0.49180965058985493</v>
      </c>
      <c r="I1040" s="21">
        <v>0.36433157455795745</v>
      </c>
      <c r="J1040" s="52">
        <v>1</v>
      </c>
    </row>
    <row r="1041" spans="2:10" x14ac:dyDescent="0.25">
      <c r="B1041" s="5" t="s">
        <v>75</v>
      </c>
      <c r="C1041" s="5" t="s">
        <v>44</v>
      </c>
      <c r="D1041" s="5" t="s">
        <v>24</v>
      </c>
      <c r="E1041" s="5" t="s">
        <v>40</v>
      </c>
      <c r="F1041" s="51">
        <v>0.16506028563407796</v>
      </c>
      <c r="G1041" s="5">
        <v>14</v>
      </c>
      <c r="H1041" s="53">
        <v>0.48921164102786668</v>
      </c>
      <c r="I1041" s="21">
        <v>1.6010480190620384</v>
      </c>
      <c r="J1041" s="52">
        <v>0.94117647058823495</v>
      </c>
    </row>
    <row r="1042" spans="2:10" x14ac:dyDescent="0.25">
      <c r="B1042" s="5" t="s">
        <v>75</v>
      </c>
      <c r="C1042" s="5" t="s">
        <v>44</v>
      </c>
      <c r="D1042" s="5" t="s">
        <v>12</v>
      </c>
      <c r="E1042" s="5" t="s">
        <v>40</v>
      </c>
      <c r="F1042" s="51">
        <v>0.13097258092342676</v>
      </c>
      <c r="G1042" s="5">
        <v>12</v>
      </c>
      <c r="H1042" s="53">
        <v>0.23617296254896744</v>
      </c>
      <c r="I1042" s="21">
        <v>4.2508024886006526</v>
      </c>
      <c r="J1042" s="52">
        <v>1</v>
      </c>
    </row>
    <row r="1043" spans="2:10" x14ac:dyDescent="0.25">
      <c r="B1043" s="5" t="s">
        <v>75</v>
      </c>
      <c r="C1043" s="5" t="s">
        <v>44</v>
      </c>
      <c r="D1043" s="5" t="s">
        <v>14</v>
      </c>
      <c r="E1043" s="5" t="s">
        <v>40</v>
      </c>
      <c r="F1043" s="51">
        <v>2.9866230297884131E-2</v>
      </c>
      <c r="G1043" s="5">
        <v>6</v>
      </c>
      <c r="H1043" s="53">
        <v>5.1890469442418381E-2</v>
      </c>
      <c r="I1043" s="21">
        <v>0.17602123333783393</v>
      </c>
      <c r="J1043" s="52">
        <v>1</v>
      </c>
    </row>
    <row r="1044" spans="2:10" x14ac:dyDescent="0.25">
      <c r="B1044" s="5" t="s">
        <v>75</v>
      </c>
      <c r="C1044" s="5" t="s">
        <v>44</v>
      </c>
      <c r="D1044" s="5" t="s">
        <v>7</v>
      </c>
      <c r="E1044" s="5" t="s">
        <v>40</v>
      </c>
      <c r="F1044" s="51">
        <v>0.1368315920941624</v>
      </c>
      <c r="G1044" s="5">
        <v>6</v>
      </c>
      <c r="H1044" s="53">
        <v>0.34959784156627843</v>
      </c>
      <c r="I1044" s="21">
        <v>4.3071102099749741</v>
      </c>
      <c r="J1044" s="52">
        <v>0.875</v>
      </c>
    </row>
    <row r="1045" spans="2:10" x14ac:dyDescent="0.25">
      <c r="B1045" s="5" t="s">
        <v>75</v>
      </c>
      <c r="C1045" s="5" t="s">
        <v>44</v>
      </c>
      <c r="D1045" s="5" t="s">
        <v>6</v>
      </c>
      <c r="E1045" s="5" t="s">
        <v>40</v>
      </c>
      <c r="F1045" s="51">
        <v>4.1103592164005359E-2</v>
      </c>
      <c r="G1045" s="5">
        <v>1</v>
      </c>
      <c r="H1045" s="53">
        <v>7.7925454853469051E-2</v>
      </c>
      <c r="I1045" s="21">
        <v>2.5487058877501219</v>
      </c>
      <c r="J1045" s="52">
        <v>1</v>
      </c>
    </row>
    <row r="1046" spans="2:10" x14ac:dyDescent="0.25">
      <c r="B1046" s="5" t="s">
        <v>75</v>
      </c>
      <c r="C1046" s="5" t="s">
        <v>44</v>
      </c>
      <c r="D1046" s="5" t="s">
        <v>10</v>
      </c>
      <c r="E1046" s="5" t="s">
        <v>40</v>
      </c>
      <c r="F1046" s="51">
        <v>3.4766961768441122E-2</v>
      </c>
      <c r="G1046" s="5">
        <v>0</v>
      </c>
      <c r="H1046" s="53">
        <v>0.19484458935019472</v>
      </c>
      <c r="I1046" s="21">
        <v>5.1231851390959431</v>
      </c>
      <c r="J1046" s="52">
        <v>1</v>
      </c>
    </row>
    <row r="1047" spans="2:10" x14ac:dyDescent="0.25">
      <c r="B1047" s="5" t="s">
        <v>75</v>
      </c>
      <c r="C1047" s="5" t="s">
        <v>44</v>
      </c>
      <c r="D1047" s="5" t="s">
        <v>9</v>
      </c>
      <c r="E1047" s="5" t="s">
        <v>40</v>
      </c>
      <c r="F1047" s="51">
        <v>0.1350524014493282</v>
      </c>
      <c r="G1047" s="5">
        <v>3</v>
      </c>
      <c r="H1047" s="53">
        <v>3.6799660973262482E-2</v>
      </c>
      <c r="I1047" s="21">
        <v>3.2704556300351619</v>
      </c>
      <c r="J1047" s="52">
        <v>1</v>
      </c>
    </row>
    <row r="1048" spans="2:10" x14ac:dyDescent="0.25">
      <c r="B1048" s="5" t="s">
        <v>75</v>
      </c>
      <c r="C1048" s="5" t="s">
        <v>44</v>
      </c>
      <c r="D1048" s="5" t="s">
        <v>5</v>
      </c>
      <c r="E1048" s="5" t="s">
        <v>40</v>
      </c>
      <c r="F1048" s="51">
        <v>3.8891031158942324E-2</v>
      </c>
      <c r="G1048" s="5">
        <v>0</v>
      </c>
      <c r="H1048" s="53">
        <v>3.8064459566439363E-2</v>
      </c>
      <c r="I1048" s="21">
        <v>0.71276833994046851</v>
      </c>
      <c r="J1048" s="52">
        <v>1</v>
      </c>
    </row>
    <row r="1049" spans="2:10" x14ac:dyDescent="0.25">
      <c r="B1049" s="5" t="s">
        <v>75</v>
      </c>
      <c r="C1049" s="5" t="s">
        <v>44</v>
      </c>
      <c r="D1049" s="5" t="s">
        <v>2</v>
      </c>
      <c r="E1049" s="5" t="s">
        <v>40</v>
      </c>
      <c r="F1049" s="51">
        <v>5.7323912946510625E-2</v>
      </c>
      <c r="G1049" s="5">
        <v>9</v>
      </c>
      <c r="H1049" s="53">
        <v>0.75959742454524626</v>
      </c>
      <c r="I1049" s="21">
        <v>2.752291271358223</v>
      </c>
      <c r="J1049" s="52">
        <v>1</v>
      </c>
    </row>
    <row r="1050" spans="2:10" x14ac:dyDescent="0.25">
      <c r="B1050" s="5" t="s">
        <v>75</v>
      </c>
      <c r="C1050" s="5" t="s">
        <v>44</v>
      </c>
      <c r="D1050" s="5" t="s">
        <v>1</v>
      </c>
      <c r="E1050" s="5" t="s">
        <v>40</v>
      </c>
      <c r="F1050" s="51">
        <v>7.4714395262662672E-2</v>
      </c>
      <c r="G1050" s="5">
        <v>12</v>
      </c>
      <c r="H1050" s="53">
        <v>0.37948310594222334</v>
      </c>
      <c r="I1050" s="21">
        <v>2.271108280605751</v>
      </c>
      <c r="J1050" s="52">
        <v>0.98214285714285698</v>
      </c>
    </row>
    <row r="1051" spans="2:10" x14ac:dyDescent="0.25">
      <c r="B1051" s="5" t="s">
        <v>75</v>
      </c>
      <c r="C1051" s="5" t="s">
        <v>44</v>
      </c>
      <c r="D1051" s="5" t="s">
        <v>16</v>
      </c>
      <c r="E1051" s="5" t="s">
        <v>40</v>
      </c>
      <c r="F1051" s="51">
        <v>6.5655152776794803E-2</v>
      </c>
      <c r="G1051" s="5">
        <v>14</v>
      </c>
      <c r="H1051" s="53">
        <v>0.10855078373049244</v>
      </c>
      <c r="I1051" s="21">
        <v>3.9996684033214569</v>
      </c>
      <c r="J1051" s="52">
        <v>1</v>
      </c>
    </row>
    <row r="1052" spans="2:10" x14ac:dyDescent="0.25">
      <c r="B1052" s="5" t="s">
        <v>75</v>
      </c>
      <c r="C1052" s="5" t="s">
        <v>44</v>
      </c>
      <c r="D1052" s="5" t="s">
        <v>46</v>
      </c>
      <c r="E1052" s="5" t="s">
        <v>40</v>
      </c>
      <c r="F1052" s="51">
        <v>0</v>
      </c>
      <c r="G1052" s="5">
        <v>1</v>
      </c>
      <c r="H1052" s="53">
        <v>0.40347988225499976</v>
      </c>
      <c r="I1052" s="21">
        <v>0</v>
      </c>
      <c r="J1052" s="52">
        <v>1</v>
      </c>
    </row>
    <row r="1053" spans="2:10" x14ac:dyDescent="0.25">
      <c r="B1053" s="5" t="s">
        <v>75</v>
      </c>
      <c r="C1053" s="5" t="s">
        <v>44</v>
      </c>
      <c r="D1053" s="5" t="s">
        <v>20</v>
      </c>
      <c r="E1053" s="5" t="s">
        <v>40</v>
      </c>
      <c r="F1053" s="51">
        <v>0.11435267883676359</v>
      </c>
      <c r="G1053" s="5">
        <v>1</v>
      </c>
      <c r="H1053" s="53">
        <v>0.30699769193575877</v>
      </c>
      <c r="I1053" s="21">
        <v>3.260024905394229</v>
      </c>
      <c r="J1053" s="52">
        <v>1</v>
      </c>
    </row>
    <row r="1054" spans="2:10" x14ac:dyDescent="0.25">
      <c r="B1054" s="5" t="s">
        <v>75</v>
      </c>
      <c r="C1054" s="5" t="s">
        <v>44</v>
      </c>
      <c r="D1054" s="5" t="s">
        <v>19</v>
      </c>
      <c r="E1054" s="5" t="s">
        <v>40</v>
      </c>
      <c r="F1054" s="51">
        <v>3.3784145712860134E-2</v>
      </c>
      <c r="G1054" s="5">
        <v>6</v>
      </c>
      <c r="H1054" s="53">
        <v>0.62324063934743934</v>
      </c>
      <c r="I1054" s="21">
        <v>2.7278727620590498E-2</v>
      </c>
      <c r="J1054" s="52">
        <v>0.72727272727272696</v>
      </c>
    </row>
    <row r="1055" spans="2:10" x14ac:dyDescent="0.25">
      <c r="B1055" s="5" t="s">
        <v>75</v>
      </c>
      <c r="C1055" s="5" t="s">
        <v>44</v>
      </c>
      <c r="D1055" s="5" t="s">
        <v>21</v>
      </c>
      <c r="E1055" s="5" t="s">
        <v>40</v>
      </c>
      <c r="F1055" s="51">
        <v>0.16202367380465904</v>
      </c>
      <c r="G1055" s="5">
        <v>4</v>
      </c>
      <c r="H1055" s="53">
        <v>0.32952276541427805</v>
      </c>
      <c r="I1055" s="21">
        <v>5.61922033468249</v>
      </c>
      <c r="J1055" s="52">
        <v>1</v>
      </c>
    </row>
    <row r="1056" spans="2:10" x14ac:dyDescent="0.25">
      <c r="B1056" s="5" t="s">
        <v>75</v>
      </c>
      <c r="C1056" s="5" t="s">
        <v>44</v>
      </c>
      <c r="D1056" s="5" t="s">
        <v>23</v>
      </c>
      <c r="E1056" s="5" t="s">
        <v>40</v>
      </c>
      <c r="F1056" s="51">
        <v>1.9468427547967331E-2</v>
      </c>
      <c r="G1056" s="5">
        <v>1</v>
      </c>
      <c r="H1056" s="53">
        <v>0.19346467603969239</v>
      </c>
      <c r="I1056" s="21">
        <v>3.0092080023712824</v>
      </c>
      <c r="J1056" s="52">
        <v>1</v>
      </c>
    </row>
    <row r="1057" spans="2:10" x14ac:dyDescent="0.25">
      <c r="B1057" s="5" t="s">
        <v>75</v>
      </c>
      <c r="C1057" s="5" t="s">
        <v>44</v>
      </c>
      <c r="D1057" s="5" t="s">
        <v>123</v>
      </c>
      <c r="E1057" s="5" t="s">
        <v>40</v>
      </c>
      <c r="F1057" s="51">
        <v>0</v>
      </c>
      <c r="G1057" s="5">
        <v>1</v>
      </c>
      <c r="H1057" s="53">
        <v>0.22481254357202113</v>
      </c>
      <c r="I1057" s="21">
        <v>0</v>
      </c>
      <c r="J1057" s="52">
        <v>1</v>
      </c>
    </row>
    <row r="1058" spans="2:10" x14ac:dyDescent="0.25">
      <c r="B1058" s="5" t="s">
        <v>75</v>
      </c>
      <c r="C1058" s="5" t="s">
        <v>44</v>
      </c>
      <c r="D1058" s="5" t="s">
        <v>124</v>
      </c>
      <c r="E1058" s="5" t="s">
        <v>40</v>
      </c>
      <c r="F1058" s="51">
        <v>0.20265859354021901</v>
      </c>
      <c r="G1058" s="5">
        <v>1</v>
      </c>
      <c r="H1058" s="53">
        <v>0.78829977166114396</v>
      </c>
      <c r="I1058" s="21">
        <v>6.6091598802554792</v>
      </c>
      <c r="J1058" s="52">
        <v>1</v>
      </c>
    </row>
    <row r="1059" spans="2:10" x14ac:dyDescent="0.25">
      <c r="B1059" s="5" t="s">
        <v>75</v>
      </c>
      <c r="C1059" s="5" t="s">
        <v>44</v>
      </c>
      <c r="D1059" s="5" t="s">
        <v>25</v>
      </c>
      <c r="E1059" s="5" t="s">
        <v>40</v>
      </c>
      <c r="F1059" s="51">
        <v>9.1384201331754816E-2</v>
      </c>
      <c r="G1059" s="5">
        <v>1</v>
      </c>
      <c r="H1059" s="53">
        <v>1.4051090457583161E-2</v>
      </c>
      <c r="I1059" s="21">
        <v>4.8426729157933224</v>
      </c>
      <c r="J1059" s="52">
        <v>1</v>
      </c>
    </row>
    <row r="1060" spans="2:10" x14ac:dyDescent="0.25">
      <c r="B1060" s="5" t="s">
        <v>77</v>
      </c>
      <c r="C1060" s="5" t="s">
        <v>44</v>
      </c>
      <c r="D1060" s="5" t="s">
        <v>17</v>
      </c>
      <c r="E1060" s="5" t="s">
        <v>40</v>
      </c>
      <c r="F1060" s="51">
        <v>0</v>
      </c>
      <c r="G1060" s="5">
        <v>0</v>
      </c>
      <c r="H1060" s="53">
        <v>0.22416245888973396</v>
      </c>
      <c r="I1060" s="21">
        <v>0</v>
      </c>
      <c r="J1060" s="52">
        <v>1</v>
      </c>
    </row>
    <row r="1061" spans="2:10" x14ac:dyDescent="0.25">
      <c r="B1061" s="5" t="s">
        <v>77</v>
      </c>
      <c r="C1061" s="5" t="s">
        <v>44</v>
      </c>
      <c r="D1061" s="5" t="s">
        <v>15</v>
      </c>
      <c r="E1061" s="5" t="s">
        <v>40</v>
      </c>
      <c r="F1061" s="51">
        <v>0.15270001910484288</v>
      </c>
      <c r="G1061" s="5">
        <v>18</v>
      </c>
      <c r="H1061" s="53">
        <v>0.20256694861245417</v>
      </c>
      <c r="I1061" s="21">
        <v>6.0242989113280734</v>
      </c>
      <c r="J1061" s="52">
        <v>1</v>
      </c>
    </row>
    <row r="1062" spans="2:10" x14ac:dyDescent="0.25">
      <c r="B1062" s="5" t="s">
        <v>77</v>
      </c>
      <c r="C1062" s="5" t="s">
        <v>44</v>
      </c>
      <c r="D1062" s="5" t="s">
        <v>24</v>
      </c>
      <c r="E1062" s="5" t="s">
        <v>40</v>
      </c>
      <c r="F1062" s="51">
        <v>9.6815357897183332E-2</v>
      </c>
      <c r="G1062" s="5">
        <v>6</v>
      </c>
      <c r="H1062" s="53">
        <v>0.26860909331422195</v>
      </c>
      <c r="I1062" s="21">
        <v>4.6925792124154171</v>
      </c>
      <c r="J1062" s="52">
        <v>1</v>
      </c>
    </row>
    <row r="1063" spans="2:10" x14ac:dyDescent="0.25">
      <c r="B1063" s="5" t="s">
        <v>77</v>
      </c>
      <c r="C1063" s="5" t="s">
        <v>44</v>
      </c>
      <c r="D1063" s="5" t="s">
        <v>12</v>
      </c>
      <c r="E1063" s="5" t="s">
        <v>40</v>
      </c>
      <c r="F1063" s="51">
        <v>0.21353360262503815</v>
      </c>
      <c r="G1063" s="5">
        <v>20</v>
      </c>
      <c r="H1063" s="53">
        <v>0.45232049350828213</v>
      </c>
      <c r="I1063" s="21">
        <v>1.5561096004412471</v>
      </c>
      <c r="J1063" s="52">
        <v>0.95652173913043503</v>
      </c>
    </row>
    <row r="1064" spans="2:10" x14ac:dyDescent="0.25">
      <c r="B1064" s="5" t="s">
        <v>77</v>
      </c>
      <c r="C1064" s="5" t="s">
        <v>44</v>
      </c>
      <c r="D1064" s="5" t="s">
        <v>14</v>
      </c>
      <c r="E1064" s="5" t="s">
        <v>40</v>
      </c>
      <c r="F1064" s="51">
        <v>4.8301600801308305E-2</v>
      </c>
      <c r="G1064" s="5">
        <v>4</v>
      </c>
      <c r="H1064" s="53">
        <v>0.63246676481016273</v>
      </c>
      <c r="I1064" s="21">
        <v>0.67462800349510577</v>
      </c>
      <c r="J1064" s="52">
        <v>1</v>
      </c>
    </row>
    <row r="1065" spans="2:10" x14ac:dyDescent="0.25">
      <c r="B1065" s="5" t="s">
        <v>77</v>
      </c>
      <c r="C1065" s="5" t="s">
        <v>44</v>
      </c>
      <c r="D1065" s="5" t="s">
        <v>7</v>
      </c>
      <c r="E1065" s="5" t="s">
        <v>40</v>
      </c>
      <c r="F1065" s="51">
        <v>9.7897981751861929E-2</v>
      </c>
      <c r="G1065" s="5">
        <v>6</v>
      </c>
      <c r="H1065" s="53">
        <v>0.49039191860668802</v>
      </c>
      <c r="I1065" s="21">
        <v>1.0474893879626674</v>
      </c>
      <c r="J1065" s="52">
        <v>1</v>
      </c>
    </row>
    <row r="1066" spans="2:10" x14ac:dyDescent="0.25">
      <c r="B1066" s="5" t="s">
        <v>77</v>
      </c>
      <c r="C1066" s="5" t="s">
        <v>44</v>
      </c>
      <c r="D1066" s="5" t="s">
        <v>6</v>
      </c>
      <c r="E1066" s="5" t="s">
        <v>40</v>
      </c>
      <c r="F1066" s="51">
        <v>1.494886041746548E-2</v>
      </c>
      <c r="G1066" s="5">
        <v>2</v>
      </c>
      <c r="H1066" s="53">
        <v>0.36128199347281076</v>
      </c>
      <c r="I1066" s="21">
        <v>2.5338861717917349</v>
      </c>
      <c r="J1066" s="52">
        <v>1</v>
      </c>
    </row>
    <row r="1067" spans="2:10" x14ac:dyDescent="0.25">
      <c r="B1067" s="5" t="s">
        <v>77</v>
      </c>
      <c r="C1067" s="5" t="s">
        <v>44</v>
      </c>
      <c r="D1067" s="5" t="s">
        <v>10</v>
      </c>
      <c r="E1067" s="5" t="s">
        <v>40</v>
      </c>
      <c r="F1067" s="51">
        <v>0.16856781418067063</v>
      </c>
      <c r="G1067" s="5">
        <v>1</v>
      </c>
      <c r="H1067" s="53">
        <v>0.34834942114872119</v>
      </c>
      <c r="I1067" s="21">
        <v>3.3965486513743599</v>
      </c>
      <c r="J1067" s="52">
        <v>1</v>
      </c>
    </row>
    <row r="1068" spans="2:10" x14ac:dyDescent="0.25">
      <c r="B1068" s="5" t="s">
        <v>77</v>
      </c>
      <c r="C1068" s="5" t="s">
        <v>44</v>
      </c>
      <c r="D1068" s="5" t="s">
        <v>9</v>
      </c>
      <c r="E1068" s="5" t="s">
        <v>40</v>
      </c>
      <c r="F1068" s="51">
        <v>5.3561644185013454E-2</v>
      </c>
      <c r="G1068" s="5">
        <v>0</v>
      </c>
      <c r="H1068" s="53">
        <v>0.19710837152869187</v>
      </c>
      <c r="I1068" s="21">
        <v>2.8314021428562666</v>
      </c>
      <c r="J1068" s="52">
        <v>1</v>
      </c>
    </row>
    <row r="1069" spans="2:10" x14ac:dyDescent="0.25">
      <c r="B1069" s="5" t="s">
        <v>77</v>
      </c>
      <c r="C1069" s="5" t="s">
        <v>44</v>
      </c>
      <c r="D1069" s="5" t="s">
        <v>5</v>
      </c>
      <c r="E1069" s="5" t="s">
        <v>40</v>
      </c>
      <c r="F1069" s="51">
        <v>8.6028255668031003E-2</v>
      </c>
      <c r="G1069" s="5">
        <v>0</v>
      </c>
      <c r="H1069" s="53">
        <v>0.39628088120231442</v>
      </c>
      <c r="I1069" s="21">
        <v>0.43508875394409474</v>
      </c>
      <c r="J1069" s="52">
        <v>1</v>
      </c>
    </row>
    <row r="1070" spans="2:10" x14ac:dyDescent="0.25">
      <c r="B1070" s="5" t="s">
        <v>77</v>
      </c>
      <c r="C1070" s="5" t="s">
        <v>44</v>
      </c>
      <c r="D1070" s="5" t="s">
        <v>2</v>
      </c>
      <c r="E1070" s="5" t="s">
        <v>40</v>
      </c>
      <c r="F1070" s="51">
        <v>6.5188454308710023E-2</v>
      </c>
      <c r="G1070" s="5">
        <v>15</v>
      </c>
      <c r="H1070" s="53">
        <v>0.6000530555836121</v>
      </c>
      <c r="I1070" s="21">
        <v>2.9068162027621387</v>
      </c>
      <c r="J1070" s="52">
        <v>1</v>
      </c>
    </row>
    <row r="1071" spans="2:10" x14ac:dyDescent="0.25">
      <c r="B1071" s="5" t="s">
        <v>77</v>
      </c>
      <c r="C1071" s="5" t="s">
        <v>44</v>
      </c>
      <c r="D1071" s="5" t="s">
        <v>1</v>
      </c>
      <c r="E1071" s="5" t="s">
        <v>40</v>
      </c>
      <c r="F1071" s="51">
        <v>0.15029210405424304</v>
      </c>
      <c r="G1071" s="5">
        <v>37</v>
      </c>
      <c r="H1071" s="53">
        <v>0.42048263424647986</v>
      </c>
      <c r="I1071" s="21">
        <v>4.781449612867811</v>
      </c>
      <c r="J1071" s="52">
        <v>0.98387096774193505</v>
      </c>
    </row>
    <row r="1072" spans="2:10" x14ac:dyDescent="0.25">
      <c r="B1072" s="5" t="s">
        <v>77</v>
      </c>
      <c r="C1072" s="5" t="s">
        <v>44</v>
      </c>
      <c r="D1072" s="5" t="s">
        <v>16</v>
      </c>
      <c r="E1072" s="5" t="s">
        <v>40</v>
      </c>
      <c r="F1072" s="51">
        <v>7.7717964810691681E-2</v>
      </c>
      <c r="G1072" s="5">
        <v>3</v>
      </c>
      <c r="H1072" s="53">
        <v>0.12255535231529421</v>
      </c>
      <c r="I1072" s="21">
        <v>2.0220673731040284</v>
      </c>
      <c r="J1072" s="52">
        <v>1</v>
      </c>
    </row>
    <row r="1073" spans="2:10" x14ac:dyDescent="0.25">
      <c r="B1073" s="5" t="s">
        <v>77</v>
      </c>
      <c r="C1073" s="5" t="s">
        <v>44</v>
      </c>
      <c r="D1073" s="5" t="s">
        <v>46</v>
      </c>
      <c r="E1073" s="5" t="s">
        <v>40</v>
      </c>
      <c r="F1073" s="51">
        <v>0</v>
      </c>
      <c r="G1073" s="5">
        <v>0</v>
      </c>
      <c r="H1073" s="53">
        <v>0.25682828883580533</v>
      </c>
      <c r="I1073" s="21">
        <v>0</v>
      </c>
      <c r="J1073" s="52">
        <v>1</v>
      </c>
    </row>
    <row r="1074" spans="2:10" x14ac:dyDescent="0.25">
      <c r="B1074" s="5" t="s">
        <v>77</v>
      </c>
      <c r="C1074" s="5" t="s">
        <v>44</v>
      </c>
      <c r="D1074" s="5" t="s">
        <v>20</v>
      </c>
      <c r="E1074" s="5" t="s">
        <v>40</v>
      </c>
      <c r="F1074" s="51">
        <v>6.8717550446249512E-2</v>
      </c>
      <c r="G1074" s="5">
        <v>2</v>
      </c>
      <c r="H1074" s="53">
        <v>0.11200442365703557</v>
      </c>
      <c r="I1074" s="21">
        <v>0.72793003980773718</v>
      </c>
      <c r="J1074" s="52">
        <v>1</v>
      </c>
    </row>
    <row r="1075" spans="2:10" x14ac:dyDescent="0.25">
      <c r="B1075" s="5" t="s">
        <v>77</v>
      </c>
      <c r="C1075" s="5" t="s">
        <v>44</v>
      </c>
      <c r="D1075" s="5" t="s">
        <v>19</v>
      </c>
      <c r="E1075" s="5" t="s">
        <v>40</v>
      </c>
      <c r="F1075" s="51">
        <v>0.20717889317889152</v>
      </c>
      <c r="G1075" s="5">
        <v>1</v>
      </c>
      <c r="H1075" s="53">
        <v>0.37630614291021269</v>
      </c>
      <c r="I1075" s="21">
        <v>3.4810997889483186</v>
      </c>
      <c r="J1075" s="52">
        <v>0.8</v>
      </c>
    </row>
    <row r="1076" spans="2:10" x14ac:dyDescent="0.25">
      <c r="B1076" s="5" t="s">
        <v>77</v>
      </c>
      <c r="C1076" s="5" t="s">
        <v>44</v>
      </c>
      <c r="D1076" s="5" t="s">
        <v>21</v>
      </c>
      <c r="E1076" s="5" t="s">
        <v>40</v>
      </c>
      <c r="F1076" s="51">
        <v>4.9452299861750823E-3</v>
      </c>
      <c r="G1076" s="5">
        <v>0</v>
      </c>
      <c r="H1076" s="53">
        <v>8.8579420611848494E-3</v>
      </c>
      <c r="I1076" s="21">
        <v>4.7877724759119351</v>
      </c>
      <c r="J1076" s="52">
        <v>1</v>
      </c>
    </row>
    <row r="1077" spans="2:10" x14ac:dyDescent="0.25">
      <c r="B1077" s="5" t="s">
        <v>77</v>
      </c>
      <c r="C1077" s="5" t="s">
        <v>44</v>
      </c>
      <c r="D1077" s="5" t="s">
        <v>23</v>
      </c>
      <c r="E1077" s="5" t="s">
        <v>40</v>
      </c>
      <c r="F1077" s="51">
        <v>6.7443897697997426E-2</v>
      </c>
      <c r="G1077" s="5">
        <v>3</v>
      </c>
      <c r="H1077" s="53">
        <v>0.11586026970463836</v>
      </c>
      <c r="I1077" s="21">
        <v>6.2555599060012277</v>
      </c>
      <c r="J1077" s="52">
        <v>1</v>
      </c>
    </row>
    <row r="1078" spans="2:10" x14ac:dyDescent="0.25">
      <c r="B1078" s="5" t="s">
        <v>77</v>
      </c>
      <c r="C1078" s="5" t="s">
        <v>44</v>
      </c>
      <c r="D1078" s="5" t="s">
        <v>123</v>
      </c>
      <c r="E1078" s="5" t="s">
        <v>40</v>
      </c>
      <c r="F1078" s="51">
        <v>0</v>
      </c>
      <c r="G1078" s="5">
        <v>0</v>
      </c>
      <c r="H1078" s="53">
        <v>0.23998908827717186</v>
      </c>
      <c r="I1078" s="21">
        <v>0</v>
      </c>
      <c r="J1078" s="52">
        <v>1</v>
      </c>
    </row>
    <row r="1079" spans="2:10" x14ac:dyDescent="0.25">
      <c r="B1079" s="5" t="s">
        <v>77</v>
      </c>
      <c r="C1079" s="5" t="s">
        <v>44</v>
      </c>
      <c r="D1079" s="5" t="s">
        <v>124</v>
      </c>
      <c r="E1079" s="5" t="s">
        <v>40</v>
      </c>
      <c r="F1079" s="51">
        <v>0.1407589507048411</v>
      </c>
      <c r="G1079" s="5">
        <v>3</v>
      </c>
      <c r="H1079" s="53">
        <v>0.92497454866117379</v>
      </c>
      <c r="I1079" s="21">
        <v>4.298319584061745</v>
      </c>
      <c r="J1079" s="52">
        <v>1</v>
      </c>
    </row>
    <row r="1080" spans="2:10" x14ac:dyDescent="0.25">
      <c r="B1080" s="5" t="s">
        <v>77</v>
      </c>
      <c r="C1080" s="5" t="s">
        <v>44</v>
      </c>
      <c r="D1080" s="5" t="s">
        <v>25</v>
      </c>
      <c r="E1080" s="5" t="s">
        <v>40</v>
      </c>
      <c r="F1080" s="51">
        <v>6.1247230333682602E-2</v>
      </c>
      <c r="G1080" s="5">
        <v>3</v>
      </c>
      <c r="H1080" s="53">
        <v>0.45788156443911726</v>
      </c>
      <c r="I1080" s="21">
        <v>3.8755908069521081</v>
      </c>
      <c r="J1080" s="52">
        <v>1</v>
      </c>
    </row>
    <row r="1081" spans="2:10" x14ac:dyDescent="0.25">
      <c r="B1081" s="5" t="s">
        <v>78</v>
      </c>
      <c r="C1081" s="5" t="s">
        <v>44</v>
      </c>
      <c r="D1081" s="5" t="s">
        <v>17</v>
      </c>
      <c r="E1081" s="5" t="s">
        <v>40</v>
      </c>
      <c r="F1081" s="51">
        <v>5.7923932737427776E-2</v>
      </c>
      <c r="G1081" s="5">
        <v>2</v>
      </c>
      <c r="H1081" s="53">
        <v>0.12648539980418297</v>
      </c>
      <c r="I1081" s="21">
        <v>0.26916417760356048</v>
      </c>
      <c r="J1081" s="52">
        <v>1</v>
      </c>
    </row>
    <row r="1082" spans="2:10" x14ac:dyDescent="0.25">
      <c r="B1082" s="5" t="s">
        <v>78</v>
      </c>
      <c r="C1082" s="5" t="s">
        <v>44</v>
      </c>
      <c r="D1082" s="5" t="s">
        <v>15</v>
      </c>
      <c r="E1082" s="5" t="s">
        <v>40</v>
      </c>
      <c r="F1082" s="51">
        <v>0.16627807883494888</v>
      </c>
      <c r="G1082" s="5">
        <v>30</v>
      </c>
      <c r="H1082" s="53">
        <v>0.27052130903354266</v>
      </c>
      <c r="I1082" s="21">
        <v>2.5478475805441572</v>
      </c>
      <c r="J1082" s="52">
        <v>1</v>
      </c>
    </row>
    <row r="1083" spans="2:10" x14ac:dyDescent="0.25">
      <c r="B1083" s="5" t="s">
        <v>78</v>
      </c>
      <c r="C1083" s="5" t="s">
        <v>44</v>
      </c>
      <c r="D1083" s="5" t="s">
        <v>24</v>
      </c>
      <c r="E1083" s="5" t="s">
        <v>40</v>
      </c>
      <c r="F1083" s="51">
        <v>6.294573821547686E-2</v>
      </c>
      <c r="G1083" s="5">
        <v>3</v>
      </c>
      <c r="H1083" s="53">
        <v>0.11309670986094914</v>
      </c>
      <c r="I1083" s="21">
        <v>4.1267125270926055</v>
      </c>
      <c r="J1083" s="52">
        <v>1</v>
      </c>
    </row>
    <row r="1084" spans="2:10" x14ac:dyDescent="0.25">
      <c r="B1084" s="5" t="s">
        <v>78</v>
      </c>
      <c r="C1084" s="5" t="s">
        <v>44</v>
      </c>
      <c r="D1084" s="5" t="s">
        <v>12</v>
      </c>
      <c r="E1084" s="5" t="s">
        <v>40</v>
      </c>
      <c r="F1084" s="51">
        <v>0.24725221901733527</v>
      </c>
      <c r="G1084" s="5">
        <v>22</v>
      </c>
      <c r="H1084" s="53">
        <v>0.24286037237027372</v>
      </c>
      <c r="I1084" s="21">
        <v>6.9372544001516143</v>
      </c>
      <c r="J1084" s="52">
        <v>0.96153846153846201</v>
      </c>
    </row>
    <row r="1085" spans="2:10" x14ac:dyDescent="0.25">
      <c r="B1085" s="5" t="s">
        <v>78</v>
      </c>
      <c r="C1085" s="5" t="s">
        <v>44</v>
      </c>
      <c r="D1085" s="5" t="s">
        <v>14</v>
      </c>
      <c r="E1085" s="5" t="s">
        <v>40</v>
      </c>
      <c r="F1085" s="51">
        <v>9.188838005674288E-2</v>
      </c>
      <c r="G1085" s="5">
        <v>5</v>
      </c>
      <c r="H1085" s="53">
        <v>0.44315987255605255</v>
      </c>
      <c r="I1085" s="21">
        <v>5.5726747429268748</v>
      </c>
      <c r="J1085" s="52">
        <v>1</v>
      </c>
    </row>
    <row r="1086" spans="2:10" x14ac:dyDescent="0.25">
      <c r="B1086" s="5" t="s">
        <v>78</v>
      </c>
      <c r="C1086" s="5" t="s">
        <v>44</v>
      </c>
      <c r="D1086" s="5" t="s">
        <v>7</v>
      </c>
      <c r="E1086" s="5" t="s">
        <v>40</v>
      </c>
      <c r="F1086" s="51">
        <v>8.1773024011737014E-2</v>
      </c>
      <c r="G1086" s="5">
        <v>1</v>
      </c>
      <c r="H1086" s="53">
        <v>0.49908796616577927</v>
      </c>
      <c r="I1086" s="21">
        <v>1.051996835524742</v>
      </c>
      <c r="J1086" s="52">
        <v>1</v>
      </c>
    </row>
    <row r="1087" spans="2:10" x14ac:dyDescent="0.25">
      <c r="B1087" s="5" t="s">
        <v>78</v>
      </c>
      <c r="C1087" s="5" t="s">
        <v>44</v>
      </c>
      <c r="D1087" s="5" t="s">
        <v>6</v>
      </c>
      <c r="E1087" s="5" t="s">
        <v>40</v>
      </c>
      <c r="F1087" s="51">
        <v>3.9905291435873631E-2</v>
      </c>
      <c r="G1087" s="5">
        <v>6</v>
      </c>
      <c r="H1087" s="53">
        <v>0.47611413796119156</v>
      </c>
      <c r="I1087" s="21">
        <v>1.1866384280965541</v>
      </c>
      <c r="J1087" s="52">
        <v>1</v>
      </c>
    </row>
    <row r="1088" spans="2:10" x14ac:dyDescent="0.25">
      <c r="B1088" s="5" t="s">
        <v>78</v>
      </c>
      <c r="C1088" s="5" t="s">
        <v>44</v>
      </c>
      <c r="D1088" s="5" t="s">
        <v>10</v>
      </c>
      <c r="E1088" s="5" t="s">
        <v>40</v>
      </c>
      <c r="F1088" s="51">
        <v>1.5825312895297351E-2</v>
      </c>
      <c r="G1088" s="5">
        <v>2</v>
      </c>
      <c r="H1088" s="53">
        <v>0.71565294882300745</v>
      </c>
      <c r="I1088" s="21">
        <v>0.22207192087211841</v>
      </c>
      <c r="J1088" s="52">
        <v>1</v>
      </c>
    </row>
    <row r="1089" spans="2:10" x14ac:dyDescent="0.25">
      <c r="B1089" s="5" t="s">
        <v>78</v>
      </c>
      <c r="C1089" s="5" t="s">
        <v>44</v>
      </c>
      <c r="D1089" s="5" t="s">
        <v>9</v>
      </c>
      <c r="E1089" s="5" t="s">
        <v>40</v>
      </c>
      <c r="F1089" s="51">
        <v>0.1554222779474376</v>
      </c>
      <c r="G1089" s="5">
        <v>2</v>
      </c>
      <c r="H1089" s="53">
        <v>0.19499991043455481</v>
      </c>
      <c r="I1089" s="21">
        <v>4.1481374876775128</v>
      </c>
      <c r="J1089" s="52">
        <v>1</v>
      </c>
    </row>
    <row r="1090" spans="2:10" x14ac:dyDescent="0.25">
      <c r="B1090" s="5" t="s">
        <v>78</v>
      </c>
      <c r="C1090" s="5" t="s">
        <v>44</v>
      </c>
      <c r="D1090" s="5" t="s">
        <v>5</v>
      </c>
      <c r="E1090" s="5" t="s">
        <v>40</v>
      </c>
      <c r="F1090" s="51">
        <v>7.6590958319177185E-2</v>
      </c>
      <c r="G1090" s="5">
        <v>1</v>
      </c>
      <c r="H1090" s="53">
        <v>0.52720283515702637</v>
      </c>
      <c r="I1090" s="21">
        <v>0.12779221496773241</v>
      </c>
      <c r="J1090" s="52">
        <v>1</v>
      </c>
    </row>
    <row r="1091" spans="2:10" x14ac:dyDescent="0.25">
      <c r="B1091" s="5" t="s">
        <v>78</v>
      </c>
      <c r="C1091" s="5" t="s">
        <v>44</v>
      </c>
      <c r="D1091" s="5" t="s">
        <v>2</v>
      </c>
      <c r="E1091" s="5" t="s">
        <v>40</v>
      </c>
      <c r="F1091" s="51">
        <v>0.10434834979958005</v>
      </c>
      <c r="G1091" s="5">
        <v>5</v>
      </c>
      <c r="H1091" s="53">
        <v>0.32531546940732192</v>
      </c>
      <c r="I1091" s="21">
        <v>4.8807371190341122</v>
      </c>
      <c r="J1091" s="52">
        <v>1</v>
      </c>
    </row>
    <row r="1092" spans="2:10" x14ac:dyDescent="0.25">
      <c r="B1092" s="5" t="s">
        <v>78</v>
      </c>
      <c r="C1092" s="5" t="s">
        <v>44</v>
      </c>
      <c r="D1092" s="5" t="s">
        <v>1</v>
      </c>
      <c r="E1092" s="5" t="s">
        <v>40</v>
      </c>
      <c r="F1092" s="51">
        <v>3.3337717699223626E-2</v>
      </c>
      <c r="G1092" s="5">
        <v>9</v>
      </c>
      <c r="H1092" s="53">
        <v>6.747310251915542E-2</v>
      </c>
      <c r="I1092" s="21">
        <v>5.1238065815378082</v>
      </c>
      <c r="J1092" s="52">
        <v>1</v>
      </c>
    </row>
    <row r="1093" spans="2:10" x14ac:dyDescent="0.25">
      <c r="B1093" s="5" t="s">
        <v>78</v>
      </c>
      <c r="C1093" s="5" t="s">
        <v>44</v>
      </c>
      <c r="D1093" s="5" t="s">
        <v>16</v>
      </c>
      <c r="E1093" s="5" t="s">
        <v>40</v>
      </c>
      <c r="F1093" s="51">
        <v>0.18688750983961053</v>
      </c>
      <c r="G1093" s="5">
        <v>22</v>
      </c>
      <c r="H1093" s="53">
        <v>0.10278087678940122</v>
      </c>
      <c r="I1093" s="21">
        <v>5.0559979050613393</v>
      </c>
      <c r="J1093" s="52">
        <v>1</v>
      </c>
    </row>
    <row r="1094" spans="2:10" x14ac:dyDescent="0.25">
      <c r="B1094" s="5" t="s">
        <v>78</v>
      </c>
      <c r="C1094" s="5" t="s">
        <v>44</v>
      </c>
      <c r="D1094" s="5" t="s">
        <v>46</v>
      </c>
      <c r="E1094" s="5" t="s">
        <v>40</v>
      </c>
      <c r="F1094" s="51">
        <v>0</v>
      </c>
      <c r="G1094" s="5">
        <v>2</v>
      </c>
      <c r="H1094" s="53">
        <v>0.17014627961547096</v>
      </c>
      <c r="I1094" s="21">
        <v>0</v>
      </c>
      <c r="J1094" s="52">
        <v>1</v>
      </c>
    </row>
    <row r="1095" spans="2:10" x14ac:dyDescent="0.25">
      <c r="B1095" s="5" t="s">
        <v>78</v>
      </c>
      <c r="C1095" s="5" t="s">
        <v>44</v>
      </c>
      <c r="D1095" s="5" t="s">
        <v>20</v>
      </c>
      <c r="E1095" s="5" t="s">
        <v>40</v>
      </c>
      <c r="F1095" s="51">
        <v>7.7756764758427063E-2</v>
      </c>
      <c r="G1095" s="5">
        <v>8</v>
      </c>
      <c r="H1095" s="53">
        <v>0.39542564293087668</v>
      </c>
      <c r="I1095" s="21">
        <v>2.0497914624423159</v>
      </c>
      <c r="J1095" s="52">
        <v>1</v>
      </c>
    </row>
    <row r="1096" spans="2:10" x14ac:dyDescent="0.25">
      <c r="B1096" s="5" t="s">
        <v>78</v>
      </c>
      <c r="C1096" s="5" t="s">
        <v>44</v>
      </c>
      <c r="D1096" s="5" t="s">
        <v>19</v>
      </c>
      <c r="E1096" s="5" t="s">
        <v>40</v>
      </c>
      <c r="F1096" s="51">
        <v>0.16772744121585464</v>
      </c>
      <c r="G1096" s="5">
        <v>7</v>
      </c>
      <c r="H1096" s="53">
        <v>0.44185949854151174</v>
      </c>
      <c r="I1096" s="21">
        <v>3.453437668756544</v>
      </c>
      <c r="J1096" s="52">
        <v>0.83333333333333304</v>
      </c>
    </row>
    <row r="1097" spans="2:10" x14ac:dyDescent="0.25">
      <c r="B1097" s="5" t="s">
        <v>78</v>
      </c>
      <c r="C1097" s="5" t="s">
        <v>44</v>
      </c>
      <c r="D1097" s="5" t="s">
        <v>21</v>
      </c>
      <c r="E1097" s="5" t="s">
        <v>40</v>
      </c>
      <c r="F1097" s="51">
        <v>0.13053492660751592</v>
      </c>
      <c r="G1097" s="5">
        <v>0</v>
      </c>
      <c r="H1097" s="53">
        <v>0.63288415775657381</v>
      </c>
      <c r="I1097" s="21">
        <v>0.71591735461223749</v>
      </c>
      <c r="J1097" s="52">
        <v>1</v>
      </c>
    </row>
    <row r="1098" spans="2:10" x14ac:dyDescent="0.25">
      <c r="B1098" s="5" t="s">
        <v>78</v>
      </c>
      <c r="C1098" s="5" t="s">
        <v>44</v>
      </c>
      <c r="D1098" s="5" t="s">
        <v>23</v>
      </c>
      <c r="E1098" s="5" t="s">
        <v>40</v>
      </c>
      <c r="F1098" s="51">
        <v>1.7684101050926524E-2</v>
      </c>
      <c r="G1098" s="5">
        <v>2</v>
      </c>
      <c r="H1098" s="53">
        <v>0.22791467637535892</v>
      </c>
      <c r="I1098" s="21">
        <v>2.9731015856280218</v>
      </c>
      <c r="J1098" s="52">
        <v>1</v>
      </c>
    </row>
    <row r="1099" spans="2:10" x14ac:dyDescent="0.25">
      <c r="B1099" s="5" t="s">
        <v>78</v>
      </c>
      <c r="C1099" s="5" t="s">
        <v>44</v>
      </c>
      <c r="D1099" s="5" t="s">
        <v>123</v>
      </c>
      <c r="E1099" s="5" t="s">
        <v>40</v>
      </c>
      <c r="F1099" s="51">
        <v>0</v>
      </c>
      <c r="G1099" s="5">
        <v>2</v>
      </c>
      <c r="H1099" s="53">
        <v>0.33314618060633089</v>
      </c>
      <c r="I1099" s="21">
        <v>0</v>
      </c>
      <c r="J1099" s="52">
        <v>1</v>
      </c>
    </row>
    <row r="1100" spans="2:10" x14ac:dyDescent="0.25">
      <c r="B1100" s="5" t="s">
        <v>78</v>
      </c>
      <c r="C1100" s="5" t="s">
        <v>44</v>
      </c>
      <c r="D1100" s="5" t="s">
        <v>124</v>
      </c>
      <c r="E1100" s="5" t="s">
        <v>40</v>
      </c>
      <c r="F1100" s="51">
        <v>0.12093951808498968</v>
      </c>
      <c r="G1100" s="5">
        <v>0</v>
      </c>
      <c r="H1100" s="53">
        <v>0.73523811340684531</v>
      </c>
      <c r="I1100" s="21">
        <v>2.9543831420820403</v>
      </c>
      <c r="J1100" s="52">
        <v>1</v>
      </c>
    </row>
    <row r="1101" spans="2:10" x14ac:dyDescent="0.25">
      <c r="B1101" s="5" t="s">
        <v>78</v>
      </c>
      <c r="C1101" s="5" t="s">
        <v>44</v>
      </c>
      <c r="D1101" s="5" t="s">
        <v>25</v>
      </c>
      <c r="E1101" s="5" t="s">
        <v>40</v>
      </c>
      <c r="F1101" s="51">
        <v>7.6774481891831531E-2</v>
      </c>
      <c r="G1101" s="5">
        <v>5</v>
      </c>
      <c r="H1101" s="53">
        <v>0.31583005858100716</v>
      </c>
      <c r="I1101" s="21">
        <v>0.65165858053666903</v>
      </c>
      <c r="J1101" s="52">
        <v>1</v>
      </c>
    </row>
    <row r="1102" spans="2:10" x14ac:dyDescent="0.25">
      <c r="B1102" s="5" t="s">
        <v>117</v>
      </c>
      <c r="C1102" s="5" t="s">
        <v>44</v>
      </c>
      <c r="D1102" s="5" t="s">
        <v>17</v>
      </c>
      <c r="E1102" s="5" t="s">
        <v>40</v>
      </c>
      <c r="F1102" s="51">
        <v>6.4698856156581983E-2</v>
      </c>
      <c r="G1102" s="5">
        <v>4</v>
      </c>
      <c r="H1102" s="53">
        <v>0.5521407370594692</v>
      </c>
      <c r="I1102" s="21">
        <v>0.70691138934642406</v>
      </c>
      <c r="J1102" s="52">
        <v>1</v>
      </c>
    </row>
    <row r="1103" spans="2:10" x14ac:dyDescent="0.25">
      <c r="B1103" s="5" t="s">
        <v>117</v>
      </c>
      <c r="C1103" s="5" t="s">
        <v>44</v>
      </c>
      <c r="D1103" s="5" t="s">
        <v>15</v>
      </c>
      <c r="E1103" s="5" t="s">
        <v>40</v>
      </c>
      <c r="F1103" s="51">
        <v>7.3882025517517005E-2</v>
      </c>
      <c r="G1103" s="5">
        <v>9</v>
      </c>
      <c r="H1103" s="53">
        <v>0.19464703146234988</v>
      </c>
      <c r="I1103" s="21">
        <v>0.36995841876497138</v>
      </c>
      <c r="J1103" s="52">
        <v>1</v>
      </c>
    </row>
    <row r="1104" spans="2:10" x14ac:dyDescent="0.25">
      <c r="B1104" s="5" t="s">
        <v>117</v>
      </c>
      <c r="C1104" s="5" t="s">
        <v>44</v>
      </c>
      <c r="D1104" s="5" t="s">
        <v>24</v>
      </c>
      <c r="E1104" s="5" t="s">
        <v>40</v>
      </c>
      <c r="F1104" s="51">
        <v>0.18133523433599907</v>
      </c>
      <c r="G1104" s="5">
        <v>8</v>
      </c>
      <c r="H1104" s="53">
        <v>5.3593154905145012E-2</v>
      </c>
      <c r="I1104" s="21">
        <v>2.370733745698749</v>
      </c>
      <c r="J1104" s="52">
        <v>1</v>
      </c>
    </row>
    <row r="1105" spans="2:10" x14ac:dyDescent="0.25">
      <c r="B1105" s="5" t="s">
        <v>117</v>
      </c>
      <c r="C1105" s="5" t="s">
        <v>44</v>
      </c>
      <c r="D1105" s="5" t="s">
        <v>12</v>
      </c>
      <c r="E1105" s="5" t="s">
        <v>40</v>
      </c>
      <c r="F1105" s="51">
        <v>9.360710357426566E-2</v>
      </c>
      <c r="G1105" s="5">
        <v>7</v>
      </c>
      <c r="H1105" s="53">
        <v>0.58548775267023623</v>
      </c>
      <c r="I1105" s="21">
        <v>3.5802098603567472</v>
      </c>
      <c r="J1105" s="52">
        <v>0.96</v>
      </c>
    </row>
    <row r="1106" spans="2:10" x14ac:dyDescent="0.25">
      <c r="B1106" s="5" t="s">
        <v>117</v>
      </c>
      <c r="C1106" s="5" t="s">
        <v>44</v>
      </c>
      <c r="D1106" s="5" t="s">
        <v>14</v>
      </c>
      <c r="E1106" s="5" t="s">
        <v>40</v>
      </c>
      <c r="F1106" s="51">
        <v>7.2995483537840397E-2</v>
      </c>
      <c r="G1106" s="5">
        <v>0</v>
      </c>
      <c r="H1106" s="53">
        <v>0.41224644160238566</v>
      </c>
      <c r="I1106" s="21">
        <v>4.3563503456773462</v>
      </c>
      <c r="J1106" s="52">
        <v>1</v>
      </c>
    </row>
    <row r="1107" spans="2:10" x14ac:dyDescent="0.25">
      <c r="B1107" s="5" t="s">
        <v>117</v>
      </c>
      <c r="C1107" s="5" t="s">
        <v>44</v>
      </c>
      <c r="D1107" s="5" t="s">
        <v>7</v>
      </c>
      <c r="E1107" s="5" t="s">
        <v>40</v>
      </c>
      <c r="F1107" s="51">
        <v>2.4443365120292094E-2</v>
      </c>
      <c r="G1107" s="5">
        <v>5</v>
      </c>
      <c r="H1107" s="53">
        <v>0.57643675067972955</v>
      </c>
      <c r="I1107" s="21">
        <v>2.6257332782997134</v>
      </c>
      <c r="J1107" s="52">
        <v>1</v>
      </c>
    </row>
    <row r="1108" spans="2:10" x14ac:dyDescent="0.25">
      <c r="B1108" s="5" t="s">
        <v>117</v>
      </c>
      <c r="C1108" s="5" t="s">
        <v>44</v>
      </c>
      <c r="D1108" s="5" t="s">
        <v>6</v>
      </c>
      <c r="E1108" s="5" t="s">
        <v>40</v>
      </c>
      <c r="F1108" s="51">
        <v>0.13229292077445082</v>
      </c>
      <c r="G1108" s="5">
        <v>12</v>
      </c>
      <c r="H1108" s="53">
        <v>0.26029791704376704</v>
      </c>
      <c r="I1108" s="21">
        <v>2.5044409233511016</v>
      </c>
      <c r="J1108" s="52">
        <v>1</v>
      </c>
    </row>
    <row r="1109" spans="2:10" x14ac:dyDescent="0.25">
      <c r="B1109" s="5" t="s">
        <v>117</v>
      </c>
      <c r="C1109" s="5" t="s">
        <v>44</v>
      </c>
      <c r="D1109" s="5" t="s">
        <v>10</v>
      </c>
      <c r="E1109" s="5" t="s">
        <v>40</v>
      </c>
      <c r="F1109" s="51">
        <v>0.15270280542148346</v>
      </c>
      <c r="G1109" s="5">
        <v>2</v>
      </c>
      <c r="H1109" s="53">
        <v>0.5369944774233274</v>
      </c>
      <c r="I1109" s="21">
        <v>2.7841419183190195</v>
      </c>
      <c r="J1109" s="52">
        <v>1</v>
      </c>
    </row>
    <row r="1110" spans="2:10" x14ac:dyDescent="0.25">
      <c r="B1110" s="5" t="s">
        <v>117</v>
      </c>
      <c r="C1110" s="5" t="s">
        <v>44</v>
      </c>
      <c r="D1110" s="5" t="s">
        <v>9</v>
      </c>
      <c r="E1110" s="5" t="s">
        <v>40</v>
      </c>
      <c r="F1110" s="51">
        <v>5.2757922701797084E-2</v>
      </c>
      <c r="G1110" s="5">
        <v>0</v>
      </c>
      <c r="H1110" s="53">
        <v>0.52241865558248424</v>
      </c>
      <c r="I1110" s="21">
        <v>6.1677427865903089</v>
      </c>
      <c r="J1110" s="52">
        <v>1</v>
      </c>
    </row>
    <row r="1111" spans="2:10" x14ac:dyDescent="0.25">
      <c r="B1111" s="5" t="s">
        <v>117</v>
      </c>
      <c r="C1111" s="5" t="s">
        <v>44</v>
      </c>
      <c r="D1111" s="5" t="s">
        <v>5</v>
      </c>
      <c r="E1111" s="5" t="s">
        <v>40</v>
      </c>
      <c r="F1111" s="51">
        <v>1.9894827940833765E-2</v>
      </c>
      <c r="G1111" s="5">
        <v>3</v>
      </c>
      <c r="H1111" s="53">
        <v>0.40677364427848284</v>
      </c>
      <c r="I1111" s="21">
        <v>1.0743323567024998</v>
      </c>
      <c r="J1111" s="52">
        <v>1</v>
      </c>
    </row>
    <row r="1112" spans="2:10" x14ac:dyDescent="0.25">
      <c r="B1112" s="5" t="s">
        <v>117</v>
      </c>
      <c r="C1112" s="5" t="s">
        <v>44</v>
      </c>
      <c r="D1112" s="5" t="s">
        <v>2</v>
      </c>
      <c r="E1112" s="5" t="s">
        <v>40</v>
      </c>
      <c r="F1112" s="51">
        <v>0.11912853211692397</v>
      </c>
      <c r="G1112" s="5">
        <v>12</v>
      </c>
      <c r="H1112" s="53">
        <v>0.11400159369449084</v>
      </c>
      <c r="I1112" s="21">
        <v>1.750244288652641</v>
      </c>
      <c r="J1112" s="52">
        <v>1</v>
      </c>
    </row>
    <row r="1113" spans="2:10" x14ac:dyDescent="0.25">
      <c r="B1113" s="5" t="s">
        <v>117</v>
      </c>
      <c r="C1113" s="5" t="s">
        <v>44</v>
      </c>
      <c r="D1113" s="5" t="s">
        <v>1</v>
      </c>
      <c r="E1113" s="5" t="s">
        <v>40</v>
      </c>
      <c r="F1113" s="51">
        <v>0.10630939836016806</v>
      </c>
      <c r="G1113" s="5">
        <v>47</v>
      </c>
      <c r="H1113" s="53">
        <v>0.15200370090656015</v>
      </c>
      <c r="I1113" s="21">
        <v>3.9554691024889541</v>
      </c>
      <c r="J1113" s="52">
        <v>1</v>
      </c>
    </row>
    <row r="1114" spans="2:10" x14ac:dyDescent="0.25">
      <c r="B1114" s="5" t="s">
        <v>117</v>
      </c>
      <c r="C1114" s="5" t="s">
        <v>44</v>
      </c>
      <c r="D1114" s="5" t="s">
        <v>16</v>
      </c>
      <c r="E1114" s="5" t="s">
        <v>40</v>
      </c>
      <c r="F1114" s="51">
        <v>1.48546627650034E-2</v>
      </c>
      <c r="G1114" s="5">
        <v>4</v>
      </c>
      <c r="H1114" s="53">
        <v>0.70169053949573335</v>
      </c>
      <c r="I1114" s="21">
        <v>7.7530454230280377E-2</v>
      </c>
      <c r="J1114" s="52">
        <v>1</v>
      </c>
    </row>
    <row r="1115" spans="2:10" x14ac:dyDescent="0.25">
      <c r="B1115" s="5" t="s">
        <v>117</v>
      </c>
      <c r="C1115" s="5" t="s">
        <v>44</v>
      </c>
      <c r="D1115" s="5" t="s">
        <v>46</v>
      </c>
      <c r="E1115" s="5" t="s">
        <v>40</v>
      </c>
      <c r="F1115" s="51">
        <v>0</v>
      </c>
      <c r="G1115" s="5">
        <v>1</v>
      </c>
      <c r="H1115" s="53">
        <v>0.25087590781719543</v>
      </c>
      <c r="I1115" s="21">
        <v>0</v>
      </c>
      <c r="J1115" s="52">
        <v>1</v>
      </c>
    </row>
    <row r="1116" spans="2:10" x14ac:dyDescent="0.25">
      <c r="B1116" s="5" t="s">
        <v>117</v>
      </c>
      <c r="C1116" s="5" t="s">
        <v>44</v>
      </c>
      <c r="D1116" s="5" t="s">
        <v>20</v>
      </c>
      <c r="E1116" s="5" t="s">
        <v>40</v>
      </c>
      <c r="F1116" s="51">
        <v>8.0564321254285545E-2</v>
      </c>
      <c r="G1116" s="5">
        <v>4</v>
      </c>
      <c r="H1116" s="53">
        <v>0.47086960862641336</v>
      </c>
      <c r="I1116" s="21">
        <v>2.6182325964469837</v>
      </c>
      <c r="J1116" s="52">
        <v>1</v>
      </c>
    </row>
    <row r="1117" spans="2:10" x14ac:dyDescent="0.25">
      <c r="B1117" s="5" t="s">
        <v>117</v>
      </c>
      <c r="C1117" s="5" t="s">
        <v>44</v>
      </c>
      <c r="D1117" s="5" t="s">
        <v>19</v>
      </c>
      <c r="E1117" s="5" t="s">
        <v>40</v>
      </c>
      <c r="F1117" s="51">
        <v>0.12324942160091418</v>
      </c>
      <c r="G1117" s="5">
        <v>2</v>
      </c>
      <c r="H1117" s="53">
        <v>0.16774003527975898</v>
      </c>
      <c r="I1117" s="21">
        <v>3.6806655227630247</v>
      </c>
      <c r="J1117" s="52">
        <v>0.875</v>
      </c>
    </row>
    <row r="1118" spans="2:10" x14ac:dyDescent="0.25">
      <c r="B1118" s="5" t="s">
        <v>117</v>
      </c>
      <c r="C1118" s="5" t="s">
        <v>44</v>
      </c>
      <c r="D1118" s="5" t="s">
        <v>21</v>
      </c>
      <c r="E1118" s="5" t="s">
        <v>40</v>
      </c>
      <c r="F1118" s="51">
        <v>1.8495224803754637E-2</v>
      </c>
      <c r="G1118" s="5">
        <v>5</v>
      </c>
      <c r="H1118" s="53">
        <v>0.50904285182291309</v>
      </c>
      <c r="I1118" s="21">
        <v>0.89444318621179442</v>
      </c>
      <c r="J1118" s="52">
        <v>1</v>
      </c>
    </row>
    <row r="1119" spans="2:10" x14ac:dyDescent="0.25">
      <c r="B1119" s="5" t="s">
        <v>117</v>
      </c>
      <c r="C1119" s="5" t="s">
        <v>44</v>
      </c>
      <c r="D1119" s="5" t="s">
        <v>23</v>
      </c>
      <c r="E1119" s="5" t="s">
        <v>40</v>
      </c>
      <c r="F1119" s="51">
        <v>8.078760955264384E-3</v>
      </c>
      <c r="G1119" s="5">
        <v>0</v>
      </c>
      <c r="H1119" s="53">
        <v>0.28472804216412267</v>
      </c>
      <c r="I1119" s="21">
        <v>0.33139742150792839</v>
      </c>
      <c r="J1119" s="52">
        <v>1</v>
      </c>
    </row>
    <row r="1120" spans="2:10" x14ac:dyDescent="0.25">
      <c r="B1120" s="5" t="s">
        <v>117</v>
      </c>
      <c r="C1120" s="5" t="s">
        <v>44</v>
      </c>
      <c r="D1120" s="5" t="s">
        <v>123</v>
      </c>
      <c r="E1120" s="5" t="s">
        <v>40</v>
      </c>
      <c r="F1120" s="51">
        <v>0</v>
      </c>
      <c r="G1120" s="5">
        <v>1</v>
      </c>
      <c r="H1120" s="53">
        <v>0.14792805686178376</v>
      </c>
      <c r="I1120" s="21">
        <v>0</v>
      </c>
      <c r="J1120" s="52">
        <v>1</v>
      </c>
    </row>
    <row r="1121" spans="2:10" x14ac:dyDescent="0.25">
      <c r="B1121" s="5" t="s">
        <v>117</v>
      </c>
      <c r="C1121" s="5" t="s">
        <v>44</v>
      </c>
      <c r="D1121" s="5" t="s">
        <v>124</v>
      </c>
      <c r="E1121" s="5" t="s">
        <v>40</v>
      </c>
      <c r="F1121" s="51">
        <v>3.6852785854484385E-2</v>
      </c>
      <c r="G1121" s="5">
        <v>3</v>
      </c>
      <c r="H1121" s="53">
        <v>0.42904188632918461</v>
      </c>
      <c r="I1121" s="21">
        <v>1.3008455194980095</v>
      </c>
      <c r="J1121" s="52">
        <v>1</v>
      </c>
    </row>
    <row r="1122" spans="2:10" x14ac:dyDescent="0.25">
      <c r="B1122" s="5" t="s">
        <v>117</v>
      </c>
      <c r="C1122" s="5" t="s">
        <v>44</v>
      </c>
      <c r="D1122" s="5" t="s">
        <v>25</v>
      </c>
      <c r="E1122" s="5" t="s">
        <v>40</v>
      </c>
      <c r="F1122" s="51">
        <v>3.7204880413000199E-2</v>
      </c>
      <c r="G1122" s="5">
        <v>0</v>
      </c>
      <c r="H1122" s="53">
        <v>0.33881487822172179</v>
      </c>
      <c r="I1122" s="21">
        <v>1.4890851274704378</v>
      </c>
      <c r="J1122" s="52">
        <v>1</v>
      </c>
    </row>
    <row r="1123" spans="2:10" x14ac:dyDescent="0.25">
      <c r="B1123" s="5" t="s">
        <v>119</v>
      </c>
      <c r="C1123" s="5" t="s">
        <v>44</v>
      </c>
      <c r="D1123" s="5" t="s">
        <v>17</v>
      </c>
      <c r="E1123" s="5" t="s">
        <v>40</v>
      </c>
      <c r="F1123" s="51">
        <v>8.6024848310089316E-2</v>
      </c>
      <c r="G1123" s="5">
        <v>2</v>
      </c>
      <c r="H1123" s="53">
        <v>0.34115514915421141</v>
      </c>
      <c r="I1123" s="21">
        <v>0.33114789718787874</v>
      </c>
      <c r="J1123" s="52">
        <v>1</v>
      </c>
    </row>
    <row r="1124" spans="2:10" x14ac:dyDescent="0.25">
      <c r="B1124" s="5" t="s">
        <v>119</v>
      </c>
      <c r="C1124" s="5" t="s">
        <v>44</v>
      </c>
      <c r="D1124" s="5" t="s">
        <v>15</v>
      </c>
      <c r="E1124" s="5" t="s">
        <v>40</v>
      </c>
      <c r="F1124" s="51">
        <v>0.1404706663078745</v>
      </c>
      <c r="G1124" s="5">
        <v>18</v>
      </c>
      <c r="H1124" s="53">
        <v>7.6170433516833058E-2</v>
      </c>
      <c r="I1124" s="21">
        <v>6.0467928570533322</v>
      </c>
      <c r="J1124" s="52">
        <v>1</v>
      </c>
    </row>
    <row r="1125" spans="2:10" x14ac:dyDescent="0.25">
      <c r="B1125" s="5" t="s">
        <v>119</v>
      </c>
      <c r="C1125" s="5" t="s">
        <v>44</v>
      </c>
      <c r="D1125" s="5" t="s">
        <v>24</v>
      </c>
      <c r="E1125" s="5" t="s">
        <v>40</v>
      </c>
      <c r="F1125" s="51">
        <v>0.17386475394416739</v>
      </c>
      <c r="G1125" s="5">
        <v>5</v>
      </c>
      <c r="H1125" s="53">
        <v>0.31131621561296663</v>
      </c>
      <c r="I1125" s="21">
        <v>6.8882510089742821</v>
      </c>
      <c r="J1125" s="52">
        <v>1</v>
      </c>
    </row>
    <row r="1126" spans="2:10" x14ac:dyDescent="0.25">
      <c r="B1126" s="5" t="s">
        <v>119</v>
      </c>
      <c r="C1126" s="5" t="s">
        <v>44</v>
      </c>
      <c r="D1126" s="5" t="s">
        <v>12</v>
      </c>
      <c r="E1126" s="5" t="s">
        <v>40</v>
      </c>
      <c r="F1126" s="51">
        <v>7.7642659042925721E-2</v>
      </c>
      <c r="G1126" s="5">
        <v>20</v>
      </c>
      <c r="H1126" s="53">
        <v>3.9683805370390873E-2</v>
      </c>
      <c r="I1126" s="21">
        <v>4.8097480410549194</v>
      </c>
      <c r="J1126" s="52">
        <v>0.96153846153846201</v>
      </c>
    </row>
    <row r="1127" spans="2:10" x14ac:dyDescent="0.25">
      <c r="B1127" s="5" t="s">
        <v>119</v>
      </c>
      <c r="C1127" s="5" t="s">
        <v>44</v>
      </c>
      <c r="D1127" s="5" t="s">
        <v>14</v>
      </c>
      <c r="E1127" s="5" t="s">
        <v>40</v>
      </c>
      <c r="F1127" s="51">
        <v>5.9340974728871267E-2</v>
      </c>
      <c r="G1127" s="5">
        <v>6</v>
      </c>
      <c r="H1127" s="53">
        <v>6.9220241741868735E-2</v>
      </c>
      <c r="I1127" s="21">
        <v>0.14493422870670453</v>
      </c>
      <c r="J1127" s="52">
        <v>1</v>
      </c>
    </row>
    <row r="1128" spans="2:10" x14ac:dyDescent="0.25">
      <c r="B1128" s="5" t="s">
        <v>119</v>
      </c>
      <c r="C1128" s="5" t="s">
        <v>44</v>
      </c>
      <c r="D1128" s="5" t="s">
        <v>7</v>
      </c>
      <c r="E1128" s="5" t="s">
        <v>40</v>
      </c>
      <c r="F1128" s="51">
        <v>6.6217736301515229E-2</v>
      </c>
      <c r="G1128" s="5">
        <v>9</v>
      </c>
      <c r="H1128" s="53">
        <v>0.21793267072041822</v>
      </c>
      <c r="I1128" s="21">
        <v>2.4366126671557562</v>
      </c>
      <c r="J1128" s="52">
        <v>0.92307692307692302</v>
      </c>
    </row>
    <row r="1129" spans="2:10" x14ac:dyDescent="0.25">
      <c r="B1129" s="5" t="s">
        <v>119</v>
      </c>
      <c r="C1129" s="5" t="s">
        <v>44</v>
      </c>
      <c r="D1129" s="5" t="s">
        <v>6</v>
      </c>
      <c r="E1129" s="5" t="s">
        <v>40</v>
      </c>
      <c r="F1129" s="51">
        <v>0.14941506904700153</v>
      </c>
      <c r="G1129" s="5">
        <v>8</v>
      </c>
      <c r="H1129" s="53">
        <v>0.6647434340635876</v>
      </c>
      <c r="I1129" s="21">
        <v>2.6328583805874342</v>
      </c>
      <c r="J1129" s="52">
        <v>1</v>
      </c>
    </row>
    <row r="1130" spans="2:10" x14ac:dyDescent="0.25">
      <c r="B1130" s="5" t="s">
        <v>119</v>
      </c>
      <c r="C1130" s="5" t="s">
        <v>44</v>
      </c>
      <c r="D1130" s="5" t="s">
        <v>10</v>
      </c>
      <c r="E1130" s="5" t="s">
        <v>40</v>
      </c>
      <c r="F1130" s="51">
        <v>0.19252188454495839</v>
      </c>
      <c r="G1130" s="5">
        <v>5</v>
      </c>
      <c r="H1130" s="53">
        <v>0.5559902895360217</v>
      </c>
      <c r="I1130" s="21">
        <v>2.5230357784529285</v>
      </c>
      <c r="J1130" s="52">
        <v>1</v>
      </c>
    </row>
    <row r="1131" spans="2:10" x14ac:dyDescent="0.25">
      <c r="B1131" s="5" t="s">
        <v>119</v>
      </c>
      <c r="C1131" s="5" t="s">
        <v>44</v>
      </c>
      <c r="D1131" s="5" t="s">
        <v>9</v>
      </c>
      <c r="E1131" s="5" t="s">
        <v>40</v>
      </c>
      <c r="F1131" s="51">
        <v>2.7912436858403781E-2</v>
      </c>
      <c r="G1131" s="5">
        <v>0</v>
      </c>
      <c r="H1131" s="53">
        <v>0.4970444446736299</v>
      </c>
      <c r="I1131" s="21">
        <v>2.7768931054957267</v>
      </c>
      <c r="J1131" s="52">
        <v>1</v>
      </c>
    </row>
    <row r="1132" spans="2:10" x14ac:dyDescent="0.25">
      <c r="B1132" s="5" t="s">
        <v>119</v>
      </c>
      <c r="C1132" s="5" t="s">
        <v>44</v>
      </c>
      <c r="D1132" s="5" t="s">
        <v>5</v>
      </c>
      <c r="E1132" s="5" t="s">
        <v>40</v>
      </c>
      <c r="F1132" s="51">
        <v>2.7052352677798347E-2</v>
      </c>
      <c r="G1132" s="5">
        <v>2</v>
      </c>
      <c r="H1132" s="53">
        <v>0.22114846877688427</v>
      </c>
      <c r="I1132" s="21">
        <v>0.78058091085221182</v>
      </c>
      <c r="J1132" s="52">
        <v>1</v>
      </c>
    </row>
    <row r="1133" spans="2:10" x14ac:dyDescent="0.25">
      <c r="B1133" s="5" t="s">
        <v>119</v>
      </c>
      <c r="C1133" s="5" t="s">
        <v>44</v>
      </c>
      <c r="D1133" s="5" t="s">
        <v>2</v>
      </c>
      <c r="E1133" s="5" t="s">
        <v>40</v>
      </c>
      <c r="F1133" s="51">
        <v>4.5089313182247806E-2</v>
      </c>
      <c r="G1133" s="5">
        <v>10</v>
      </c>
      <c r="H1133" s="53">
        <v>0.2912554439725844</v>
      </c>
      <c r="I1133" s="21">
        <v>5.0938341793453263</v>
      </c>
      <c r="J1133" s="52">
        <v>1</v>
      </c>
    </row>
    <row r="1134" spans="2:10" x14ac:dyDescent="0.25">
      <c r="B1134" s="5" t="s">
        <v>119</v>
      </c>
      <c r="C1134" s="5" t="s">
        <v>44</v>
      </c>
      <c r="D1134" s="5" t="s">
        <v>1</v>
      </c>
      <c r="E1134" s="5" t="s">
        <v>40</v>
      </c>
      <c r="F1134" s="51">
        <v>7.3031939883721184E-2</v>
      </c>
      <c r="G1134" s="5">
        <v>29</v>
      </c>
      <c r="H1134" s="53">
        <v>2.3939668326525974E-2</v>
      </c>
      <c r="I1134" s="21">
        <v>4.29765944201315</v>
      </c>
      <c r="J1134" s="52">
        <v>1</v>
      </c>
    </row>
    <row r="1135" spans="2:10" x14ac:dyDescent="0.25">
      <c r="B1135" s="5" t="s">
        <v>119</v>
      </c>
      <c r="C1135" s="5" t="s">
        <v>44</v>
      </c>
      <c r="D1135" s="5" t="s">
        <v>16</v>
      </c>
      <c r="E1135" s="5" t="s">
        <v>40</v>
      </c>
      <c r="F1135" s="51">
        <v>5.5245436722754532E-2</v>
      </c>
      <c r="G1135" s="5">
        <v>24</v>
      </c>
      <c r="H1135" s="53">
        <v>0.21926913416562457</v>
      </c>
      <c r="I1135" s="21">
        <v>1.1552212700844648</v>
      </c>
      <c r="J1135" s="52">
        <v>1</v>
      </c>
    </row>
    <row r="1136" spans="2:10" x14ac:dyDescent="0.25">
      <c r="B1136" s="5" t="s">
        <v>119</v>
      </c>
      <c r="C1136" s="5" t="s">
        <v>44</v>
      </c>
      <c r="D1136" s="5" t="s">
        <v>46</v>
      </c>
      <c r="E1136" s="5" t="s">
        <v>40</v>
      </c>
      <c r="F1136" s="51">
        <v>0</v>
      </c>
      <c r="G1136" s="5">
        <v>0</v>
      </c>
      <c r="H1136" s="53">
        <v>4.7346329448177522E-2</v>
      </c>
      <c r="I1136" s="21">
        <v>0</v>
      </c>
      <c r="J1136" s="52">
        <v>1</v>
      </c>
    </row>
    <row r="1137" spans="2:10" x14ac:dyDescent="0.25">
      <c r="B1137" s="5" t="s">
        <v>119</v>
      </c>
      <c r="C1137" s="5" t="s">
        <v>44</v>
      </c>
      <c r="D1137" s="5" t="s">
        <v>20</v>
      </c>
      <c r="E1137" s="5" t="s">
        <v>40</v>
      </c>
      <c r="F1137" s="51">
        <v>0.14500362747626722</v>
      </c>
      <c r="G1137" s="5">
        <v>5</v>
      </c>
      <c r="H1137" s="53">
        <v>0.27719420006331424</v>
      </c>
      <c r="I1137" s="21">
        <v>2.5110704642087498</v>
      </c>
      <c r="J1137" s="52">
        <v>1</v>
      </c>
    </row>
    <row r="1138" spans="2:10" x14ac:dyDescent="0.25">
      <c r="B1138" s="5" t="s">
        <v>119</v>
      </c>
      <c r="C1138" s="5" t="s">
        <v>44</v>
      </c>
      <c r="D1138" s="5" t="s">
        <v>19</v>
      </c>
      <c r="E1138" s="5" t="s">
        <v>40</v>
      </c>
      <c r="F1138" s="51">
        <v>4.9534095411485207E-2</v>
      </c>
      <c r="G1138" s="5">
        <v>3</v>
      </c>
      <c r="H1138" s="53">
        <v>0.10849173099103006</v>
      </c>
      <c r="I1138" s="21">
        <v>4.2294312218653953</v>
      </c>
      <c r="J1138" s="52">
        <v>1</v>
      </c>
    </row>
    <row r="1139" spans="2:10" x14ac:dyDescent="0.25">
      <c r="B1139" s="5" t="s">
        <v>119</v>
      </c>
      <c r="C1139" s="5" t="s">
        <v>44</v>
      </c>
      <c r="D1139" s="5" t="s">
        <v>21</v>
      </c>
      <c r="E1139" s="5" t="s">
        <v>40</v>
      </c>
      <c r="F1139" s="51">
        <v>0.14925516831091221</v>
      </c>
      <c r="G1139" s="5">
        <v>4</v>
      </c>
      <c r="H1139" s="53">
        <v>0.13131250577260689</v>
      </c>
      <c r="I1139" s="21">
        <v>5.9346652298566394</v>
      </c>
      <c r="J1139" s="52">
        <v>1</v>
      </c>
    </row>
    <row r="1140" spans="2:10" x14ac:dyDescent="0.25">
      <c r="B1140" s="5" t="s">
        <v>119</v>
      </c>
      <c r="C1140" s="5" t="s">
        <v>44</v>
      </c>
      <c r="D1140" s="5" t="s">
        <v>23</v>
      </c>
      <c r="E1140" s="5" t="s">
        <v>40</v>
      </c>
      <c r="F1140" s="51">
        <v>1.8034965435436062E-2</v>
      </c>
      <c r="G1140" s="5">
        <v>2</v>
      </c>
      <c r="H1140" s="53">
        <v>0.31287725931247751</v>
      </c>
      <c r="I1140" s="21">
        <v>1.5515293650459097</v>
      </c>
      <c r="J1140" s="52">
        <v>1</v>
      </c>
    </row>
    <row r="1141" spans="2:10" x14ac:dyDescent="0.25">
      <c r="B1141" s="5" t="s">
        <v>119</v>
      </c>
      <c r="C1141" s="5" t="s">
        <v>44</v>
      </c>
      <c r="D1141" s="5" t="s">
        <v>123</v>
      </c>
      <c r="E1141" s="5" t="s">
        <v>40</v>
      </c>
      <c r="F1141" s="51">
        <v>0</v>
      </c>
      <c r="G1141" s="5">
        <v>1</v>
      </c>
      <c r="H1141" s="53">
        <v>0.11049279859313332</v>
      </c>
      <c r="I1141" s="21">
        <v>0</v>
      </c>
      <c r="J1141" s="52">
        <v>1</v>
      </c>
    </row>
    <row r="1142" spans="2:10" x14ac:dyDescent="0.25">
      <c r="B1142" s="5" t="s">
        <v>119</v>
      </c>
      <c r="C1142" s="5" t="s">
        <v>44</v>
      </c>
      <c r="D1142" s="5" t="s">
        <v>124</v>
      </c>
      <c r="E1142" s="5" t="s">
        <v>40</v>
      </c>
      <c r="F1142" s="51">
        <v>8.632629441163378E-2</v>
      </c>
      <c r="G1142" s="5">
        <v>1</v>
      </c>
      <c r="H1142" s="53">
        <v>0.82474667180708761</v>
      </c>
      <c r="I1142" s="21">
        <v>0.57266931923931685</v>
      </c>
      <c r="J1142" s="52">
        <v>1</v>
      </c>
    </row>
    <row r="1143" spans="2:10" x14ac:dyDescent="0.25">
      <c r="B1143" s="5" t="s">
        <v>119</v>
      </c>
      <c r="C1143" s="5" t="s">
        <v>44</v>
      </c>
      <c r="D1143" s="5" t="s">
        <v>25</v>
      </c>
      <c r="E1143" s="5" t="s">
        <v>40</v>
      </c>
      <c r="F1143" s="51">
        <v>0</v>
      </c>
      <c r="G1143" s="5">
        <v>1</v>
      </c>
      <c r="H1143" s="53">
        <v>0.22898852491447713</v>
      </c>
      <c r="I1143" s="21">
        <v>0</v>
      </c>
      <c r="J1143" s="52">
        <v>1</v>
      </c>
    </row>
    <row r="1144" spans="2:10" x14ac:dyDescent="0.25">
      <c r="B1144" s="5" t="s">
        <v>121</v>
      </c>
      <c r="C1144" s="5" t="s">
        <v>44</v>
      </c>
      <c r="D1144" s="5" t="s">
        <v>17</v>
      </c>
      <c r="E1144" s="5" t="s">
        <v>40</v>
      </c>
      <c r="F1144" s="51">
        <v>0.10242406833222818</v>
      </c>
      <c r="G1144" s="5">
        <v>2</v>
      </c>
      <c r="H1144" s="53">
        <v>0.31634018277070186</v>
      </c>
      <c r="I1144" s="21">
        <v>3.0705529370956315</v>
      </c>
      <c r="J1144" s="52">
        <v>1</v>
      </c>
    </row>
    <row r="1145" spans="2:10" x14ac:dyDescent="0.25">
      <c r="B1145" s="5" t="s">
        <v>121</v>
      </c>
      <c r="C1145" s="5" t="s">
        <v>44</v>
      </c>
      <c r="D1145" s="5" t="s">
        <v>15</v>
      </c>
      <c r="E1145" s="5" t="s">
        <v>40</v>
      </c>
      <c r="F1145" s="51">
        <v>5.7219386030844241E-2</v>
      </c>
      <c r="G1145" s="5">
        <v>13</v>
      </c>
      <c r="H1145" s="53">
        <v>0.45305273681535285</v>
      </c>
      <c r="I1145" s="21">
        <v>5.1491092501586504</v>
      </c>
      <c r="J1145" s="52">
        <v>1</v>
      </c>
    </row>
    <row r="1146" spans="2:10" x14ac:dyDescent="0.25">
      <c r="B1146" s="5" t="s">
        <v>121</v>
      </c>
      <c r="C1146" s="5" t="s">
        <v>44</v>
      </c>
      <c r="D1146" s="5" t="s">
        <v>24</v>
      </c>
      <c r="E1146" s="5" t="s">
        <v>40</v>
      </c>
      <c r="F1146" s="51">
        <v>0.14601579884724944</v>
      </c>
      <c r="G1146" s="5">
        <v>10</v>
      </c>
      <c r="H1146" s="53">
        <v>0.19008775882591908</v>
      </c>
      <c r="I1146" s="21">
        <v>6.0077752173919743</v>
      </c>
      <c r="J1146" s="52">
        <v>1</v>
      </c>
    </row>
    <row r="1147" spans="2:10" x14ac:dyDescent="0.25">
      <c r="B1147" s="5" t="s">
        <v>121</v>
      </c>
      <c r="C1147" s="5" t="s">
        <v>44</v>
      </c>
      <c r="D1147" s="5" t="s">
        <v>12</v>
      </c>
      <c r="E1147" s="5" t="s">
        <v>40</v>
      </c>
      <c r="F1147" s="51">
        <v>3.7932534009805938E-2</v>
      </c>
      <c r="G1147" s="5">
        <v>25</v>
      </c>
      <c r="H1147" s="53">
        <v>0.7010531324062097</v>
      </c>
      <c r="I1147" s="21">
        <v>2.2794539537673306</v>
      </c>
      <c r="J1147" s="52">
        <v>1</v>
      </c>
    </row>
    <row r="1148" spans="2:10" x14ac:dyDescent="0.25">
      <c r="B1148" s="5" t="s">
        <v>121</v>
      </c>
      <c r="C1148" s="5" t="s">
        <v>44</v>
      </c>
      <c r="D1148" s="5" t="s">
        <v>14</v>
      </c>
      <c r="E1148" s="5" t="s">
        <v>40</v>
      </c>
      <c r="F1148" s="51">
        <v>0.11467845346180632</v>
      </c>
      <c r="G1148" s="5">
        <v>10</v>
      </c>
      <c r="H1148" s="53">
        <v>2.9323959784267953E-2</v>
      </c>
      <c r="I1148" s="21">
        <v>3.0465627427934514</v>
      </c>
      <c r="J1148" s="52">
        <v>1</v>
      </c>
    </row>
    <row r="1149" spans="2:10" x14ac:dyDescent="0.25">
      <c r="B1149" s="5" t="s">
        <v>121</v>
      </c>
      <c r="C1149" s="5" t="s">
        <v>44</v>
      </c>
      <c r="D1149" s="5" t="s">
        <v>7</v>
      </c>
      <c r="E1149" s="5" t="s">
        <v>40</v>
      </c>
      <c r="F1149" s="51">
        <v>4.810421265724487E-2</v>
      </c>
      <c r="G1149" s="5">
        <v>12</v>
      </c>
      <c r="H1149" s="53">
        <v>0.21305623567891419</v>
      </c>
      <c r="I1149" s="21">
        <v>2.2189827172830161</v>
      </c>
      <c r="J1149" s="52">
        <v>0.93333333333333302</v>
      </c>
    </row>
    <row r="1150" spans="2:10" x14ac:dyDescent="0.25">
      <c r="B1150" s="5" t="s">
        <v>121</v>
      </c>
      <c r="C1150" s="5" t="s">
        <v>44</v>
      </c>
      <c r="D1150" s="5" t="s">
        <v>6</v>
      </c>
      <c r="E1150" s="5" t="s">
        <v>40</v>
      </c>
      <c r="F1150" s="51">
        <v>0.11297853430572326</v>
      </c>
      <c r="G1150" s="5">
        <v>3</v>
      </c>
      <c r="H1150" s="53">
        <v>0.62954033402269627</v>
      </c>
      <c r="I1150" s="21">
        <v>1.3018794548547183</v>
      </c>
      <c r="J1150" s="52">
        <v>1</v>
      </c>
    </row>
    <row r="1151" spans="2:10" x14ac:dyDescent="0.25">
      <c r="B1151" s="5" t="s">
        <v>121</v>
      </c>
      <c r="C1151" s="5" t="s">
        <v>44</v>
      </c>
      <c r="D1151" s="5" t="s">
        <v>10</v>
      </c>
      <c r="E1151" s="5" t="s">
        <v>40</v>
      </c>
      <c r="F1151" s="51">
        <v>6.4627364579548124E-2</v>
      </c>
      <c r="G1151" s="5">
        <v>2</v>
      </c>
      <c r="H1151" s="53">
        <v>0.47128349604465375</v>
      </c>
      <c r="I1151" s="21">
        <v>5.80638706103682</v>
      </c>
      <c r="J1151" s="52">
        <v>1</v>
      </c>
    </row>
    <row r="1152" spans="2:10" x14ac:dyDescent="0.25">
      <c r="B1152" s="5" t="s">
        <v>121</v>
      </c>
      <c r="C1152" s="5" t="s">
        <v>44</v>
      </c>
      <c r="D1152" s="5" t="s">
        <v>9</v>
      </c>
      <c r="E1152" s="5" t="s">
        <v>40</v>
      </c>
      <c r="F1152" s="51">
        <v>0.12779617932985729</v>
      </c>
      <c r="G1152" s="5">
        <v>3</v>
      </c>
      <c r="H1152" s="53">
        <v>0.59845059061046257</v>
      </c>
      <c r="I1152" s="21">
        <v>3.4499992609607864</v>
      </c>
      <c r="J1152" s="52">
        <v>1</v>
      </c>
    </row>
    <row r="1153" spans="2:10" x14ac:dyDescent="0.25">
      <c r="B1153" s="5" t="s">
        <v>121</v>
      </c>
      <c r="C1153" s="5" t="s">
        <v>44</v>
      </c>
      <c r="D1153" s="5" t="s">
        <v>5</v>
      </c>
      <c r="E1153" s="5" t="s">
        <v>40</v>
      </c>
      <c r="F1153" s="51">
        <v>0.16267433624900743</v>
      </c>
      <c r="G1153" s="5">
        <v>5</v>
      </c>
      <c r="H1153" s="53">
        <v>0.50470576940031375</v>
      </c>
      <c r="I1153" s="21">
        <v>2.4320984379578481</v>
      </c>
      <c r="J1153" s="52">
        <v>1</v>
      </c>
    </row>
    <row r="1154" spans="2:10" x14ac:dyDescent="0.25">
      <c r="B1154" s="5" t="s">
        <v>121</v>
      </c>
      <c r="C1154" s="5" t="s">
        <v>44</v>
      </c>
      <c r="D1154" s="5" t="s">
        <v>2</v>
      </c>
      <c r="E1154" s="5" t="s">
        <v>40</v>
      </c>
      <c r="F1154" s="51">
        <v>9.7423127702689058E-2</v>
      </c>
      <c r="G1154" s="5">
        <v>2</v>
      </c>
      <c r="H1154" s="53">
        <v>0.76414823565617518</v>
      </c>
      <c r="I1154" s="21">
        <v>1.9963358223957317</v>
      </c>
      <c r="J1154" s="52">
        <v>1</v>
      </c>
    </row>
    <row r="1155" spans="2:10" x14ac:dyDescent="0.25">
      <c r="B1155" s="5" t="s">
        <v>121</v>
      </c>
      <c r="C1155" s="5" t="s">
        <v>44</v>
      </c>
      <c r="D1155" s="5" t="s">
        <v>1</v>
      </c>
      <c r="E1155" s="5" t="s">
        <v>40</v>
      </c>
      <c r="F1155" s="51">
        <v>0.14658492133129489</v>
      </c>
      <c r="G1155" s="5">
        <v>3</v>
      </c>
      <c r="H1155" s="53">
        <v>0.55813039776937334</v>
      </c>
      <c r="I1155" s="21">
        <v>5.3848685355704449</v>
      </c>
      <c r="J1155" s="52">
        <v>1</v>
      </c>
    </row>
    <row r="1156" spans="2:10" x14ac:dyDescent="0.25">
      <c r="B1156" s="5" t="s">
        <v>121</v>
      </c>
      <c r="C1156" s="5" t="s">
        <v>44</v>
      </c>
      <c r="D1156" s="5" t="s">
        <v>16</v>
      </c>
      <c r="E1156" s="5" t="s">
        <v>40</v>
      </c>
      <c r="F1156" s="51">
        <v>0.13625124061207192</v>
      </c>
      <c r="G1156" s="5">
        <v>15</v>
      </c>
      <c r="H1156" s="53">
        <v>0.48335706683678703</v>
      </c>
      <c r="I1156" s="21">
        <v>6.085240643235637</v>
      </c>
      <c r="J1156" s="52">
        <v>1</v>
      </c>
    </row>
    <row r="1157" spans="2:10" x14ac:dyDescent="0.25">
      <c r="B1157" s="5" t="s">
        <v>121</v>
      </c>
      <c r="C1157" s="5" t="s">
        <v>44</v>
      </c>
      <c r="D1157" s="5" t="s">
        <v>46</v>
      </c>
      <c r="E1157" s="5" t="s">
        <v>40</v>
      </c>
      <c r="F1157" s="51">
        <v>0</v>
      </c>
      <c r="G1157" s="5">
        <v>1</v>
      </c>
      <c r="H1157" s="53">
        <v>0.19611962334709984</v>
      </c>
      <c r="I1157" s="21">
        <v>0</v>
      </c>
      <c r="J1157" s="52">
        <v>1</v>
      </c>
    </row>
    <row r="1158" spans="2:10" x14ac:dyDescent="0.25">
      <c r="B1158" s="5" t="s">
        <v>121</v>
      </c>
      <c r="C1158" s="5" t="s">
        <v>44</v>
      </c>
      <c r="D1158" s="5" t="s">
        <v>20</v>
      </c>
      <c r="E1158" s="5" t="s">
        <v>40</v>
      </c>
      <c r="F1158" s="51">
        <v>5.3286370918609341E-2</v>
      </c>
      <c r="G1158" s="5">
        <v>6</v>
      </c>
      <c r="H1158" s="53">
        <v>0.23869761396186959</v>
      </c>
      <c r="I1158" s="21">
        <v>6.6073351370670457</v>
      </c>
      <c r="J1158" s="52">
        <v>1</v>
      </c>
    </row>
    <row r="1159" spans="2:10" x14ac:dyDescent="0.25">
      <c r="B1159" s="5" t="s">
        <v>121</v>
      </c>
      <c r="C1159" s="5" t="s">
        <v>44</v>
      </c>
      <c r="D1159" s="5" t="s">
        <v>19</v>
      </c>
      <c r="E1159" s="5" t="s">
        <v>40</v>
      </c>
      <c r="F1159" s="51">
        <v>3.1460429594180703E-2</v>
      </c>
      <c r="G1159" s="5">
        <v>4</v>
      </c>
      <c r="H1159" s="53">
        <v>4.2660090413078118E-2</v>
      </c>
      <c r="I1159" s="21">
        <v>3.5365776948265841</v>
      </c>
      <c r="J1159" s="52">
        <v>1</v>
      </c>
    </row>
    <row r="1160" spans="2:10" x14ac:dyDescent="0.25">
      <c r="B1160" s="5" t="s">
        <v>121</v>
      </c>
      <c r="C1160" s="5" t="s">
        <v>44</v>
      </c>
      <c r="D1160" s="5" t="s">
        <v>21</v>
      </c>
      <c r="E1160" s="5" t="s">
        <v>40</v>
      </c>
      <c r="F1160" s="51">
        <v>0.1667444490448084</v>
      </c>
      <c r="G1160" s="5">
        <v>3</v>
      </c>
      <c r="H1160" s="53">
        <v>0.44312029687243348</v>
      </c>
      <c r="I1160" s="21">
        <v>5.5149101114509964</v>
      </c>
      <c r="J1160" s="52">
        <v>1</v>
      </c>
    </row>
    <row r="1161" spans="2:10" x14ac:dyDescent="0.25">
      <c r="B1161" s="5" t="s">
        <v>121</v>
      </c>
      <c r="C1161" s="5" t="s">
        <v>44</v>
      </c>
      <c r="D1161" s="5" t="s">
        <v>23</v>
      </c>
      <c r="E1161" s="5" t="s">
        <v>40</v>
      </c>
      <c r="F1161" s="51">
        <v>5.2331825566778928E-2</v>
      </c>
      <c r="G1161" s="5">
        <v>2</v>
      </c>
      <c r="H1161" s="53">
        <v>0.31028455411871092</v>
      </c>
      <c r="I1161" s="21">
        <v>0.99449719868817232</v>
      </c>
      <c r="J1161" s="52">
        <v>1</v>
      </c>
    </row>
    <row r="1162" spans="2:10" x14ac:dyDescent="0.25">
      <c r="B1162" s="5" t="s">
        <v>121</v>
      </c>
      <c r="C1162" s="5" t="s">
        <v>44</v>
      </c>
      <c r="D1162" s="5" t="s">
        <v>123</v>
      </c>
      <c r="E1162" s="5" t="s">
        <v>40</v>
      </c>
      <c r="F1162" s="51">
        <v>0</v>
      </c>
      <c r="G1162" s="5">
        <v>0</v>
      </c>
      <c r="H1162" s="53">
        <v>0</v>
      </c>
      <c r="I1162" s="21">
        <v>0</v>
      </c>
      <c r="J1162" s="52"/>
    </row>
    <row r="1163" spans="2:10" x14ac:dyDescent="0.25">
      <c r="B1163" s="5" t="s">
        <v>121</v>
      </c>
      <c r="C1163" s="5" t="s">
        <v>44</v>
      </c>
      <c r="D1163" s="5" t="s">
        <v>124</v>
      </c>
      <c r="E1163" s="5" t="s">
        <v>40</v>
      </c>
      <c r="F1163" s="51">
        <v>0</v>
      </c>
      <c r="G1163" s="5">
        <v>2</v>
      </c>
      <c r="H1163" s="53">
        <v>0.26300816676520827</v>
      </c>
      <c r="I1163" s="21">
        <v>0</v>
      </c>
      <c r="J1163" s="52">
        <v>1</v>
      </c>
    </row>
    <row r="1164" spans="2:10" x14ac:dyDescent="0.25">
      <c r="B1164" s="5" t="s">
        <v>121</v>
      </c>
      <c r="C1164" s="5" t="s">
        <v>44</v>
      </c>
      <c r="D1164" s="5" t="s">
        <v>25</v>
      </c>
      <c r="E1164" s="5" t="s">
        <v>40</v>
      </c>
      <c r="F1164" s="51">
        <v>0</v>
      </c>
      <c r="G1164" s="5">
        <v>0</v>
      </c>
      <c r="H1164" s="53">
        <v>8.859441482266496E-2</v>
      </c>
      <c r="I1164" s="21">
        <v>0</v>
      </c>
      <c r="J1164" s="52">
        <v>1</v>
      </c>
    </row>
    <row r="1165" spans="2:10" x14ac:dyDescent="0.25">
      <c r="B1165" s="5" t="s">
        <v>122</v>
      </c>
      <c r="C1165" s="5" t="s">
        <v>44</v>
      </c>
      <c r="D1165" s="5" t="s">
        <v>17</v>
      </c>
      <c r="E1165" s="5" t="s">
        <v>40</v>
      </c>
      <c r="F1165" s="51">
        <v>0</v>
      </c>
      <c r="G1165" s="5">
        <v>1</v>
      </c>
      <c r="H1165" s="53">
        <v>0.21717392281569245</v>
      </c>
      <c r="I1165" s="21">
        <v>0</v>
      </c>
      <c r="J1165" s="52">
        <v>1</v>
      </c>
    </row>
    <row r="1166" spans="2:10" x14ac:dyDescent="0.25">
      <c r="B1166" s="5" t="s">
        <v>122</v>
      </c>
      <c r="C1166" s="5" t="s">
        <v>44</v>
      </c>
      <c r="D1166" s="5" t="s">
        <v>15</v>
      </c>
      <c r="E1166" s="5" t="s">
        <v>40</v>
      </c>
      <c r="F1166" s="51">
        <v>4.4406283041562307E-2</v>
      </c>
      <c r="G1166" s="5">
        <v>2</v>
      </c>
      <c r="H1166" s="53">
        <v>0.28380492079610536</v>
      </c>
      <c r="I1166" s="21">
        <v>0.42059111964168777</v>
      </c>
      <c r="J1166" s="52">
        <v>1</v>
      </c>
    </row>
    <row r="1167" spans="2:10" x14ac:dyDescent="0.25">
      <c r="B1167" s="5" t="s">
        <v>122</v>
      </c>
      <c r="C1167" s="5" t="s">
        <v>44</v>
      </c>
      <c r="D1167" s="5" t="s">
        <v>24</v>
      </c>
      <c r="E1167" s="5" t="s">
        <v>40</v>
      </c>
      <c r="F1167" s="51">
        <v>3.5304175571568828E-3</v>
      </c>
      <c r="G1167" s="5">
        <v>0</v>
      </c>
      <c r="H1167" s="53">
        <v>0.64176671986943357</v>
      </c>
      <c r="I1167" s="21">
        <v>5.6703350007355384</v>
      </c>
      <c r="J1167" s="52">
        <v>1</v>
      </c>
    </row>
    <row r="1168" spans="2:10" x14ac:dyDescent="0.25">
      <c r="B1168" s="5" t="s">
        <v>122</v>
      </c>
      <c r="C1168" s="5" t="s">
        <v>44</v>
      </c>
      <c r="D1168" s="5" t="s">
        <v>12</v>
      </c>
      <c r="E1168" s="5" t="s">
        <v>40</v>
      </c>
      <c r="F1168" s="51">
        <v>0.10527917136409835</v>
      </c>
      <c r="G1168" s="5">
        <v>16</v>
      </c>
      <c r="H1168" s="53">
        <v>0.63510541776201013</v>
      </c>
      <c r="I1168" s="21">
        <v>7.295579290288086</v>
      </c>
      <c r="J1168" s="52">
        <v>1</v>
      </c>
    </row>
    <row r="1169" spans="2:10" x14ac:dyDescent="0.25">
      <c r="B1169" s="5" t="s">
        <v>122</v>
      </c>
      <c r="C1169" s="5" t="s">
        <v>44</v>
      </c>
      <c r="D1169" s="5" t="s">
        <v>14</v>
      </c>
      <c r="E1169" s="5" t="s">
        <v>40</v>
      </c>
      <c r="F1169" s="51">
        <v>0.16016762207085813</v>
      </c>
      <c r="G1169" s="5">
        <v>2</v>
      </c>
      <c r="H1169" s="53">
        <v>6.8973829118823632E-2</v>
      </c>
      <c r="I1169" s="21">
        <v>2.1606071605842536</v>
      </c>
      <c r="J1169" s="52">
        <v>1</v>
      </c>
    </row>
    <row r="1170" spans="2:10" x14ac:dyDescent="0.25">
      <c r="B1170" s="5" t="s">
        <v>122</v>
      </c>
      <c r="C1170" s="5" t="s">
        <v>44</v>
      </c>
      <c r="D1170" s="5" t="s">
        <v>7</v>
      </c>
      <c r="E1170" s="5" t="s">
        <v>40</v>
      </c>
      <c r="F1170" s="51">
        <v>6.8873071218470722E-2</v>
      </c>
      <c r="G1170" s="5">
        <v>1</v>
      </c>
      <c r="H1170" s="53">
        <v>0.56724294026576794</v>
      </c>
      <c r="I1170" s="21">
        <v>4.4845265511179147</v>
      </c>
      <c r="J1170" s="52">
        <v>0.93333333333333302</v>
      </c>
    </row>
    <row r="1171" spans="2:10" x14ac:dyDescent="0.25">
      <c r="B1171" s="5" t="s">
        <v>122</v>
      </c>
      <c r="C1171" s="5" t="s">
        <v>44</v>
      </c>
      <c r="D1171" s="5" t="s">
        <v>6</v>
      </c>
      <c r="E1171" s="5" t="s">
        <v>40</v>
      </c>
      <c r="F1171" s="51">
        <v>9.7051686399628259E-2</v>
      </c>
      <c r="G1171" s="5">
        <v>6</v>
      </c>
      <c r="H1171" s="53">
        <v>0.38762880930949689</v>
      </c>
      <c r="I1171" s="21">
        <v>1.7468120119055788</v>
      </c>
      <c r="J1171" s="52">
        <v>1</v>
      </c>
    </row>
    <row r="1172" spans="2:10" x14ac:dyDescent="0.25">
      <c r="B1172" s="5" t="s">
        <v>122</v>
      </c>
      <c r="C1172" s="5" t="s">
        <v>44</v>
      </c>
      <c r="D1172" s="5" t="s">
        <v>10</v>
      </c>
      <c r="E1172" s="5" t="s">
        <v>40</v>
      </c>
      <c r="F1172" s="51">
        <v>9.7549316421480667E-2</v>
      </c>
      <c r="G1172" s="5">
        <v>7</v>
      </c>
      <c r="H1172" s="53">
        <v>0.43100490543180503</v>
      </c>
      <c r="I1172" s="21">
        <v>1.6001009023005135</v>
      </c>
      <c r="J1172" s="52">
        <v>1</v>
      </c>
    </row>
    <row r="1173" spans="2:10" x14ac:dyDescent="0.25">
      <c r="B1173" s="5" t="s">
        <v>122</v>
      </c>
      <c r="C1173" s="5" t="s">
        <v>44</v>
      </c>
      <c r="D1173" s="5" t="s">
        <v>9</v>
      </c>
      <c r="E1173" s="5" t="s">
        <v>40</v>
      </c>
      <c r="F1173" s="51">
        <v>0.11190999901634908</v>
      </c>
      <c r="G1173" s="5">
        <v>6</v>
      </c>
      <c r="H1173" s="53">
        <v>0.47336217878864839</v>
      </c>
      <c r="I1173" s="21">
        <v>0.87296558231954602</v>
      </c>
      <c r="J1173" s="52">
        <v>1</v>
      </c>
    </row>
    <row r="1174" spans="2:10" x14ac:dyDescent="0.25">
      <c r="B1174" s="5" t="s">
        <v>122</v>
      </c>
      <c r="C1174" s="5" t="s">
        <v>44</v>
      </c>
      <c r="D1174" s="5" t="s">
        <v>5</v>
      </c>
      <c r="E1174" s="5" t="s">
        <v>40</v>
      </c>
      <c r="F1174" s="51">
        <v>0.13178259940389633</v>
      </c>
      <c r="G1174" s="5">
        <v>1</v>
      </c>
      <c r="H1174" s="53">
        <v>0.14277749188572206</v>
      </c>
      <c r="I1174" s="21">
        <v>1.6762373807017656</v>
      </c>
      <c r="J1174" s="52">
        <v>1</v>
      </c>
    </row>
    <row r="1175" spans="2:10" x14ac:dyDescent="0.25">
      <c r="B1175" s="5" t="s">
        <v>122</v>
      </c>
      <c r="C1175" s="5" t="s">
        <v>44</v>
      </c>
      <c r="D1175" s="5" t="s">
        <v>2</v>
      </c>
      <c r="E1175" s="5" t="s">
        <v>40</v>
      </c>
      <c r="F1175" s="51">
        <v>7.6193646802342682E-2</v>
      </c>
      <c r="G1175" s="5">
        <v>12</v>
      </c>
      <c r="H1175" s="53">
        <v>0.18287445277323397</v>
      </c>
      <c r="I1175" s="21">
        <v>3.8230077260747923</v>
      </c>
      <c r="J1175" s="52">
        <v>1</v>
      </c>
    </row>
    <row r="1176" spans="2:10" x14ac:dyDescent="0.25">
      <c r="B1176" s="5" t="s">
        <v>122</v>
      </c>
      <c r="C1176" s="5" t="s">
        <v>44</v>
      </c>
      <c r="D1176" s="5" t="s">
        <v>1</v>
      </c>
      <c r="E1176" s="5" t="s">
        <v>40</v>
      </c>
      <c r="F1176" s="51">
        <v>9.6215917986009508E-2</v>
      </c>
      <c r="G1176" s="5">
        <v>42</v>
      </c>
      <c r="H1176" s="53">
        <v>0.76284250901083472</v>
      </c>
      <c r="I1176" s="21">
        <v>5.7234235841994066</v>
      </c>
      <c r="J1176" s="52">
        <v>0.98245614035087703</v>
      </c>
    </row>
    <row r="1177" spans="2:10" x14ac:dyDescent="0.25">
      <c r="B1177" s="5" t="s">
        <v>122</v>
      </c>
      <c r="C1177" s="5" t="s">
        <v>44</v>
      </c>
      <c r="D1177" s="5" t="s">
        <v>16</v>
      </c>
      <c r="E1177" s="5" t="s">
        <v>40</v>
      </c>
      <c r="F1177" s="51">
        <v>0.12880232996865493</v>
      </c>
      <c r="G1177" s="5">
        <v>19</v>
      </c>
      <c r="H1177" s="53">
        <v>0.11144828716429377</v>
      </c>
      <c r="I1177" s="21">
        <v>1.2901415675977004</v>
      </c>
      <c r="J1177" s="52">
        <v>1</v>
      </c>
    </row>
    <row r="1178" spans="2:10" x14ac:dyDescent="0.25">
      <c r="B1178" s="5" t="s">
        <v>122</v>
      </c>
      <c r="C1178" s="5" t="s">
        <v>44</v>
      </c>
      <c r="D1178" s="5" t="s">
        <v>46</v>
      </c>
      <c r="E1178" s="5" t="s">
        <v>40</v>
      </c>
      <c r="F1178" s="51">
        <v>0</v>
      </c>
      <c r="G1178" s="5">
        <v>0</v>
      </c>
      <c r="H1178" s="53">
        <v>0.15113306819801692</v>
      </c>
      <c r="I1178" s="21">
        <v>0</v>
      </c>
      <c r="J1178" s="52">
        <v>1</v>
      </c>
    </row>
    <row r="1179" spans="2:10" x14ac:dyDescent="0.25">
      <c r="B1179" s="5" t="s">
        <v>122</v>
      </c>
      <c r="C1179" s="5" t="s">
        <v>44</v>
      </c>
      <c r="D1179" s="5" t="s">
        <v>20</v>
      </c>
      <c r="E1179" s="5" t="s">
        <v>40</v>
      </c>
      <c r="F1179" s="51">
        <v>0.18698357457903159</v>
      </c>
      <c r="G1179" s="5">
        <v>4</v>
      </c>
      <c r="H1179" s="53">
        <v>0.4698411293174673</v>
      </c>
      <c r="I1179" s="21">
        <v>2.6039298760245151</v>
      </c>
      <c r="J1179" s="52">
        <v>1</v>
      </c>
    </row>
    <row r="1180" spans="2:10" x14ac:dyDescent="0.25">
      <c r="B1180" s="5" t="s">
        <v>122</v>
      </c>
      <c r="C1180" s="5" t="s">
        <v>44</v>
      </c>
      <c r="D1180" s="5" t="s">
        <v>19</v>
      </c>
      <c r="E1180" s="5" t="s">
        <v>40</v>
      </c>
      <c r="F1180" s="51">
        <v>0.10820389186362826</v>
      </c>
      <c r="G1180" s="5">
        <v>8</v>
      </c>
      <c r="H1180" s="53">
        <v>0.41039778012981193</v>
      </c>
      <c r="I1180" s="21">
        <v>0.80073034951762911</v>
      </c>
      <c r="J1180" s="52">
        <v>1</v>
      </c>
    </row>
    <row r="1181" spans="2:10" x14ac:dyDescent="0.25">
      <c r="B1181" s="5" t="s">
        <v>122</v>
      </c>
      <c r="C1181" s="5" t="s">
        <v>44</v>
      </c>
      <c r="D1181" s="5" t="s">
        <v>21</v>
      </c>
      <c r="E1181" s="5" t="s">
        <v>40</v>
      </c>
      <c r="F1181" s="51">
        <v>1.4805317505617146E-2</v>
      </c>
      <c r="G1181" s="5">
        <v>2</v>
      </c>
      <c r="H1181" s="53">
        <v>0.66393166071688114</v>
      </c>
      <c r="I1181" s="21">
        <v>7.8529746748306484E-2</v>
      </c>
      <c r="J1181" s="52">
        <v>1</v>
      </c>
    </row>
    <row r="1182" spans="2:10" x14ac:dyDescent="0.25">
      <c r="B1182" s="5" t="s">
        <v>122</v>
      </c>
      <c r="C1182" s="5" t="s">
        <v>44</v>
      </c>
      <c r="D1182" s="5" t="s">
        <v>23</v>
      </c>
      <c r="E1182" s="5" t="s">
        <v>40</v>
      </c>
      <c r="F1182" s="51">
        <v>7.4939624701856389E-2</v>
      </c>
      <c r="G1182" s="5">
        <v>2</v>
      </c>
      <c r="H1182" s="53">
        <v>0.18727242828240925</v>
      </c>
      <c r="I1182" s="21">
        <v>3.4780258980898298</v>
      </c>
      <c r="J1182" s="52">
        <v>1</v>
      </c>
    </row>
    <row r="1183" spans="2:10" x14ac:dyDescent="0.25">
      <c r="B1183" s="5" t="s">
        <v>122</v>
      </c>
      <c r="C1183" s="5" t="s">
        <v>44</v>
      </c>
      <c r="D1183" s="5" t="s">
        <v>123</v>
      </c>
      <c r="E1183" s="5" t="s">
        <v>40</v>
      </c>
      <c r="F1183" s="51">
        <v>0</v>
      </c>
      <c r="G1183" s="5">
        <v>0</v>
      </c>
      <c r="H1183" s="53">
        <v>0</v>
      </c>
      <c r="I1183" s="21">
        <v>0</v>
      </c>
      <c r="J1183" s="52"/>
    </row>
    <row r="1184" spans="2:10" x14ac:dyDescent="0.25">
      <c r="B1184" s="5" t="s">
        <v>122</v>
      </c>
      <c r="C1184" s="5" t="s">
        <v>44</v>
      </c>
      <c r="D1184" s="5" t="s">
        <v>124</v>
      </c>
      <c r="E1184" s="5" t="s">
        <v>40</v>
      </c>
      <c r="F1184" s="51">
        <v>0</v>
      </c>
      <c r="G1184" s="5">
        <v>1</v>
      </c>
      <c r="H1184" s="53">
        <v>0.28048251264297219</v>
      </c>
      <c r="I1184" s="21">
        <v>0</v>
      </c>
      <c r="J1184" s="52">
        <v>1</v>
      </c>
    </row>
    <row r="1185" spans="2:10" x14ac:dyDescent="0.25">
      <c r="B1185" s="5" t="s">
        <v>122</v>
      </c>
      <c r="C1185" s="5" t="s">
        <v>44</v>
      </c>
      <c r="D1185" s="5" t="s">
        <v>25</v>
      </c>
      <c r="E1185" s="5" t="s">
        <v>40</v>
      </c>
      <c r="F1185" s="51">
        <v>0</v>
      </c>
      <c r="G1185" s="5">
        <v>2</v>
      </c>
      <c r="H1185" s="53">
        <v>6.0665926292125534E-2</v>
      </c>
      <c r="I1185" s="21">
        <v>0</v>
      </c>
      <c r="J1185" s="52">
        <v>1</v>
      </c>
    </row>
    <row r="1186" spans="2:10" x14ac:dyDescent="0.25">
      <c r="B1186" s="5" t="s">
        <v>125</v>
      </c>
      <c r="C1186" s="5" t="s">
        <v>44</v>
      </c>
      <c r="D1186" s="5" t="s">
        <v>17</v>
      </c>
      <c r="E1186" s="5" t="s">
        <v>40</v>
      </c>
      <c r="F1186" s="51">
        <v>0</v>
      </c>
      <c r="G1186" s="5">
        <v>1</v>
      </c>
      <c r="H1186" s="53">
        <v>0.16038761074859434</v>
      </c>
      <c r="I1186" s="21">
        <v>0</v>
      </c>
      <c r="J1186" s="52">
        <v>1</v>
      </c>
    </row>
    <row r="1187" spans="2:10" x14ac:dyDescent="0.25">
      <c r="B1187" s="5" t="s">
        <v>125</v>
      </c>
      <c r="C1187" s="5" t="s">
        <v>44</v>
      </c>
      <c r="D1187" s="5" t="s">
        <v>15</v>
      </c>
      <c r="E1187" s="5" t="s">
        <v>40</v>
      </c>
      <c r="F1187" s="51">
        <v>2.9405639262179987E-2</v>
      </c>
      <c r="G1187" s="5">
        <v>16</v>
      </c>
      <c r="H1187" s="53">
        <v>0.28328151997974732</v>
      </c>
      <c r="I1187" s="21">
        <v>1.0308585621312225</v>
      </c>
      <c r="J1187" s="52">
        <v>1</v>
      </c>
    </row>
    <row r="1188" spans="2:10" x14ac:dyDescent="0.25">
      <c r="B1188" s="5" t="s">
        <v>125</v>
      </c>
      <c r="C1188" s="5" t="s">
        <v>44</v>
      </c>
      <c r="D1188" s="5" t="s">
        <v>24</v>
      </c>
      <c r="E1188" s="5" t="s">
        <v>40</v>
      </c>
      <c r="F1188" s="51">
        <v>8.4824282677797916E-2</v>
      </c>
      <c r="G1188" s="5">
        <v>7</v>
      </c>
      <c r="H1188" s="53">
        <v>0.51413332253432886</v>
      </c>
      <c r="I1188" s="21">
        <v>2.346888292301923</v>
      </c>
      <c r="J1188" s="52">
        <v>1</v>
      </c>
    </row>
    <row r="1189" spans="2:10" x14ac:dyDescent="0.25">
      <c r="B1189" s="5" t="s">
        <v>125</v>
      </c>
      <c r="C1189" s="5" t="s">
        <v>44</v>
      </c>
      <c r="D1189" s="5" t="s">
        <v>12</v>
      </c>
      <c r="E1189" s="5" t="s">
        <v>40</v>
      </c>
      <c r="F1189" s="51">
        <v>0.14382394005921109</v>
      </c>
      <c r="G1189" s="5">
        <v>4</v>
      </c>
      <c r="H1189" s="53">
        <v>0.86785503741894243</v>
      </c>
      <c r="I1189" s="21">
        <v>2.2331212857523619</v>
      </c>
      <c r="J1189" s="52">
        <v>1</v>
      </c>
    </row>
    <row r="1190" spans="2:10" x14ac:dyDescent="0.25">
      <c r="B1190" s="5" t="s">
        <v>125</v>
      </c>
      <c r="C1190" s="5" t="s">
        <v>44</v>
      </c>
      <c r="D1190" s="5" t="s">
        <v>14</v>
      </c>
      <c r="E1190" s="5" t="s">
        <v>40</v>
      </c>
      <c r="F1190" s="51">
        <v>0.21941416937273106</v>
      </c>
      <c r="G1190" s="5">
        <v>2</v>
      </c>
      <c r="H1190" s="53">
        <v>0.64197106502951917</v>
      </c>
      <c r="I1190" s="21">
        <v>3.3866465167097606</v>
      </c>
      <c r="J1190" s="52">
        <v>1</v>
      </c>
    </row>
    <row r="1191" spans="2:10" x14ac:dyDescent="0.25">
      <c r="B1191" s="5" t="s">
        <v>125</v>
      </c>
      <c r="C1191" s="5" t="s">
        <v>44</v>
      </c>
      <c r="D1191" s="5" t="s">
        <v>7</v>
      </c>
      <c r="E1191" s="5" t="s">
        <v>40</v>
      </c>
      <c r="F1191" s="51">
        <v>8.8866486691791313E-2</v>
      </c>
      <c r="G1191" s="5">
        <v>8</v>
      </c>
      <c r="H1191" s="53">
        <v>0.26209920949934795</v>
      </c>
      <c r="I1191" s="21">
        <v>5.5786813440104428</v>
      </c>
      <c r="J1191" s="52">
        <v>0.92307692307692302</v>
      </c>
    </row>
    <row r="1192" spans="2:10" x14ac:dyDescent="0.25">
      <c r="B1192" s="5" t="s">
        <v>125</v>
      </c>
      <c r="C1192" s="5" t="s">
        <v>44</v>
      </c>
      <c r="D1192" s="5" t="s">
        <v>6</v>
      </c>
      <c r="E1192" s="5" t="s">
        <v>40</v>
      </c>
      <c r="F1192" s="51">
        <v>0.16836690241156235</v>
      </c>
      <c r="G1192" s="5">
        <v>2</v>
      </c>
      <c r="H1192" s="53">
        <v>0.48351823250706655</v>
      </c>
      <c r="I1192" s="21">
        <v>3.0813276203553399</v>
      </c>
      <c r="J1192" s="52">
        <v>1</v>
      </c>
    </row>
    <row r="1193" spans="2:10" x14ac:dyDescent="0.25">
      <c r="B1193" s="5" t="s">
        <v>125</v>
      </c>
      <c r="C1193" s="5" t="s">
        <v>44</v>
      </c>
      <c r="D1193" s="5" t="s">
        <v>10</v>
      </c>
      <c r="E1193" s="5" t="s">
        <v>40</v>
      </c>
      <c r="F1193" s="51">
        <v>0.12602000544531167</v>
      </c>
      <c r="G1193" s="5">
        <v>3</v>
      </c>
      <c r="H1193" s="53">
        <v>0.55404520099756038</v>
      </c>
      <c r="I1193" s="21">
        <v>0.22425254981132767</v>
      </c>
      <c r="J1193" s="52">
        <v>1</v>
      </c>
    </row>
    <row r="1194" spans="2:10" x14ac:dyDescent="0.25">
      <c r="B1194" s="5" t="s">
        <v>125</v>
      </c>
      <c r="C1194" s="5" t="s">
        <v>44</v>
      </c>
      <c r="D1194" s="5" t="s">
        <v>9</v>
      </c>
      <c r="E1194" s="5" t="s">
        <v>40</v>
      </c>
      <c r="F1194" s="51">
        <v>4.9648977017020647E-3</v>
      </c>
      <c r="G1194" s="5">
        <v>4</v>
      </c>
      <c r="H1194" s="53">
        <v>0.26863344155079982</v>
      </c>
      <c r="I1194" s="21">
        <v>6.7464042604861776</v>
      </c>
      <c r="J1194" s="52">
        <v>1</v>
      </c>
    </row>
    <row r="1195" spans="2:10" x14ac:dyDescent="0.25">
      <c r="B1195" s="5" t="s">
        <v>125</v>
      </c>
      <c r="C1195" s="5" t="s">
        <v>44</v>
      </c>
      <c r="D1195" s="5" t="s">
        <v>5</v>
      </c>
      <c r="E1195" s="5" t="s">
        <v>40</v>
      </c>
      <c r="F1195" s="51">
        <v>6.4173332570705358E-2</v>
      </c>
      <c r="G1195" s="5">
        <v>6</v>
      </c>
      <c r="H1195" s="53">
        <v>0.10785232774286281</v>
      </c>
      <c r="I1195" s="21">
        <v>3.103911442544407</v>
      </c>
      <c r="J1195" s="52">
        <v>1</v>
      </c>
    </row>
    <row r="1196" spans="2:10" x14ac:dyDescent="0.25">
      <c r="B1196" s="5" t="s">
        <v>125</v>
      </c>
      <c r="C1196" s="5" t="s">
        <v>44</v>
      </c>
      <c r="D1196" s="5" t="s">
        <v>2</v>
      </c>
      <c r="E1196" s="5" t="s">
        <v>40</v>
      </c>
      <c r="F1196" s="51">
        <v>1.8642533368523524E-2</v>
      </c>
      <c r="G1196" s="5">
        <v>1</v>
      </c>
      <c r="H1196" s="53">
        <v>0.30919336753463372</v>
      </c>
      <c r="I1196" s="21">
        <v>4.4927037292343872</v>
      </c>
      <c r="J1196" s="52">
        <v>1</v>
      </c>
    </row>
    <row r="1197" spans="2:10" x14ac:dyDescent="0.25">
      <c r="B1197" s="5" t="s">
        <v>125</v>
      </c>
      <c r="C1197" s="5" t="s">
        <v>44</v>
      </c>
      <c r="D1197" s="5" t="s">
        <v>1</v>
      </c>
      <c r="E1197" s="5" t="s">
        <v>40</v>
      </c>
      <c r="F1197" s="51">
        <v>3.1578423046165857E-2</v>
      </c>
      <c r="G1197" s="5">
        <v>43</v>
      </c>
      <c r="H1197" s="53">
        <v>0.69858417930347882</v>
      </c>
      <c r="I1197" s="21">
        <v>3.8517825622345638</v>
      </c>
      <c r="J1197" s="52">
        <v>0.96363636363636396</v>
      </c>
    </row>
    <row r="1198" spans="2:10" x14ac:dyDescent="0.25">
      <c r="B1198" s="5" t="s">
        <v>125</v>
      </c>
      <c r="C1198" s="5" t="s">
        <v>44</v>
      </c>
      <c r="D1198" s="5" t="s">
        <v>16</v>
      </c>
      <c r="E1198" s="5" t="s">
        <v>40</v>
      </c>
      <c r="F1198" s="51">
        <v>0.22278747931460957</v>
      </c>
      <c r="G1198" s="5">
        <v>1</v>
      </c>
      <c r="H1198" s="53">
        <v>0.29988253614322014</v>
      </c>
      <c r="I1198" s="21">
        <v>1.109819867361898</v>
      </c>
      <c r="J1198" s="52">
        <v>1</v>
      </c>
    </row>
    <row r="1199" spans="2:10" x14ac:dyDescent="0.25">
      <c r="B1199" s="5" t="s">
        <v>125</v>
      </c>
      <c r="C1199" s="5" t="s">
        <v>44</v>
      </c>
      <c r="D1199" s="5" t="s">
        <v>46</v>
      </c>
      <c r="E1199" s="5" t="s">
        <v>40</v>
      </c>
      <c r="F1199" s="51">
        <v>5.8139302663098816E-2</v>
      </c>
      <c r="G1199" s="5">
        <v>2</v>
      </c>
      <c r="H1199" s="53">
        <v>0.31074629223151151</v>
      </c>
      <c r="I1199" s="21">
        <v>0.3705704042152278</v>
      </c>
      <c r="J1199" s="52">
        <v>1</v>
      </c>
    </row>
    <row r="1200" spans="2:10" x14ac:dyDescent="0.25">
      <c r="B1200" s="5" t="s">
        <v>125</v>
      </c>
      <c r="C1200" s="5" t="s">
        <v>44</v>
      </c>
      <c r="D1200" s="5" t="s">
        <v>20</v>
      </c>
      <c r="E1200" s="5" t="s">
        <v>40</v>
      </c>
      <c r="F1200" s="51">
        <v>0.16673141262825761</v>
      </c>
      <c r="G1200" s="5">
        <v>3</v>
      </c>
      <c r="H1200" s="53">
        <v>0.30387817691441688</v>
      </c>
      <c r="I1200" s="21">
        <v>2.0103820709352793</v>
      </c>
      <c r="J1200" s="52">
        <v>1</v>
      </c>
    </row>
    <row r="1201" spans="2:10" x14ac:dyDescent="0.25">
      <c r="B1201" s="5" t="s">
        <v>125</v>
      </c>
      <c r="C1201" s="5" t="s">
        <v>44</v>
      </c>
      <c r="D1201" s="5" t="s">
        <v>19</v>
      </c>
      <c r="E1201" s="5" t="s">
        <v>40</v>
      </c>
      <c r="F1201" s="51">
        <v>0.13199633220961918</v>
      </c>
      <c r="G1201" s="5">
        <v>5</v>
      </c>
      <c r="H1201" s="53">
        <v>0.12133528371191173</v>
      </c>
      <c r="I1201" s="21">
        <v>5.0489723664948647</v>
      </c>
      <c r="J1201" s="52">
        <v>1</v>
      </c>
    </row>
    <row r="1202" spans="2:10" x14ac:dyDescent="0.25">
      <c r="B1202" s="5" t="s">
        <v>125</v>
      </c>
      <c r="C1202" s="5" t="s">
        <v>44</v>
      </c>
      <c r="D1202" s="5" t="s">
        <v>21</v>
      </c>
      <c r="E1202" s="5" t="s">
        <v>40</v>
      </c>
      <c r="F1202" s="51">
        <v>0.24760764919580699</v>
      </c>
      <c r="G1202" s="5">
        <v>13</v>
      </c>
      <c r="H1202" s="53">
        <v>0.35914297487171143</v>
      </c>
      <c r="I1202" s="21">
        <v>2.5183299528258885</v>
      </c>
      <c r="J1202" s="52">
        <v>1</v>
      </c>
    </row>
    <row r="1203" spans="2:10" x14ac:dyDescent="0.25">
      <c r="B1203" s="5" t="s">
        <v>125</v>
      </c>
      <c r="C1203" s="5" t="s">
        <v>44</v>
      </c>
      <c r="D1203" s="5" t="s">
        <v>23</v>
      </c>
      <c r="E1203" s="5" t="s">
        <v>40</v>
      </c>
      <c r="F1203" s="51">
        <v>9.1158101792909757E-2</v>
      </c>
      <c r="G1203" s="5">
        <v>2</v>
      </c>
      <c r="H1203" s="53">
        <v>0.18080152662597374</v>
      </c>
      <c r="I1203" s="21">
        <v>4.0959416649179232</v>
      </c>
      <c r="J1203" s="52">
        <v>1</v>
      </c>
    </row>
    <row r="1204" spans="2:10" x14ac:dyDescent="0.25">
      <c r="B1204" s="5" t="s">
        <v>125</v>
      </c>
      <c r="C1204" s="5" t="s">
        <v>44</v>
      </c>
      <c r="D1204" s="5" t="s">
        <v>123</v>
      </c>
      <c r="E1204" s="5" t="s">
        <v>40</v>
      </c>
      <c r="F1204" s="51">
        <v>0</v>
      </c>
      <c r="G1204" s="5">
        <v>0</v>
      </c>
      <c r="H1204" s="53">
        <v>0</v>
      </c>
      <c r="I1204" s="21">
        <v>0</v>
      </c>
      <c r="J1204" s="52"/>
    </row>
    <row r="1205" spans="2:10" x14ac:dyDescent="0.25">
      <c r="B1205" s="5" t="s">
        <v>125</v>
      </c>
      <c r="C1205" s="5" t="s">
        <v>44</v>
      </c>
      <c r="D1205" s="5" t="s">
        <v>124</v>
      </c>
      <c r="E1205" s="5" t="s">
        <v>40</v>
      </c>
      <c r="F1205" s="51">
        <v>0</v>
      </c>
      <c r="G1205" s="5">
        <v>1</v>
      </c>
      <c r="H1205" s="53">
        <v>0.26640794371929455</v>
      </c>
      <c r="I1205" s="21">
        <v>0</v>
      </c>
      <c r="J1205" s="52">
        <v>1</v>
      </c>
    </row>
    <row r="1206" spans="2:10" x14ac:dyDescent="0.25">
      <c r="B1206" s="5" t="s">
        <v>125</v>
      </c>
      <c r="C1206" s="5" t="s">
        <v>44</v>
      </c>
      <c r="D1206" s="5" t="s">
        <v>25</v>
      </c>
      <c r="E1206" s="5" t="s">
        <v>40</v>
      </c>
      <c r="F1206" s="51">
        <v>0</v>
      </c>
      <c r="G1206" s="5">
        <v>0</v>
      </c>
      <c r="H1206" s="53">
        <v>2.6334031564645519E-2</v>
      </c>
      <c r="I1206" s="21">
        <v>0</v>
      </c>
      <c r="J1206" s="52">
        <v>1</v>
      </c>
    </row>
    <row r="1207" spans="2:10" x14ac:dyDescent="0.25">
      <c r="B1207" s="5" t="s">
        <v>129</v>
      </c>
      <c r="C1207" s="5" t="s">
        <v>44</v>
      </c>
      <c r="D1207" s="5" t="s">
        <v>17</v>
      </c>
      <c r="E1207" s="5" t="s">
        <v>40</v>
      </c>
      <c r="F1207" s="51">
        <v>0</v>
      </c>
      <c r="G1207" s="5">
        <v>1</v>
      </c>
      <c r="H1207" s="53">
        <v>0.44873215066343186</v>
      </c>
      <c r="I1207" s="21">
        <v>0</v>
      </c>
      <c r="J1207" s="52">
        <v>0.5</v>
      </c>
    </row>
    <row r="1208" spans="2:10" x14ac:dyDescent="0.25">
      <c r="B1208" s="5" t="s">
        <v>129</v>
      </c>
      <c r="C1208" s="5" t="s">
        <v>44</v>
      </c>
      <c r="D1208" s="5" t="s">
        <v>15</v>
      </c>
      <c r="E1208" s="5" t="s">
        <v>40</v>
      </c>
      <c r="F1208" s="51">
        <v>0.17166576241565154</v>
      </c>
      <c r="G1208" s="5">
        <v>9</v>
      </c>
      <c r="H1208" s="53">
        <v>0.35151025901116489</v>
      </c>
      <c r="I1208" s="21">
        <v>5.4252083839961482</v>
      </c>
      <c r="J1208" s="52">
        <v>1</v>
      </c>
    </row>
    <row r="1209" spans="2:10" x14ac:dyDescent="0.25">
      <c r="B1209" s="5" t="s">
        <v>129</v>
      </c>
      <c r="C1209" s="5" t="s">
        <v>44</v>
      </c>
      <c r="D1209" s="5" t="s">
        <v>24</v>
      </c>
      <c r="E1209" s="5" t="s">
        <v>40</v>
      </c>
      <c r="F1209" s="51">
        <v>0.21891183042564144</v>
      </c>
      <c r="G1209" s="5">
        <v>8</v>
      </c>
      <c r="H1209" s="53">
        <v>0.42495423024360562</v>
      </c>
      <c r="I1209" s="21">
        <v>2.2989095882788688</v>
      </c>
      <c r="J1209" s="52">
        <v>1</v>
      </c>
    </row>
    <row r="1210" spans="2:10" x14ac:dyDescent="0.25">
      <c r="B1210" s="5" t="s">
        <v>129</v>
      </c>
      <c r="C1210" s="5" t="s">
        <v>44</v>
      </c>
      <c r="D1210" s="5" t="s">
        <v>12</v>
      </c>
      <c r="E1210" s="5" t="s">
        <v>40</v>
      </c>
      <c r="F1210" s="51">
        <v>0.10045499069363617</v>
      </c>
      <c r="G1210" s="5">
        <v>21</v>
      </c>
      <c r="H1210" s="53">
        <v>3.7475657962209766E-2</v>
      </c>
      <c r="I1210" s="21">
        <v>2.3970872274537656</v>
      </c>
      <c r="J1210" s="52">
        <v>1</v>
      </c>
    </row>
    <row r="1211" spans="2:10" x14ac:dyDescent="0.25">
      <c r="B1211" s="5" t="s">
        <v>129</v>
      </c>
      <c r="C1211" s="5" t="s">
        <v>44</v>
      </c>
      <c r="D1211" s="5" t="s">
        <v>14</v>
      </c>
      <c r="E1211" s="5" t="s">
        <v>40</v>
      </c>
      <c r="F1211" s="51">
        <v>0.1238094133793274</v>
      </c>
      <c r="G1211" s="5">
        <v>21</v>
      </c>
      <c r="H1211" s="53">
        <v>0.52744480353729306</v>
      </c>
      <c r="I1211" s="21">
        <v>3.6609348500071475</v>
      </c>
      <c r="J1211" s="52">
        <v>1</v>
      </c>
    </row>
    <row r="1212" spans="2:10" x14ac:dyDescent="0.25">
      <c r="B1212" s="5" t="s">
        <v>129</v>
      </c>
      <c r="C1212" s="5" t="s">
        <v>44</v>
      </c>
      <c r="D1212" s="5" t="s">
        <v>7</v>
      </c>
      <c r="E1212" s="5" t="s">
        <v>40</v>
      </c>
      <c r="F1212" s="51">
        <v>0.17916335566173289</v>
      </c>
      <c r="G1212" s="5">
        <v>2</v>
      </c>
      <c r="H1212" s="53">
        <v>0.64700917609918351</v>
      </c>
      <c r="I1212" s="21">
        <v>4.7896313969590008</v>
      </c>
      <c r="J1212" s="52">
        <v>1</v>
      </c>
    </row>
    <row r="1213" spans="2:10" x14ac:dyDescent="0.25">
      <c r="B1213" s="5" t="s">
        <v>129</v>
      </c>
      <c r="C1213" s="5" t="s">
        <v>44</v>
      </c>
      <c r="D1213" s="5" t="s">
        <v>6</v>
      </c>
      <c r="E1213" s="5" t="s">
        <v>40</v>
      </c>
      <c r="F1213" s="51">
        <v>0.10698483286925019</v>
      </c>
      <c r="G1213" s="5">
        <v>9</v>
      </c>
      <c r="H1213" s="53">
        <v>7.2851150382126598E-2</v>
      </c>
      <c r="I1213" s="21">
        <v>0.70616402626402863</v>
      </c>
      <c r="J1213" s="52">
        <v>1</v>
      </c>
    </row>
    <row r="1214" spans="2:10" x14ac:dyDescent="0.25">
      <c r="B1214" s="5" t="s">
        <v>129</v>
      </c>
      <c r="C1214" s="5" t="s">
        <v>44</v>
      </c>
      <c r="D1214" s="5" t="s">
        <v>10</v>
      </c>
      <c r="E1214" s="5" t="s">
        <v>40</v>
      </c>
      <c r="F1214" s="51">
        <v>2.9482693554540216E-3</v>
      </c>
      <c r="G1214" s="5">
        <v>2</v>
      </c>
      <c r="H1214" s="53">
        <v>0.49109752346738994</v>
      </c>
      <c r="I1214" s="21">
        <v>7.5804288196239744</v>
      </c>
      <c r="J1214" s="52">
        <v>1</v>
      </c>
    </row>
    <row r="1215" spans="2:10" x14ac:dyDescent="0.25">
      <c r="B1215" s="5" t="s">
        <v>129</v>
      </c>
      <c r="C1215" s="5" t="s">
        <v>44</v>
      </c>
      <c r="D1215" s="5" t="s">
        <v>9</v>
      </c>
      <c r="E1215" s="5" t="s">
        <v>40</v>
      </c>
      <c r="F1215" s="51">
        <v>8.7215955261852121E-2</v>
      </c>
      <c r="G1215" s="5">
        <v>4</v>
      </c>
      <c r="H1215" s="53">
        <v>7.1696334821394203E-2</v>
      </c>
      <c r="I1215" s="21">
        <v>6.9424101830251095</v>
      </c>
      <c r="J1215" s="52">
        <v>1</v>
      </c>
    </row>
    <row r="1216" spans="2:10" x14ac:dyDescent="0.25">
      <c r="B1216" s="5" t="s">
        <v>129</v>
      </c>
      <c r="C1216" s="5" t="s">
        <v>44</v>
      </c>
      <c r="D1216" s="5" t="s">
        <v>5</v>
      </c>
      <c r="E1216" s="5" t="s">
        <v>40</v>
      </c>
      <c r="F1216" s="51">
        <v>2.4426141996066887E-2</v>
      </c>
      <c r="G1216" s="5">
        <v>4</v>
      </c>
      <c r="H1216" s="53">
        <v>9.2574486806350553E-2</v>
      </c>
      <c r="I1216" s="21">
        <v>2.32900720457036</v>
      </c>
      <c r="J1216" s="52">
        <v>1</v>
      </c>
    </row>
    <row r="1217" spans="2:10" x14ac:dyDescent="0.25">
      <c r="B1217" s="5" t="s">
        <v>129</v>
      </c>
      <c r="C1217" s="5" t="s">
        <v>44</v>
      </c>
      <c r="D1217" s="5" t="s">
        <v>2</v>
      </c>
      <c r="E1217" s="5" t="s">
        <v>40</v>
      </c>
      <c r="F1217" s="51">
        <v>0.13999042076687787</v>
      </c>
      <c r="G1217" s="5">
        <v>9</v>
      </c>
      <c r="H1217" s="53">
        <v>0.68902696477966241</v>
      </c>
      <c r="I1217" s="21">
        <v>1.1231495379875691</v>
      </c>
      <c r="J1217" s="52">
        <v>1</v>
      </c>
    </row>
    <row r="1218" spans="2:10" x14ac:dyDescent="0.25">
      <c r="B1218" s="5" t="s">
        <v>129</v>
      </c>
      <c r="C1218" s="5" t="s">
        <v>44</v>
      </c>
      <c r="D1218" s="5" t="s">
        <v>1</v>
      </c>
      <c r="E1218" s="5" t="s">
        <v>40</v>
      </c>
      <c r="F1218" s="51">
        <v>8.8518953389358862E-2</v>
      </c>
      <c r="G1218" s="5">
        <v>12</v>
      </c>
      <c r="H1218" s="53">
        <v>0.39207871563783442</v>
      </c>
      <c r="I1218" s="21">
        <v>1.071303792786378</v>
      </c>
      <c r="J1218" s="52">
        <v>0.96153846153846201</v>
      </c>
    </row>
    <row r="1219" spans="2:10" x14ac:dyDescent="0.25">
      <c r="B1219" s="5" t="s">
        <v>129</v>
      </c>
      <c r="C1219" s="5" t="s">
        <v>44</v>
      </c>
      <c r="D1219" s="5" t="s">
        <v>16</v>
      </c>
      <c r="E1219" s="5" t="s">
        <v>40</v>
      </c>
      <c r="F1219" s="51">
        <v>0.13307658877276782</v>
      </c>
      <c r="G1219" s="5">
        <v>7</v>
      </c>
      <c r="H1219" s="53">
        <v>2.5470491755259686E-2</v>
      </c>
      <c r="I1219" s="21">
        <v>3.2487126506281983</v>
      </c>
      <c r="J1219" s="52">
        <v>1</v>
      </c>
    </row>
    <row r="1220" spans="2:10" x14ac:dyDescent="0.25">
      <c r="B1220" s="5" t="s">
        <v>129</v>
      </c>
      <c r="C1220" s="5" t="s">
        <v>44</v>
      </c>
      <c r="D1220" s="5" t="s">
        <v>46</v>
      </c>
      <c r="E1220" s="5" t="s">
        <v>40</v>
      </c>
      <c r="F1220" s="51">
        <v>0</v>
      </c>
      <c r="G1220" s="5">
        <v>1</v>
      </c>
      <c r="H1220" s="53">
        <v>0.34010354961247513</v>
      </c>
      <c r="I1220" s="21">
        <v>0</v>
      </c>
      <c r="J1220" s="52">
        <v>1</v>
      </c>
    </row>
    <row r="1221" spans="2:10" x14ac:dyDescent="0.25">
      <c r="B1221" s="5" t="s">
        <v>129</v>
      </c>
      <c r="C1221" s="5" t="s">
        <v>44</v>
      </c>
      <c r="D1221" s="5" t="s">
        <v>20</v>
      </c>
      <c r="E1221" s="5" t="s">
        <v>40</v>
      </c>
      <c r="F1221" s="51">
        <v>0.16205845732739624</v>
      </c>
      <c r="G1221" s="5">
        <v>3</v>
      </c>
      <c r="H1221" s="53">
        <v>0.3678442091289742</v>
      </c>
      <c r="I1221" s="21">
        <v>5.1337132982525828</v>
      </c>
      <c r="J1221" s="52">
        <v>1</v>
      </c>
    </row>
    <row r="1222" spans="2:10" x14ac:dyDescent="0.25">
      <c r="B1222" s="5" t="s">
        <v>129</v>
      </c>
      <c r="C1222" s="5" t="s">
        <v>44</v>
      </c>
      <c r="D1222" s="5" t="s">
        <v>19</v>
      </c>
      <c r="E1222" s="5" t="s">
        <v>40</v>
      </c>
      <c r="F1222" s="51">
        <v>2.1124194735423034E-2</v>
      </c>
      <c r="G1222" s="5">
        <v>9</v>
      </c>
      <c r="H1222" s="53">
        <v>0.41621999721267083</v>
      </c>
      <c r="I1222" s="21">
        <v>3.1761872754086404</v>
      </c>
      <c r="J1222" s="52">
        <v>1</v>
      </c>
    </row>
    <row r="1223" spans="2:10" x14ac:dyDescent="0.25">
      <c r="B1223" s="5" t="s">
        <v>129</v>
      </c>
      <c r="C1223" s="5" t="s">
        <v>44</v>
      </c>
      <c r="D1223" s="5" t="s">
        <v>21</v>
      </c>
      <c r="E1223" s="5" t="s">
        <v>40</v>
      </c>
      <c r="F1223" s="51">
        <v>0.14419567745488671</v>
      </c>
      <c r="G1223" s="5">
        <v>6</v>
      </c>
      <c r="H1223" s="53">
        <v>0.56347595717993493</v>
      </c>
      <c r="I1223" s="21">
        <v>2.6588216485943388</v>
      </c>
      <c r="J1223" s="52">
        <v>1</v>
      </c>
    </row>
    <row r="1224" spans="2:10" x14ac:dyDescent="0.25">
      <c r="B1224" s="5" t="s">
        <v>129</v>
      </c>
      <c r="C1224" s="5" t="s">
        <v>44</v>
      </c>
      <c r="D1224" s="5" t="s">
        <v>23</v>
      </c>
      <c r="E1224" s="5" t="s">
        <v>40</v>
      </c>
      <c r="F1224" s="51">
        <v>0</v>
      </c>
      <c r="G1224" s="5">
        <v>0</v>
      </c>
      <c r="H1224" s="53">
        <v>4.5751961258643295E-2</v>
      </c>
      <c r="I1224" s="21">
        <v>0</v>
      </c>
      <c r="J1224" s="52">
        <v>1</v>
      </c>
    </row>
    <row r="1225" spans="2:10" x14ac:dyDescent="0.25">
      <c r="B1225" s="5" t="s">
        <v>129</v>
      </c>
      <c r="C1225" s="5" t="s">
        <v>44</v>
      </c>
      <c r="D1225" s="5" t="s">
        <v>123</v>
      </c>
      <c r="E1225" s="5" t="s">
        <v>40</v>
      </c>
      <c r="F1225" s="51">
        <v>0</v>
      </c>
      <c r="G1225" s="5">
        <v>0</v>
      </c>
      <c r="H1225" s="53">
        <v>0</v>
      </c>
      <c r="I1225" s="21">
        <v>0</v>
      </c>
      <c r="J1225" s="52"/>
    </row>
    <row r="1226" spans="2:10" x14ac:dyDescent="0.25">
      <c r="B1226" s="5" t="s">
        <v>129</v>
      </c>
      <c r="C1226" s="5" t="s">
        <v>44</v>
      </c>
      <c r="D1226" s="5" t="s">
        <v>124</v>
      </c>
      <c r="E1226" s="5" t="s">
        <v>40</v>
      </c>
      <c r="F1226" s="51">
        <v>0.2036189347834145</v>
      </c>
      <c r="G1226" s="5">
        <v>2</v>
      </c>
      <c r="H1226" s="53">
        <v>0.19043746452557858</v>
      </c>
      <c r="I1226" s="21">
        <v>5.6393456894451814</v>
      </c>
      <c r="J1226" s="52">
        <v>1</v>
      </c>
    </row>
    <row r="1227" spans="2:10" x14ac:dyDescent="0.25">
      <c r="B1227" s="5" t="s">
        <v>129</v>
      </c>
      <c r="C1227" s="5" t="s">
        <v>44</v>
      </c>
      <c r="D1227" s="5" t="s">
        <v>25</v>
      </c>
      <c r="E1227" s="5" t="s">
        <v>40</v>
      </c>
      <c r="F1227" s="51">
        <v>0</v>
      </c>
      <c r="G1227" s="5">
        <v>0</v>
      </c>
      <c r="H1227" s="53">
        <v>1.5876380104401018E-2</v>
      </c>
      <c r="I1227" s="21">
        <v>0</v>
      </c>
      <c r="J1227" s="52">
        <v>1</v>
      </c>
    </row>
    <row r="1228" spans="2:10" x14ac:dyDescent="0.25">
      <c r="B1228" s="5" t="s">
        <v>130</v>
      </c>
      <c r="C1228" s="5" t="s">
        <v>44</v>
      </c>
      <c r="D1228" s="5" t="s">
        <v>17</v>
      </c>
      <c r="E1228" s="5" t="s">
        <v>40</v>
      </c>
      <c r="F1228" s="51">
        <v>7.5663819769045709E-2</v>
      </c>
      <c r="G1228" s="5">
        <v>5</v>
      </c>
      <c r="H1228" s="53">
        <v>0.61537936162942242</v>
      </c>
      <c r="I1228" s="21">
        <v>5.0904488117948663</v>
      </c>
      <c r="J1228" s="52">
        <v>0.8</v>
      </c>
    </row>
    <row r="1229" spans="2:10" x14ac:dyDescent="0.25">
      <c r="B1229" s="5" t="s">
        <v>130</v>
      </c>
      <c r="C1229" s="5" t="s">
        <v>44</v>
      </c>
      <c r="D1229" s="5" t="s">
        <v>15</v>
      </c>
      <c r="E1229" s="5" t="s">
        <v>40</v>
      </c>
      <c r="F1229" s="51">
        <v>9.3433776915749625E-2</v>
      </c>
      <c r="G1229" s="5">
        <v>7</v>
      </c>
      <c r="H1229" s="53">
        <v>0.31940555845214536</v>
      </c>
      <c r="I1229" s="21">
        <v>3.4484994347788556</v>
      </c>
      <c r="J1229" s="52">
        <v>1</v>
      </c>
    </row>
    <row r="1230" spans="2:10" x14ac:dyDescent="0.25">
      <c r="B1230" s="5" t="s">
        <v>130</v>
      </c>
      <c r="C1230" s="5" t="s">
        <v>44</v>
      </c>
      <c r="D1230" s="5" t="s">
        <v>24</v>
      </c>
      <c r="E1230" s="5" t="s">
        <v>40</v>
      </c>
      <c r="F1230" s="51">
        <v>9.287961181387543E-3</v>
      </c>
      <c r="G1230" s="5">
        <v>7</v>
      </c>
      <c r="H1230" s="53">
        <v>0.13133298045843772</v>
      </c>
      <c r="I1230" s="21">
        <v>4.1771951179028726</v>
      </c>
      <c r="J1230" s="52">
        <v>1</v>
      </c>
    </row>
    <row r="1231" spans="2:10" x14ac:dyDescent="0.25">
      <c r="B1231" s="5" t="s">
        <v>130</v>
      </c>
      <c r="C1231" s="5" t="s">
        <v>44</v>
      </c>
      <c r="D1231" s="5" t="s">
        <v>12</v>
      </c>
      <c r="E1231" s="5" t="s">
        <v>40</v>
      </c>
      <c r="F1231" s="51">
        <v>4.4428337856996234E-4</v>
      </c>
      <c r="G1231" s="5">
        <v>24</v>
      </c>
      <c r="H1231" s="53">
        <v>0.80302589471367425</v>
      </c>
      <c r="I1231" s="21">
        <v>2.9800201832475288</v>
      </c>
      <c r="J1231" s="52">
        <v>0.93333333333333302</v>
      </c>
    </row>
    <row r="1232" spans="2:10" x14ac:dyDescent="0.25">
      <c r="B1232" s="5" t="s">
        <v>130</v>
      </c>
      <c r="C1232" s="5" t="s">
        <v>44</v>
      </c>
      <c r="D1232" s="5" t="s">
        <v>14</v>
      </c>
      <c r="E1232" s="5" t="s">
        <v>40</v>
      </c>
      <c r="F1232" s="51">
        <v>1.231103292789305E-2</v>
      </c>
      <c r="G1232" s="5">
        <v>16</v>
      </c>
      <c r="H1232" s="53">
        <v>0.34093779262007584</v>
      </c>
      <c r="I1232" s="21">
        <v>3.0447104180321958</v>
      </c>
      <c r="J1232" s="52">
        <v>1</v>
      </c>
    </row>
    <row r="1233" spans="2:10" x14ac:dyDescent="0.25">
      <c r="B1233" s="5" t="s">
        <v>130</v>
      </c>
      <c r="C1233" s="5" t="s">
        <v>44</v>
      </c>
      <c r="D1233" s="5" t="s">
        <v>7</v>
      </c>
      <c r="E1233" s="5" t="s">
        <v>40</v>
      </c>
      <c r="F1233" s="51">
        <v>4.2627757189999411E-3</v>
      </c>
      <c r="G1233" s="5">
        <v>5</v>
      </c>
      <c r="H1233" s="53">
        <v>0.25414816575919214</v>
      </c>
      <c r="I1233" s="21">
        <v>5.1196919529695496E-2</v>
      </c>
      <c r="J1233" s="52">
        <v>1</v>
      </c>
    </row>
    <row r="1234" spans="2:10" x14ac:dyDescent="0.25">
      <c r="B1234" s="5" t="s">
        <v>130</v>
      </c>
      <c r="C1234" s="5" t="s">
        <v>44</v>
      </c>
      <c r="D1234" s="5" t="s">
        <v>6</v>
      </c>
      <c r="E1234" s="5" t="s">
        <v>40</v>
      </c>
      <c r="F1234" s="51">
        <v>5.9921716201178261E-2</v>
      </c>
      <c r="G1234" s="5">
        <v>2</v>
      </c>
      <c r="H1234" s="53">
        <v>2.7157683818771388E-3</v>
      </c>
      <c r="I1234" s="21">
        <v>5.6607513402042917</v>
      </c>
      <c r="J1234" s="52">
        <v>1</v>
      </c>
    </row>
    <row r="1235" spans="2:10" x14ac:dyDescent="0.25">
      <c r="B1235" s="5" t="s">
        <v>130</v>
      </c>
      <c r="C1235" s="5" t="s">
        <v>44</v>
      </c>
      <c r="D1235" s="5" t="s">
        <v>10</v>
      </c>
      <c r="E1235" s="5" t="s">
        <v>40</v>
      </c>
      <c r="F1235" s="51">
        <v>5.3252518386343924E-3</v>
      </c>
      <c r="G1235" s="5">
        <v>3</v>
      </c>
      <c r="H1235" s="53">
        <v>0.51225090740442714</v>
      </c>
      <c r="I1235" s="21">
        <v>3.9319808012111812</v>
      </c>
      <c r="J1235" s="52">
        <v>1</v>
      </c>
    </row>
    <row r="1236" spans="2:10" x14ac:dyDescent="0.25">
      <c r="B1236" s="5" t="s">
        <v>130</v>
      </c>
      <c r="C1236" s="5" t="s">
        <v>44</v>
      </c>
      <c r="D1236" s="5" t="s">
        <v>9</v>
      </c>
      <c r="E1236" s="5" t="s">
        <v>40</v>
      </c>
      <c r="F1236" s="51">
        <v>9.5941399987308884E-2</v>
      </c>
      <c r="G1236" s="5">
        <v>4</v>
      </c>
      <c r="H1236" s="53">
        <v>0.69711580344104906</v>
      </c>
      <c r="I1236" s="21">
        <v>0.26926833617743656</v>
      </c>
      <c r="J1236" s="52">
        <v>1</v>
      </c>
    </row>
    <row r="1237" spans="2:10" x14ac:dyDescent="0.25">
      <c r="B1237" s="5" t="s">
        <v>130</v>
      </c>
      <c r="C1237" s="5" t="s">
        <v>44</v>
      </c>
      <c r="D1237" s="5" t="s">
        <v>5</v>
      </c>
      <c r="E1237" s="5" t="s">
        <v>40</v>
      </c>
      <c r="F1237" s="51">
        <v>8.1472535666248347E-2</v>
      </c>
      <c r="G1237" s="5">
        <v>3</v>
      </c>
      <c r="H1237" s="53">
        <v>0.41199945762874612</v>
      </c>
      <c r="I1237" s="21">
        <v>2.3728267034617172</v>
      </c>
      <c r="J1237" s="52">
        <v>1</v>
      </c>
    </row>
    <row r="1238" spans="2:10" x14ac:dyDescent="0.25">
      <c r="B1238" s="5" t="s">
        <v>130</v>
      </c>
      <c r="C1238" s="5" t="s">
        <v>44</v>
      </c>
      <c r="D1238" s="5" t="s">
        <v>2</v>
      </c>
      <c r="E1238" s="5" t="s">
        <v>40</v>
      </c>
      <c r="F1238" s="51">
        <v>0.10143653037625966</v>
      </c>
      <c r="G1238" s="5">
        <v>2</v>
      </c>
      <c r="H1238" s="53">
        <v>0.79781471968829198</v>
      </c>
      <c r="I1238" s="21">
        <v>2.5574932298324078</v>
      </c>
      <c r="J1238" s="52">
        <v>1</v>
      </c>
    </row>
    <row r="1239" spans="2:10" x14ac:dyDescent="0.25">
      <c r="B1239" s="5" t="s">
        <v>130</v>
      </c>
      <c r="C1239" s="5" t="s">
        <v>44</v>
      </c>
      <c r="D1239" s="5" t="s">
        <v>1</v>
      </c>
      <c r="E1239" s="5" t="s">
        <v>40</v>
      </c>
      <c r="F1239" s="51">
        <v>2.8642379672168084E-2</v>
      </c>
      <c r="G1239" s="5">
        <v>21</v>
      </c>
      <c r="H1239" s="53">
        <v>1.8503281049047741E-2</v>
      </c>
      <c r="I1239" s="21">
        <v>2.7435996921395858</v>
      </c>
      <c r="J1239" s="52">
        <v>0.96363636363636396</v>
      </c>
    </row>
    <row r="1240" spans="2:10" x14ac:dyDescent="0.25">
      <c r="B1240" s="5" t="s">
        <v>130</v>
      </c>
      <c r="C1240" s="5" t="s">
        <v>44</v>
      </c>
      <c r="D1240" s="5" t="s">
        <v>16</v>
      </c>
      <c r="E1240" s="5" t="s">
        <v>40</v>
      </c>
      <c r="F1240" s="51">
        <v>0.21885179562008877</v>
      </c>
      <c r="G1240" s="5">
        <v>19</v>
      </c>
      <c r="H1240" s="53">
        <v>0.19960218852429687</v>
      </c>
      <c r="I1240" s="21">
        <v>2.7508955853855346</v>
      </c>
      <c r="J1240" s="52">
        <v>1</v>
      </c>
    </row>
    <row r="1241" spans="2:10" x14ac:dyDescent="0.25">
      <c r="B1241" s="5" t="s">
        <v>130</v>
      </c>
      <c r="C1241" s="5" t="s">
        <v>44</v>
      </c>
      <c r="D1241" s="5" t="s">
        <v>46</v>
      </c>
      <c r="E1241" s="5" t="s">
        <v>40</v>
      </c>
      <c r="F1241" s="51">
        <v>0</v>
      </c>
      <c r="G1241" s="5">
        <v>0</v>
      </c>
      <c r="H1241" s="53">
        <v>0.15024364310784188</v>
      </c>
      <c r="I1241" s="21">
        <v>0</v>
      </c>
      <c r="J1241" s="52"/>
    </row>
    <row r="1242" spans="2:10" x14ac:dyDescent="0.25">
      <c r="B1242" s="5" t="s">
        <v>130</v>
      </c>
      <c r="C1242" s="5" t="s">
        <v>44</v>
      </c>
      <c r="D1242" s="5" t="s">
        <v>20</v>
      </c>
      <c r="E1242" s="5" t="s">
        <v>40</v>
      </c>
      <c r="F1242" s="51">
        <v>4.3496903626898661E-2</v>
      </c>
      <c r="G1242" s="5">
        <v>6</v>
      </c>
      <c r="H1242" s="53">
        <v>0.76990734703936503</v>
      </c>
      <c r="I1242" s="21">
        <v>0.68366710966344235</v>
      </c>
      <c r="J1242" s="52">
        <v>1</v>
      </c>
    </row>
    <row r="1243" spans="2:10" x14ac:dyDescent="0.25">
      <c r="B1243" s="5" t="s">
        <v>130</v>
      </c>
      <c r="C1243" s="5" t="s">
        <v>44</v>
      </c>
      <c r="D1243" s="5" t="s">
        <v>19</v>
      </c>
      <c r="E1243" s="5" t="s">
        <v>40</v>
      </c>
      <c r="F1243" s="51">
        <v>0.20023249237611154</v>
      </c>
      <c r="G1243" s="5">
        <v>5</v>
      </c>
      <c r="H1243" s="53">
        <v>0.14011718558704434</v>
      </c>
      <c r="I1243" s="21">
        <v>3.5883042338165825</v>
      </c>
      <c r="J1243" s="52">
        <v>1</v>
      </c>
    </row>
    <row r="1244" spans="2:10" x14ac:dyDescent="0.25">
      <c r="B1244" s="5" t="s">
        <v>130</v>
      </c>
      <c r="C1244" s="5" t="s">
        <v>44</v>
      </c>
      <c r="D1244" s="5" t="s">
        <v>21</v>
      </c>
      <c r="E1244" s="5" t="s">
        <v>40</v>
      </c>
      <c r="F1244" s="51">
        <v>0.18128920163077239</v>
      </c>
      <c r="G1244" s="5">
        <v>16</v>
      </c>
      <c r="H1244" s="53">
        <v>0.88149469603194275</v>
      </c>
      <c r="I1244" s="21">
        <v>5.7816910781018214</v>
      </c>
      <c r="J1244" s="52">
        <v>0.9</v>
      </c>
    </row>
    <row r="1245" spans="2:10" x14ac:dyDescent="0.25">
      <c r="B1245" s="5" t="s">
        <v>130</v>
      </c>
      <c r="C1245" s="5" t="s">
        <v>44</v>
      </c>
      <c r="D1245" s="5" t="s">
        <v>23</v>
      </c>
      <c r="E1245" s="5" t="s">
        <v>40</v>
      </c>
      <c r="F1245" s="51">
        <v>0</v>
      </c>
      <c r="G1245" s="5">
        <v>0</v>
      </c>
      <c r="H1245" s="53">
        <v>0.51503860348528152</v>
      </c>
      <c r="I1245" s="21">
        <v>0</v>
      </c>
      <c r="J1245" s="52">
        <v>1</v>
      </c>
    </row>
    <row r="1246" spans="2:10" x14ac:dyDescent="0.25">
      <c r="B1246" s="5" t="s">
        <v>130</v>
      </c>
      <c r="C1246" s="5" t="s">
        <v>44</v>
      </c>
      <c r="D1246" s="5" t="s">
        <v>123</v>
      </c>
      <c r="E1246" s="5" t="s">
        <v>40</v>
      </c>
      <c r="F1246" s="51">
        <v>0</v>
      </c>
      <c r="G1246" s="5">
        <v>1</v>
      </c>
      <c r="H1246" s="53">
        <v>0.89357091323285298</v>
      </c>
      <c r="I1246" s="21">
        <v>0</v>
      </c>
      <c r="J1246" s="52">
        <v>1</v>
      </c>
    </row>
    <row r="1247" spans="2:10" x14ac:dyDescent="0.25">
      <c r="B1247" s="5" t="s">
        <v>130</v>
      </c>
      <c r="C1247" s="5" t="s">
        <v>44</v>
      </c>
      <c r="D1247" s="5" t="s">
        <v>124</v>
      </c>
      <c r="E1247" s="5" t="s">
        <v>40</v>
      </c>
      <c r="F1247" s="51">
        <v>0.16418360609894175</v>
      </c>
      <c r="G1247" s="5">
        <v>7</v>
      </c>
      <c r="H1247" s="53">
        <v>0.11964584358887374</v>
      </c>
      <c r="I1247" s="21">
        <v>2.5489848386685288</v>
      </c>
      <c r="J1247" s="52">
        <v>1</v>
      </c>
    </row>
    <row r="1248" spans="2:10" x14ac:dyDescent="0.25">
      <c r="B1248" s="5" t="s">
        <v>130</v>
      </c>
      <c r="C1248" s="5" t="s">
        <v>44</v>
      </c>
      <c r="D1248" s="5" t="s">
        <v>25</v>
      </c>
      <c r="E1248" s="5" t="s">
        <v>40</v>
      </c>
      <c r="F1248" s="51">
        <v>0.10785698105944844</v>
      </c>
      <c r="G1248" s="5">
        <v>0</v>
      </c>
      <c r="H1248" s="53">
        <v>0.14053521622574816</v>
      </c>
      <c r="I1248" s="21">
        <v>0.82406556467200931</v>
      </c>
      <c r="J1248" s="52">
        <v>1</v>
      </c>
    </row>
    <row r="1249" spans="2:10" x14ac:dyDescent="0.25">
      <c r="B1249" s="5" t="s">
        <v>131</v>
      </c>
      <c r="C1249" s="5" t="s">
        <v>44</v>
      </c>
      <c r="D1249" s="5" t="s">
        <v>17</v>
      </c>
      <c r="E1249" s="5" t="s">
        <v>40</v>
      </c>
      <c r="F1249" s="51">
        <v>0.10726814608465747</v>
      </c>
      <c r="G1249" s="5">
        <v>4</v>
      </c>
      <c r="H1249" s="53">
        <v>0.328374029088701</v>
      </c>
      <c r="I1249" s="21">
        <v>6.090374421842137</v>
      </c>
      <c r="J1249" s="52">
        <v>0.83333333333333304</v>
      </c>
    </row>
    <row r="1250" spans="2:10" x14ac:dyDescent="0.25">
      <c r="B1250" s="5" t="s">
        <v>131</v>
      </c>
      <c r="C1250" s="5" t="s">
        <v>44</v>
      </c>
      <c r="D1250" s="5" t="s">
        <v>15</v>
      </c>
      <c r="E1250" s="5" t="s">
        <v>40</v>
      </c>
      <c r="F1250" s="51">
        <v>1.9665947616013486E-2</v>
      </c>
      <c r="G1250" s="5">
        <v>13</v>
      </c>
      <c r="H1250" s="53">
        <v>0.48286178310236472</v>
      </c>
      <c r="I1250" s="21">
        <v>0.92859558619796312</v>
      </c>
      <c r="J1250" s="52">
        <v>1</v>
      </c>
    </row>
    <row r="1251" spans="2:10" x14ac:dyDescent="0.25">
      <c r="B1251" s="5" t="s">
        <v>131</v>
      </c>
      <c r="C1251" s="5" t="s">
        <v>44</v>
      </c>
      <c r="D1251" s="5" t="s">
        <v>24</v>
      </c>
      <c r="E1251" s="5" t="s">
        <v>40</v>
      </c>
      <c r="F1251" s="51">
        <v>9.9082810350153316E-2</v>
      </c>
      <c r="G1251" s="5">
        <v>2</v>
      </c>
      <c r="H1251" s="53">
        <v>0.48148788799263337</v>
      </c>
      <c r="I1251" s="21">
        <v>4.8582225260649352</v>
      </c>
      <c r="J1251" s="52">
        <v>1</v>
      </c>
    </row>
    <row r="1252" spans="2:10" x14ac:dyDescent="0.25">
      <c r="B1252" s="5" t="s">
        <v>131</v>
      </c>
      <c r="C1252" s="5" t="s">
        <v>44</v>
      </c>
      <c r="D1252" s="5" t="s">
        <v>12</v>
      </c>
      <c r="E1252" s="5" t="s">
        <v>40</v>
      </c>
      <c r="F1252" s="51">
        <v>0.10993149857824162</v>
      </c>
      <c r="G1252" s="5">
        <v>16</v>
      </c>
      <c r="H1252" s="53">
        <v>0.58406540953819952</v>
      </c>
      <c r="I1252" s="21">
        <v>6.6648329815905197E-2</v>
      </c>
      <c r="J1252" s="52">
        <v>0.9375</v>
      </c>
    </row>
    <row r="1253" spans="2:10" x14ac:dyDescent="0.25">
      <c r="B1253" s="5" t="s">
        <v>131</v>
      </c>
      <c r="C1253" s="5" t="s">
        <v>44</v>
      </c>
      <c r="D1253" s="5" t="s">
        <v>14</v>
      </c>
      <c r="E1253" s="5" t="s">
        <v>40</v>
      </c>
      <c r="F1253" s="51">
        <v>0.10005730102988805</v>
      </c>
      <c r="G1253" s="5">
        <v>16</v>
      </c>
      <c r="H1253" s="53">
        <v>0.28621459275880373</v>
      </c>
      <c r="I1253" s="21">
        <v>3.0688877603952895</v>
      </c>
      <c r="J1253" s="52">
        <v>1</v>
      </c>
    </row>
    <row r="1254" spans="2:10" x14ac:dyDescent="0.25">
      <c r="B1254" s="5" t="s">
        <v>131</v>
      </c>
      <c r="C1254" s="5" t="s">
        <v>44</v>
      </c>
      <c r="D1254" s="5" t="s">
        <v>7</v>
      </c>
      <c r="E1254" s="5" t="s">
        <v>40</v>
      </c>
      <c r="F1254" s="51">
        <v>4.3578880245199819E-2</v>
      </c>
      <c r="G1254" s="5">
        <v>6</v>
      </c>
      <c r="H1254" s="53">
        <v>0.54341501803029657</v>
      </c>
      <c r="I1254" s="21">
        <v>1.1603173440436663</v>
      </c>
      <c r="J1254" s="52">
        <v>1</v>
      </c>
    </row>
    <row r="1255" spans="2:10" x14ac:dyDescent="0.25">
      <c r="B1255" s="5" t="s">
        <v>131</v>
      </c>
      <c r="C1255" s="5" t="s">
        <v>44</v>
      </c>
      <c r="D1255" s="5" t="s">
        <v>6</v>
      </c>
      <c r="E1255" s="5" t="s">
        <v>40</v>
      </c>
      <c r="F1255" s="51">
        <v>5.5576042279220764E-2</v>
      </c>
      <c r="G1255" s="5">
        <v>13</v>
      </c>
      <c r="H1255" s="53">
        <v>0.38501290725761489</v>
      </c>
      <c r="I1255" s="21">
        <v>2.0446163584011785</v>
      </c>
      <c r="J1255" s="52">
        <v>1</v>
      </c>
    </row>
    <row r="1256" spans="2:10" x14ac:dyDescent="0.25">
      <c r="B1256" s="5" t="s">
        <v>131</v>
      </c>
      <c r="C1256" s="5" t="s">
        <v>44</v>
      </c>
      <c r="D1256" s="5" t="s">
        <v>10</v>
      </c>
      <c r="E1256" s="5" t="s">
        <v>40</v>
      </c>
      <c r="F1256" s="51">
        <v>0</v>
      </c>
      <c r="G1256" s="5">
        <v>0</v>
      </c>
      <c r="H1256" s="53">
        <v>0.26356804453561067</v>
      </c>
      <c r="I1256" s="21">
        <v>0</v>
      </c>
      <c r="J1256" s="52">
        <v>1</v>
      </c>
    </row>
    <row r="1257" spans="2:10" x14ac:dyDescent="0.25">
      <c r="B1257" s="5" t="s">
        <v>131</v>
      </c>
      <c r="C1257" s="5" t="s">
        <v>44</v>
      </c>
      <c r="D1257" s="5" t="s">
        <v>9</v>
      </c>
      <c r="E1257" s="5" t="s">
        <v>40</v>
      </c>
      <c r="F1257" s="51">
        <v>1.905590821860112E-2</v>
      </c>
      <c r="G1257" s="5">
        <v>7</v>
      </c>
      <c r="H1257" s="53">
        <v>0.36595259812853925</v>
      </c>
      <c r="I1257" s="21">
        <v>1.8890218530617717</v>
      </c>
      <c r="J1257" s="52">
        <v>1</v>
      </c>
    </row>
    <row r="1258" spans="2:10" x14ac:dyDescent="0.25">
      <c r="B1258" s="5" t="s">
        <v>131</v>
      </c>
      <c r="C1258" s="5" t="s">
        <v>44</v>
      </c>
      <c r="D1258" s="5" t="s">
        <v>5</v>
      </c>
      <c r="E1258" s="5" t="s">
        <v>40</v>
      </c>
      <c r="F1258" s="51">
        <v>0.12350445490745368</v>
      </c>
      <c r="G1258" s="5">
        <v>1</v>
      </c>
      <c r="H1258" s="53">
        <v>8.0484550685893191E-2</v>
      </c>
      <c r="I1258" s="21">
        <v>4.506885431257043</v>
      </c>
      <c r="J1258" s="52">
        <v>1</v>
      </c>
    </row>
    <row r="1259" spans="2:10" x14ac:dyDescent="0.25">
      <c r="B1259" s="5" t="s">
        <v>131</v>
      </c>
      <c r="C1259" s="5" t="s">
        <v>44</v>
      </c>
      <c r="D1259" s="5" t="s">
        <v>2</v>
      </c>
      <c r="E1259" s="5" t="s">
        <v>40</v>
      </c>
      <c r="F1259" s="51">
        <v>0.13779122960227938</v>
      </c>
      <c r="G1259" s="5">
        <v>22</v>
      </c>
      <c r="H1259" s="53">
        <v>0.66549568413243609</v>
      </c>
      <c r="I1259" s="21">
        <v>0.97385936604297607</v>
      </c>
      <c r="J1259" s="52">
        <v>1</v>
      </c>
    </row>
    <row r="1260" spans="2:10" x14ac:dyDescent="0.25">
      <c r="B1260" s="5" t="s">
        <v>131</v>
      </c>
      <c r="C1260" s="5" t="s">
        <v>44</v>
      </c>
      <c r="D1260" s="5" t="s">
        <v>1</v>
      </c>
      <c r="E1260" s="5" t="s">
        <v>40</v>
      </c>
      <c r="F1260" s="51">
        <v>9.8134495414812603E-2</v>
      </c>
      <c r="G1260" s="5">
        <v>20</v>
      </c>
      <c r="H1260" s="53">
        <v>5.8763022063281115E-2</v>
      </c>
      <c r="I1260" s="21">
        <v>4.5810342076896635</v>
      </c>
      <c r="J1260" s="52">
        <v>0.98076923076923095</v>
      </c>
    </row>
    <row r="1261" spans="2:10" x14ac:dyDescent="0.25">
      <c r="B1261" s="5" t="s">
        <v>131</v>
      </c>
      <c r="C1261" s="5" t="s">
        <v>44</v>
      </c>
      <c r="D1261" s="5" t="s">
        <v>16</v>
      </c>
      <c r="E1261" s="5" t="s">
        <v>40</v>
      </c>
      <c r="F1261" s="51">
        <v>0.20810061470265229</v>
      </c>
      <c r="G1261" s="5">
        <v>4</v>
      </c>
      <c r="H1261" s="53">
        <v>0.63371870237101524</v>
      </c>
      <c r="I1261" s="21">
        <v>4.4336141834377045</v>
      </c>
      <c r="J1261" s="52">
        <v>1</v>
      </c>
    </row>
    <row r="1262" spans="2:10" x14ac:dyDescent="0.25">
      <c r="B1262" s="5" t="s">
        <v>131</v>
      </c>
      <c r="C1262" s="5" t="s">
        <v>44</v>
      </c>
      <c r="D1262" s="5" t="s">
        <v>46</v>
      </c>
      <c r="E1262" s="5" t="s">
        <v>40</v>
      </c>
      <c r="F1262" s="51">
        <v>6.6833434908129638E-2</v>
      </c>
      <c r="G1262" s="5">
        <v>1</v>
      </c>
      <c r="H1262" s="53">
        <v>0.33766792037496296</v>
      </c>
      <c r="I1262" s="21">
        <v>3.2790674853842403</v>
      </c>
      <c r="J1262" s="52">
        <v>1</v>
      </c>
    </row>
    <row r="1263" spans="2:10" x14ac:dyDescent="0.25">
      <c r="B1263" s="5" t="s">
        <v>131</v>
      </c>
      <c r="C1263" s="5" t="s">
        <v>44</v>
      </c>
      <c r="D1263" s="5" t="s">
        <v>20</v>
      </c>
      <c r="E1263" s="5" t="s">
        <v>40</v>
      </c>
      <c r="F1263" s="51">
        <v>0.19673432353143347</v>
      </c>
      <c r="G1263" s="5">
        <v>6</v>
      </c>
      <c r="H1263" s="53">
        <v>0.52330838142359848</v>
      </c>
      <c r="I1263" s="21">
        <v>0.87831339610507098</v>
      </c>
      <c r="J1263" s="52">
        <v>1</v>
      </c>
    </row>
    <row r="1264" spans="2:10" x14ac:dyDescent="0.25">
      <c r="B1264" s="5" t="s">
        <v>131</v>
      </c>
      <c r="C1264" s="5" t="s">
        <v>44</v>
      </c>
      <c r="D1264" s="5" t="s">
        <v>19</v>
      </c>
      <c r="E1264" s="5" t="s">
        <v>40</v>
      </c>
      <c r="F1264" s="51">
        <v>0.11661659066987688</v>
      </c>
      <c r="G1264" s="5">
        <v>12</v>
      </c>
      <c r="H1264" s="53">
        <v>9.969836325840262E-3</v>
      </c>
      <c r="I1264" s="21">
        <v>4.5888558809355082</v>
      </c>
      <c r="J1264" s="52">
        <v>1</v>
      </c>
    </row>
    <row r="1265" spans="2:10" x14ac:dyDescent="0.25">
      <c r="B1265" s="5" t="s">
        <v>131</v>
      </c>
      <c r="C1265" s="5" t="s">
        <v>44</v>
      </c>
      <c r="D1265" s="5" t="s">
        <v>21</v>
      </c>
      <c r="E1265" s="5" t="s">
        <v>40</v>
      </c>
      <c r="F1265" s="51">
        <v>5.6455942866987713E-2</v>
      </c>
      <c r="G1265" s="5">
        <v>11</v>
      </c>
      <c r="H1265" s="53">
        <v>0.23462445019981187</v>
      </c>
      <c r="I1265" s="21">
        <v>0.65162397884818279</v>
      </c>
      <c r="J1265" s="52">
        <v>0.88888888888888895</v>
      </c>
    </row>
    <row r="1266" spans="2:10" x14ac:dyDescent="0.25">
      <c r="B1266" s="5" t="s">
        <v>131</v>
      </c>
      <c r="C1266" s="5" t="s">
        <v>44</v>
      </c>
      <c r="D1266" s="5" t="s">
        <v>23</v>
      </c>
      <c r="E1266" s="5" t="s">
        <v>40</v>
      </c>
      <c r="F1266" s="51">
        <v>0</v>
      </c>
      <c r="G1266" s="5">
        <v>1</v>
      </c>
      <c r="H1266" s="53">
        <v>8.953868520513171E-2</v>
      </c>
      <c r="I1266" s="21">
        <v>0</v>
      </c>
      <c r="J1266" s="52">
        <v>1</v>
      </c>
    </row>
    <row r="1267" spans="2:10" x14ac:dyDescent="0.25">
      <c r="B1267" s="5" t="s">
        <v>131</v>
      </c>
      <c r="C1267" s="5" t="s">
        <v>44</v>
      </c>
      <c r="D1267" s="5" t="s">
        <v>123</v>
      </c>
      <c r="E1267" s="5" t="s">
        <v>40</v>
      </c>
      <c r="F1267" s="51">
        <v>0</v>
      </c>
      <c r="G1267" s="5">
        <v>1</v>
      </c>
      <c r="H1267" s="53">
        <v>0.46830620858510519</v>
      </c>
      <c r="I1267" s="21">
        <v>0</v>
      </c>
      <c r="J1267" s="52">
        <v>1</v>
      </c>
    </row>
    <row r="1268" spans="2:10" x14ac:dyDescent="0.25">
      <c r="B1268" s="5" t="s">
        <v>131</v>
      </c>
      <c r="C1268" s="5" t="s">
        <v>44</v>
      </c>
      <c r="D1268" s="5" t="s">
        <v>124</v>
      </c>
      <c r="E1268" s="5" t="s">
        <v>40</v>
      </c>
      <c r="F1268" s="51">
        <v>0.19107465744095437</v>
      </c>
      <c r="G1268" s="5">
        <v>4</v>
      </c>
      <c r="H1268" s="53">
        <v>0.28828552028293941</v>
      </c>
      <c r="I1268" s="21">
        <v>5.6667029664651816</v>
      </c>
      <c r="J1268" s="52">
        <v>1</v>
      </c>
    </row>
    <row r="1269" spans="2:10" x14ac:dyDescent="0.25">
      <c r="B1269" s="5" t="s">
        <v>131</v>
      </c>
      <c r="C1269" s="5" t="s">
        <v>44</v>
      </c>
      <c r="D1269" s="5" t="s">
        <v>25</v>
      </c>
      <c r="E1269" s="5" t="s">
        <v>40</v>
      </c>
      <c r="F1269" s="51">
        <v>9.5818800774635365E-3</v>
      </c>
      <c r="G1269" s="5">
        <v>4</v>
      </c>
      <c r="H1269" s="53">
        <v>0.12911338663179511</v>
      </c>
      <c r="I1269" s="21">
        <v>6.7674744120177763</v>
      </c>
      <c r="J1269" s="52">
        <v>1</v>
      </c>
    </row>
    <row r="1270" spans="2:10" x14ac:dyDescent="0.25">
      <c r="B1270" s="5" t="s">
        <v>132</v>
      </c>
      <c r="C1270" s="5" t="s">
        <v>44</v>
      </c>
      <c r="D1270" s="5" t="s">
        <v>17</v>
      </c>
      <c r="E1270" s="5" t="s">
        <v>40</v>
      </c>
      <c r="F1270" s="51">
        <v>8.7014827475237103E-2</v>
      </c>
      <c r="G1270" s="5">
        <v>1</v>
      </c>
      <c r="H1270" s="53">
        <v>0.48207397398842056</v>
      </c>
      <c r="I1270" s="21">
        <v>4.6822686843556616</v>
      </c>
      <c r="J1270" s="52">
        <v>0.85714285714285698</v>
      </c>
    </row>
    <row r="1271" spans="2:10" x14ac:dyDescent="0.25">
      <c r="B1271" s="5" t="s">
        <v>132</v>
      </c>
      <c r="C1271" s="5" t="s">
        <v>44</v>
      </c>
      <c r="D1271" s="5" t="s">
        <v>15</v>
      </c>
      <c r="E1271" s="5" t="s">
        <v>40</v>
      </c>
      <c r="F1271" s="51">
        <v>4.5527045230500857E-2</v>
      </c>
      <c r="G1271" s="5">
        <v>16</v>
      </c>
      <c r="H1271" s="53">
        <v>0.50567447012961986</v>
      </c>
      <c r="I1271" s="21">
        <v>6.0146409224319957</v>
      </c>
      <c r="J1271" s="52">
        <v>1</v>
      </c>
    </row>
    <row r="1272" spans="2:10" x14ac:dyDescent="0.25">
      <c r="B1272" s="5" t="s">
        <v>132</v>
      </c>
      <c r="C1272" s="5" t="s">
        <v>44</v>
      </c>
      <c r="D1272" s="5" t="s">
        <v>24</v>
      </c>
      <c r="E1272" s="5" t="s">
        <v>40</v>
      </c>
      <c r="F1272" s="51">
        <v>6.5562919733464592E-2</v>
      </c>
      <c r="G1272" s="5">
        <v>7</v>
      </c>
      <c r="H1272" s="53">
        <v>0.34139122263140975</v>
      </c>
      <c r="I1272" s="21">
        <v>1.0401031820804334</v>
      </c>
      <c r="J1272" s="52">
        <v>1</v>
      </c>
    </row>
    <row r="1273" spans="2:10" x14ac:dyDescent="0.25">
      <c r="B1273" s="5" t="s">
        <v>132</v>
      </c>
      <c r="C1273" s="5" t="s">
        <v>44</v>
      </c>
      <c r="D1273" s="5" t="s">
        <v>12</v>
      </c>
      <c r="E1273" s="5" t="s">
        <v>40</v>
      </c>
      <c r="F1273" s="51">
        <v>0.2389706221806335</v>
      </c>
      <c r="G1273" s="5">
        <v>16</v>
      </c>
      <c r="H1273" s="53">
        <v>0.7237562294831732</v>
      </c>
      <c r="I1273" s="21">
        <v>3.6038212110203935</v>
      </c>
      <c r="J1273" s="52">
        <v>0.93333333333333302</v>
      </c>
    </row>
    <row r="1274" spans="2:10" x14ac:dyDescent="0.25">
      <c r="B1274" s="5" t="s">
        <v>132</v>
      </c>
      <c r="C1274" s="5" t="s">
        <v>44</v>
      </c>
      <c r="D1274" s="5" t="s">
        <v>14</v>
      </c>
      <c r="E1274" s="5" t="s">
        <v>40</v>
      </c>
      <c r="F1274" s="51">
        <v>0.17541521996295736</v>
      </c>
      <c r="G1274" s="5">
        <v>0</v>
      </c>
      <c r="H1274" s="53">
        <v>0.50945234141214746</v>
      </c>
      <c r="I1274" s="21">
        <v>1.8104444250071405</v>
      </c>
      <c r="J1274" s="52">
        <v>1</v>
      </c>
    </row>
    <row r="1275" spans="2:10" x14ac:dyDescent="0.25">
      <c r="B1275" s="5" t="s">
        <v>132</v>
      </c>
      <c r="C1275" s="5" t="s">
        <v>44</v>
      </c>
      <c r="D1275" s="5" t="s">
        <v>7</v>
      </c>
      <c r="E1275" s="5" t="s">
        <v>40</v>
      </c>
      <c r="F1275" s="51">
        <v>7.0367475141980593E-2</v>
      </c>
      <c r="G1275" s="5">
        <v>7</v>
      </c>
      <c r="H1275" s="53">
        <v>9.4133393043055555E-2</v>
      </c>
      <c r="I1275" s="21">
        <v>2.2362470671615911</v>
      </c>
      <c r="J1275" s="52">
        <v>1</v>
      </c>
    </row>
    <row r="1276" spans="2:10" x14ac:dyDescent="0.25">
      <c r="B1276" s="5" t="s">
        <v>132</v>
      </c>
      <c r="C1276" s="5" t="s">
        <v>44</v>
      </c>
      <c r="D1276" s="5" t="s">
        <v>6</v>
      </c>
      <c r="E1276" s="5" t="s">
        <v>40</v>
      </c>
      <c r="F1276" s="51">
        <v>3.9495091513579106E-2</v>
      </c>
      <c r="G1276" s="5">
        <v>11</v>
      </c>
      <c r="H1276" s="53">
        <v>0.16263660158268459</v>
      </c>
      <c r="I1276" s="21">
        <v>5.3720770010460717</v>
      </c>
      <c r="J1276" s="52">
        <v>1</v>
      </c>
    </row>
    <row r="1277" spans="2:10" x14ac:dyDescent="0.25">
      <c r="B1277" s="5" t="s">
        <v>132</v>
      </c>
      <c r="C1277" s="5" t="s">
        <v>44</v>
      </c>
      <c r="D1277" s="5" t="s">
        <v>10</v>
      </c>
      <c r="E1277" s="5" t="s">
        <v>40</v>
      </c>
      <c r="F1277" s="51">
        <v>0</v>
      </c>
      <c r="G1277" s="5">
        <v>0</v>
      </c>
      <c r="H1277" s="53">
        <v>1.3213349136199697E-2</v>
      </c>
      <c r="I1277" s="21">
        <v>0</v>
      </c>
      <c r="J1277" s="52">
        <v>1</v>
      </c>
    </row>
    <row r="1278" spans="2:10" x14ac:dyDescent="0.25">
      <c r="B1278" s="5" t="s">
        <v>132</v>
      </c>
      <c r="C1278" s="5" t="s">
        <v>44</v>
      </c>
      <c r="D1278" s="5" t="s">
        <v>9</v>
      </c>
      <c r="E1278" s="5" t="s">
        <v>40</v>
      </c>
      <c r="F1278" s="51">
        <v>8.734364874544636E-3</v>
      </c>
      <c r="G1278" s="5">
        <v>10</v>
      </c>
      <c r="H1278" s="53">
        <v>0.60928818274772312</v>
      </c>
      <c r="I1278" s="21">
        <v>0.61086597520472496</v>
      </c>
      <c r="J1278" s="52">
        <v>1</v>
      </c>
    </row>
    <row r="1279" spans="2:10" x14ac:dyDescent="0.25">
      <c r="B1279" s="5" t="s">
        <v>132</v>
      </c>
      <c r="C1279" s="5" t="s">
        <v>44</v>
      </c>
      <c r="D1279" s="5" t="s">
        <v>5</v>
      </c>
      <c r="E1279" s="5" t="s">
        <v>40</v>
      </c>
      <c r="F1279" s="51">
        <v>4.856091081620463E-2</v>
      </c>
      <c r="G1279" s="5">
        <v>2</v>
      </c>
      <c r="H1279" s="53">
        <v>0.20137550480612787</v>
      </c>
      <c r="I1279" s="21">
        <v>0.27291997542183188</v>
      </c>
      <c r="J1279" s="52">
        <v>1</v>
      </c>
    </row>
    <row r="1280" spans="2:10" x14ac:dyDescent="0.25">
      <c r="B1280" s="5" t="s">
        <v>132</v>
      </c>
      <c r="C1280" s="5" t="s">
        <v>44</v>
      </c>
      <c r="D1280" s="5" t="s">
        <v>2</v>
      </c>
      <c r="E1280" s="5" t="s">
        <v>40</v>
      </c>
      <c r="F1280" s="51">
        <v>0.14827182273467662</v>
      </c>
      <c r="G1280" s="5">
        <v>23</v>
      </c>
      <c r="H1280" s="53">
        <v>0.12994600047603211</v>
      </c>
      <c r="I1280" s="21">
        <v>0.41154570173158811</v>
      </c>
      <c r="J1280" s="52">
        <v>1</v>
      </c>
    </row>
    <row r="1281" spans="2:10" x14ac:dyDescent="0.25">
      <c r="B1281" s="5" t="s">
        <v>132</v>
      </c>
      <c r="C1281" s="5" t="s">
        <v>44</v>
      </c>
      <c r="D1281" s="5" t="s">
        <v>1</v>
      </c>
      <c r="E1281" s="5" t="s">
        <v>40</v>
      </c>
      <c r="F1281" s="51">
        <v>0.12073415630507284</v>
      </c>
      <c r="G1281" s="5">
        <v>28</v>
      </c>
      <c r="H1281" s="53">
        <v>0.24427155369557121</v>
      </c>
      <c r="I1281" s="21">
        <v>5.6143679387710401</v>
      </c>
      <c r="J1281" s="52">
        <v>1</v>
      </c>
    </row>
    <row r="1282" spans="2:10" x14ac:dyDescent="0.25">
      <c r="B1282" s="5" t="s">
        <v>132</v>
      </c>
      <c r="C1282" s="5" t="s">
        <v>44</v>
      </c>
      <c r="D1282" s="5" t="s">
        <v>16</v>
      </c>
      <c r="E1282" s="5" t="s">
        <v>40</v>
      </c>
      <c r="F1282" s="51">
        <v>3.2447903385302054E-2</v>
      </c>
      <c r="G1282" s="5">
        <v>12</v>
      </c>
      <c r="H1282" s="53">
        <v>0.14642638412652162</v>
      </c>
      <c r="I1282" s="21">
        <v>6.106753982159578</v>
      </c>
      <c r="J1282" s="52">
        <v>1</v>
      </c>
    </row>
    <row r="1283" spans="2:10" x14ac:dyDescent="0.25">
      <c r="B1283" s="5" t="s">
        <v>132</v>
      </c>
      <c r="C1283" s="5" t="s">
        <v>44</v>
      </c>
      <c r="D1283" s="5" t="s">
        <v>46</v>
      </c>
      <c r="E1283" s="5" t="s">
        <v>40</v>
      </c>
      <c r="F1283" s="51">
        <v>0</v>
      </c>
      <c r="G1283" s="5">
        <v>1</v>
      </c>
      <c r="H1283" s="53">
        <v>0.88383985872150606</v>
      </c>
      <c r="I1283" s="21">
        <v>0</v>
      </c>
      <c r="J1283" s="52">
        <v>1</v>
      </c>
    </row>
    <row r="1284" spans="2:10" x14ac:dyDescent="0.25">
      <c r="B1284" s="5" t="s">
        <v>132</v>
      </c>
      <c r="C1284" s="5" t="s">
        <v>44</v>
      </c>
      <c r="D1284" s="5" t="s">
        <v>20</v>
      </c>
      <c r="E1284" s="5" t="s">
        <v>40</v>
      </c>
      <c r="F1284" s="51">
        <v>9.2851860844329989E-2</v>
      </c>
      <c r="G1284" s="5">
        <v>1</v>
      </c>
      <c r="H1284" s="53">
        <v>0.56130601730593821</v>
      </c>
      <c r="I1284" s="21">
        <v>4.7859489552124836</v>
      </c>
      <c r="J1284" s="52">
        <v>1</v>
      </c>
    </row>
    <row r="1285" spans="2:10" x14ac:dyDescent="0.25">
      <c r="B1285" s="5" t="s">
        <v>132</v>
      </c>
      <c r="C1285" s="5" t="s">
        <v>44</v>
      </c>
      <c r="D1285" s="5" t="s">
        <v>19</v>
      </c>
      <c r="E1285" s="5" t="s">
        <v>40</v>
      </c>
      <c r="F1285" s="51">
        <v>0.13186749321465338</v>
      </c>
      <c r="G1285" s="5">
        <v>0</v>
      </c>
      <c r="H1285" s="53">
        <v>0.16232577104607637</v>
      </c>
      <c r="I1285" s="21">
        <v>6.6502194918794535</v>
      </c>
      <c r="J1285" s="52">
        <v>1</v>
      </c>
    </row>
    <row r="1286" spans="2:10" x14ac:dyDescent="0.25">
      <c r="B1286" s="5" t="s">
        <v>132</v>
      </c>
      <c r="C1286" s="5" t="s">
        <v>44</v>
      </c>
      <c r="D1286" s="5" t="s">
        <v>21</v>
      </c>
      <c r="E1286" s="5" t="s">
        <v>40</v>
      </c>
      <c r="F1286" s="51">
        <v>0.13478241625353962</v>
      </c>
      <c r="G1286" s="5">
        <v>4</v>
      </c>
      <c r="H1286" s="53">
        <v>0.57408344209141438</v>
      </c>
      <c r="I1286" s="21">
        <v>4.5572098371456908</v>
      </c>
      <c r="J1286" s="52">
        <v>0.89473684210526305</v>
      </c>
    </row>
    <row r="1287" spans="2:10" x14ac:dyDescent="0.25">
      <c r="B1287" s="5" t="s">
        <v>132</v>
      </c>
      <c r="C1287" s="5" t="s">
        <v>44</v>
      </c>
      <c r="D1287" s="5" t="s">
        <v>23</v>
      </c>
      <c r="E1287" s="5" t="s">
        <v>40</v>
      </c>
      <c r="F1287" s="51">
        <v>7.8657160206287144E-2</v>
      </c>
      <c r="G1287" s="5">
        <v>4</v>
      </c>
      <c r="H1287" s="53">
        <v>0.25188420934371603</v>
      </c>
      <c r="I1287" s="21">
        <v>1.0627736532657528</v>
      </c>
      <c r="J1287" s="52">
        <v>1</v>
      </c>
    </row>
    <row r="1288" spans="2:10" x14ac:dyDescent="0.25">
      <c r="B1288" s="5" t="s">
        <v>132</v>
      </c>
      <c r="C1288" s="5" t="s">
        <v>44</v>
      </c>
      <c r="D1288" s="5" t="s">
        <v>123</v>
      </c>
      <c r="E1288" s="5" t="s">
        <v>40</v>
      </c>
      <c r="F1288" s="51">
        <v>0</v>
      </c>
      <c r="G1288" s="5">
        <v>0</v>
      </c>
      <c r="H1288" s="53">
        <v>0.43226425687989556</v>
      </c>
      <c r="I1288" s="21">
        <v>0</v>
      </c>
      <c r="J1288" s="52">
        <v>1</v>
      </c>
    </row>
    <row r="1289" spans="2:10" x14ac:dyDescent="0.25">
      <c r="B1289" s="5" t="s">
        <v>132</v>
      </c>
      <c r="C1289" s="5" t="s">
        <v>44</v>
      </c>
      <c r="D1289" s="5" t="s">
        <v>124</v>
      </c>
      <c r="E1289" s="5" t="s">
        <v>40</v>
      </c>
      <c r="F1289" s="51">
        <v>0.11963404728669266</v>
      </c>
      <c r="G1289" s="5">
        <v>9</v>
      </c>
      <c r="H1289" s="53">
        <v>0.27723598695365637</v>
      </c>
      <c r="I1289" s="21">
        <v>0.92106569799994753</v>
      </c>
      <c r="J1289" s="52">
        <v>1</v>
      </c>
    </row>
    <row r="1290" spans="2:10" x14ac:dyDescent="0.25">
      <c r="B1290" s="5" t="s">
        <v>132</v>
      </c>
      <c r="C1290" s="5" t="s">
        <v>44</v>
      </c>
      <c r="D1290" s="5" t="s">
        <v>25</v>
      </c>
      <c r="E1290" s="5" t="s">
        <v>40</v>
      </c>
      <c r="F1290" s="51">
        <v>7.9313838424096145E-2</v>
      </c>
      <c r="G1290" s="5">
        <v>2</v>
      </c>
      <c r="H1290" s="53">
        <v>0.11745958027149812</v>
      </c>
      <c r="I1290" s="21">
        <v>6.7891583498569279</v>
      </c>
      <c r="J1290" s="52">
        <v>1</v>
      </c>
    </row>
    <row r="1291" spans="2:10" x14ac:dyDescent="0.25">
      <c r="B1291" s="5" t="s">
        <v>134</v>
      </c>
      <c r="C1291" s="5" t="s">
        <v>44</v>
      </c>
      <c r="D1291" s="5" t="s">
        <v>17</v>
      </c>
      <c r="E1291" s="5" t="s">
        <v>40</v>
      </c>
      <c r="F1291" s="51">
        <v>0.14999216118124281</v>
      </c>
      <c r="G1291" s="5">
        <v>2</v>
      </c>
      <c r="H1291" s="53">
        <v>0.15049500017788114</v>
      </c>
      <c r="I1291" s="21">
        <v>5.5796187214152377</v>
      </c>
      <c r="J1291" s="52">
        <v>1</v>
      </c>
    </row>
    <row r="1292" spans="2:10" x14ac:dyDescent="0.25">
      <c r="B1292" s="5" t="s">
        <v>134</v>
      </c>
      <c r="C1292" s="5" t="s">
        <v>44</v>
      </c>
      <c r="D1292" s="5" t="s">
        <v>15</v>
      </c>
      <c r="E1292" s="5" t="s">
        <v>40</v>
      </c>
      <c r="F1292" s="51">
        <v>0.20736675911405986</v>
      </c>
      <c r="G1292" s="5">
        <v>2</v>
      </c>
      <c r="H1292" s="53">
        <v>0.44372186331984942</v>
      </c>
      <c r="I1292" s="21">
        <v>1.3765529072097129</v>
      </c>
      <c r="J1292" s="52">
        <v>1</v>
      </c>
    </row>
    <row r="1293" spans="2:10" x14ac:dyDescent="0.25">
      <c r="B1293" s="5" t="s">
        <v>134</v>
      </c>
      <c r="C1293" s="5" t="s">
        <v>44</v>
      </c>
      <c r="D1293" s="5" t="s">
        <v>24</v>
      </c>
      <c r="E1293" s="5" t="s">
        <v>40</v>
      </c>
      <c r="F1293" s="51">
        <v>8.4401579198417884E-2</v>
      </c>
      <c r="G1293" s="5">
        <v>5</v>
      </c>
      <c r="H1293" s="53">
        <v>0.64438540439418523</v>
      </c>
      <c r="I1293" s="21">
        <v>4.1666361879956968</v>
      </c>
      <c r="J1293" s="52">
        <v>1</v>
      </c>
    </row>
    <row r="1294" spans="2:10" x14ac:dyDescent="0.25">
      <c r="B1294" s="5" t="s">
        <v>134</v>
      </c>
      <c r="C1294" s="5" t="s">
        <v>44</v>
      </c>
      <c r="D1294" s="5" t="s">
        <v>12</v>
      </c>
      <c r="E1294" s="5" t="s">
        <v>40</v>
      </c>
      <c r="F1294" s="51">
        <v>3.4117525456943631E-2</v>
      </c>
      <c r="G1294" s="5">
        <v>15</v>
      </c>
      <c r="H1294" s="53">
        <v>0.77813004924687812</v>
      </c>
      <c r="I1294" s="21">
        <v>5.9221328970840297</v>
      </c>
      <c r="J1294" s="52">
        <v>0.94736842105263197</v>
      </c>
    </row>
    <row r="1295" spans="2:10" x14ac:dyDescent="0.25">
      <c r="B1295" s="5" t="s">
        <v>134</v>
      </c>
      <c r="C1295" s="5" t="s">
        <v>44</v>
      </c>
      <c r="D1295" s="5" t="s">
        <v>14</v>
      </c>
      <c r="E1295" s="5" t="s">
        <v>40</v>
      </c>
      <c r="F1295" s="51">
        <v>9.225848755370436E-2</v>
      </c>
      <c r="G1295" s="5">
        <v>2</v>
      </c>
      <c r="H1295" s="53">
        <v>0.82636255163748962</v>
      </c>
      <c r="I1295" s="21">
        <v>5.7032669791051323</v>
      </c>
      <c r="J1295" s="52">
        <v>1</v>
      </c>
    </row>
    <row r="1296" spans="2:10" x14ac:dyDescent="0.25">
      <c r="B1296" s="5" t="s">
        <v>134</v>
      </c>
      <c r="C1296" s="5" t="s">
        <v>44</v>
      </c>
      <c r="D1296" s="5" t="s">
        <v>7</v>
      </c>
      <c r="E1296" s="5" t="s">
        <v>40</v>
      </c>
      <c r="F1296" s="51">
        <v>2.844291626644662E-2</v>
      </c>
      <c r="G1296" s="5">
        <v>2</v>
      </c>
      <c r="H1296" s="53">
        <v>0.52508904859509453</v>
      </c>
      <c r="I1296" s="21">
        <v>0.79670840779146568</v>
      </c>
      <c r="J1296" s="52">
        <v>1</v>
      </c>
    </row>
    <row r="1297" spans="2:10" x14ac:dyDescent="0.25">
      <c r="B1297" s="5" t="s">
        <v>134</v>
      </c>
      <c r="C1297" s="5" t="s">
        <v>44</v>
      </c>
      <c r="D1297" s="5" t="s">
        <v>6</v>
      </c>
      <c r="E1297" s="5" t="s">
        <v>40</v>
      </c>
      <c r="F1297" s="51">
        <v>8.2841166041556724E-2</v>
      </c>
      <c r="G1297" s="5">
        <v>0</v>
      </c>
      <c r="H1297" s="53">
        <v>3.2744568444012807E-2</v>
      </c>
      <c r="I1297" s="21">
        <v>2.3352794317900494</v>
      </c>
      <c r="J1297" s="52">
        <v>1</v>
      </c>
    </row>
    <row r="1298" spans="2:10" x14ac:dyDescent="0.25">
      <c r="B1298" s="5" t="s">
        <v>134</v>
      </c>
      <c r="C1298" s="5" t="s">
        <v>44</v>
      </c>
      <c r="D1298" s="5" t="s">
        <v>10</v>
      </c>
      <c r="E1298" s="5" t="s">
        <v>40</v>
      </c>
      <c r="F1298" s="51">
        <v>0.12579857513107617</v>
      </c>
      <c r="G1298" s="5">
        <v>1</v>
      </c>
      <c r="H1298" s="53">
        <v>0.20273311431953264</v>
      </c>
      <c r="I1298" s="21">
        <v>2.5067540128689516</v>
      </c>
      <c r="J1298" s="52">
        <v>1</v>
      </c>
    </row>
    <row r="1299" spans="2:10" x14ac:dyDescent="0.25">
      <c r="B1299" s="5" t="s">
        <v>134</v>
      </c>
      <c r="C1299" s="5" t="s">
        <v>44</v>
      </c>
      <c r="D1299" s="5" t="s">
        <v>9</v>
      </c>
      <c r="E1299" s="5" t="s">
        <v>40</v>
      </c>
      <c r="F1299" s="51">
        <v>2.188989261543324E-3</v>
      </c>
      <c r="G1299" s="5">
        <v>8</v>
      </c>
      <c r="H1299" s="53">
        <v>0.29728557979605874</v>
      </c>
      <c r="I1299" s="21">
        <v>5.2856785344718729</v>
      </c>
      <c r="J1299" s="52">
        <v>1</v>
      </c>
    </row>
    <row r="1300" spans="2:10" x14ac:dyDescent="0.25">
      <c r="B1300" s="5" t="s">
        <v>134</v>
      </c>
      <c r="C1300" s="5" t="s">
        <v>44</v>
      </c>
      <c r="D1300" s="5" t="s">
        <v>5</v>
      </c>
      <c r="E1300" s="5" t="s">
        <v>40</v>
      </c>
      <c r="F1300" s="51">
        <v>2.4420606619066466E-2</v>
      </c>
      <c r="G1300" s="5">
        <v>3</v>
      </c>
      <c r="H1300" s="53">
        <v>1.5186347233455287E-2</v>
      </c>
      <c r="I1300" s="21">
        <v>4.4830911725541824</v>
      </c>
      <c r="J1300" s="52">
        <v>1</v>
      </c>
    </row>
    <row r="1301" spans="2:10" x14ac:dyDescent="0.25">
      <c r="B1301" s="5" t="s">
        <v>134</v>
      </c>
      <c r="C1301" s="5" t="s">
        <v>44</v>
      </c>
      <c r="D1301" s="5" t="s">
        <v>2</v>
      </c>
      <c r="E1301" s="5" t="s">
        <v>40</v>
      </c>
      <c r="F1301" s="51">
        <v>1.3402187723875147E-2</v>
      </c>
      <c r="G1301" s="5">
        <v>13</v>
      </c>
      <c r="H1301" s="53">
        <v>0.56406463684612673</v>
      </c>
      <c r="I1301" s="21">
        <v>5.2936277979213555</v>
      </c>
      <c r="J1301" s="52">
        <v>1</v>
      </c>
    </row>
    <row r="1302" spans="2:10" x14ac:dyDescent="0.25">
      <c r="B1302" s="5" t="s">
        <v>134</v>
      </c>
      <c r="C1302" s="5" t="s">
        <v>44</v>
      </c>
      <c r="D1302" s="5" t="s">
        <v>1</v>
      </c>
      <c r="E1302" s="5" t="s">
        <v>40</v>
      </c>
      <c r="F1302" s="51">
        <v>2.9540471611380931E-2</v>
      </c>
      <c r="G1302" s="5">
        <v>31</v>
      </c>
      <c r="H1302" s="53">
        <v>6.9430577428728144E-3</v>
      </c>
      <c r="I1302" s="21">
        <v>0.80152544816953319</v>
      </c>
      <c r="J1302" s="52">
        <v>1</v>
      </c>
    </row>
    <row r="1303" spans="2:10" x14ac:dyDescent="0.25">
      <c r="B1303" s="5" t="s">
        <v>134</v>
      </c>
      <c r="C1303" s="5" t="s">
        <v>44</v>
      </c>
      <c r="D1303" s="5" t="s">
        <v>16</v>
      </c>
      <c r="E1303" s="5" t="s">
        <v>40</v>
      </c>
      <c r="F1303" s="51">
        <v>0.21250185541297087</v>
      </c>
      <c r="G1303" s="5">
        <v>12</v>
      </c>
      <c r="H1303" s="53">
        <v>0.18881145906555585</v>
      </c>
      <c r="I1303" s="21">
        <v>0.27945194899662323</v>
      </c>
      <c r="J1303" s="52">
        <v>1</v>
      </c>
    </row>
    <row r="1304" spans="2:10" x14ac:dyDescent="0.25">
      <c r="B1304" s="5" t="s">
        <v>134</v>
      </c>
      <c r="C1304" s="5" t="s">
        <v>44</v>
      </c>
      <c r="D1304" s="5" t="s">
        <v>46</v>
      </c>
      <c r="E1304" s="5" t="s">
        <v>40</v>
      </c>
      <c r="F1304" s="51">
        <v>0</v>
      </c>
      <c r="G1304" s="5">
        <v>0</v>
      </c>
      <c r="H1304" s="53">
        <v>0.62286372761543973</v>
      </c>
      <c r="I1304" s="21">
        <v>0</v>
      </c>
      <c r="J1304" s="52">
        <v>1</v>
      </c>
    </row>
    <row r="1305" spans="2:10" x14ac:dyDescent="0.25">
      <c r="B1305" s="5" t="s">
        <v>134</v>
      </c>
      <c r="C1305" s="5" t="s">
        <v>44</v>
      </c>
      <c r="D1305" s="5" t="s">
        <v>20</v>
      </c>
      <c r="E1305" s="5" t="s">
        <v>40</v>
      </c>
      <c r="F1305" s="51">
        <v>5.2301634827425794E-2</v>
      </c>
      <c r="G1305" s="5">
        <v>3</v>
      </c>
      <c r="H1305" s="53">
        <v>0.75848878875053316</v>
      </c>
      <c r="I1305" s="21">
        <v>5.9450841106045438</v>
      </c>
      <c r="J1305" s="52">
        <v>1</v>
      </c>
    </row>
    <row r="1306" spans="2:10" x14ac:dyDescent="0.25">
      <c r="B1306" s="5" t="s">
        <v>134</v>
      </c>
      <c r="C1306" s="5" t="s">
        <v>44</v>
      </c>
      <c r="D1306" s="5" t="s">
        <v>19</v>
      </c>
      <c r="E1306" s="5" t="s">
        <v>40</v>
      </c>
      <c r="F1306" s="51">
        <v>0.1609500751460988</v>
      </c>
      <c r="G1306" s="5">
        <v>5</v>
      </c>
      <c r="H1306" s="53">
        <v>0.53678390312474078</v>
      </c>
      <c r="I1306" s="21">
        <v>2.515707063170908</v>
      </c>
      <c r="J1306" s="52">
        <v>1</v>
      </c>
    </row>
    <row r="1307" spans="2:10" x14ac:dyDescent="0.25">
      <c r="B1307" s="5" t="s">
        <v>134</v>
      </c>
      <c r="C1307" s="5" t="s">
        <v>44</v>
      </c>
      <c r="D1307" s="5" t="s">
        <v>21</v>
      </c>
      <c r="E1307" s="5" t="s">
        <v>40</v>
      </c>
      <c r="F1307" s="51">
        <v>0.20015635044541688</v>
      </c>
      <c r="G1307" s="5">
        <v>13</v>
      </c>
      <c r="H1307" s="53">
        <v>0.1378293992180383</v>
      </c>
      <c r="I1307" s="21">
        <v>5.1142415873286327</v>
      </c>
      <c r="J1307" s="52">
        <v>0.89473684210526305</v>
      </c>
    </row>
    <row r="1308" spans="2:10" x14ac:dyDescent="0.25">
      <c r="B1308" s="5" t="s">
        <v>134</v>
      </c>
      <c r="C1308" s="5" t="s">
        <v>44</v>
      </c>
      <c r="D1308" s="5" t="s">
        <v>23</v>
      </c>
      <c r="E1308" s="5" t="s">
        <v>40</v>
      </c>
      <c r="F1308" s="51">
        <v>0.20253006066142834</v>
      </c>
      <c r="G1308" s="5">
        <v>0</v>
      </c>
      <c r="H1308" s="53">
        <v>9.9335052717966457E-2</v>
      </c>
      <c r="I1308" s="21">
        <v>5.1514817720479149</v>
      </c>
      <c r="J1308" s="52">
        <v>1</v>
      </c>
    </row>
    <row r="1309" spans="2:10" x14ac:dyDescent="0.25">
      <c r="B1309" s="5" t="s">
        <v>134</v>
      </c>
      <c r="C1309" s="5" t="s">
        <v>44</v>
      </c>
      <c r="D1309" s="5" t="s">
        <v>123</v>
      </c>
      <c r="E1309" s="5" t="s">
        <v>40</v>
      </c>
      <c r="F1309" s="51">
        <v>0</v>
      </c>
      <c r="G1309" s="5">
        <v>1</v>
      </c>
      <c r="H1309" s="53">
        <v>0.26381939485136341</v>
      </c>
      <c r="I1309" s="21">
        <v>0</v>
      </c>
      <c r="J1309" s="52">
        <v>1</v>
      </c>
    </row>
    <row r="1310" spans="2:10" x14ac:dyDescent="0.25">
      <c r="B1310" s="5" t="s">
        <v>134</v>
      </c>
      <c r="C1310" s="5" t="s">
        <v>44</v>
      </c>
      <c r="D1310" s="5" t="s">
        <v>124</v>
      </c>
      <c r="E1310" s="5" t="s">
        <v>40</v>
      </c>
      <c r="F1310" s="51">
        <v>3.8350451918823317E-2</v>
      </c>
      <c r="G1310" s="5">
        <v>2</v>
      </c>
      <c r="H1310" s="53">
        <v>0.2603039575700109</v>
      </c>
      <c r="I1310" s="21">
        <v>3.7500211487869177</v>
      </c>
      <c r="J1310" s="52">
        <v>1</v>
      </c>
    </row>
    <row r="1311" spans="2:10" x14ac:dyDescent="0.25">
      <c r="B1311" s="5" t="s">
        <v>134</v>
      </c>
      <c r="C1311" s="5" t="s">
        <v>44</v>
      </c>
      <c r="D1311" s="5" t="s">
        <v>25</v>
      </c>
      <c r="E1311" s="5" t="s">
        <v>40</v>
      </c>
      <c r="F1311" s="51">
        <v>0.20453991614994765</v>
      </c>
      <c r="G1311" s="5">
        <v>4</v>
      </c>
      <c r="H1311" s="53">
        <v>0.61750066194681907</v>
      </c>
      <c r="I1311" s="21">
        <v>6.2296639362394197</v>
      </c>
      <c r="J1311" s="52">
        <v>1</v>
      </c>
    </row>
    <row r="1312" spans="2:10" x14ac:dyDescent="0.25">
      <c r="B1312" s="5" t="s">
        <v>135</v>
      </c>
      <c r="C1312" s="5" t="s">
        <v>44</v>
      </c>
      <c r="D1312" s="5" t="s">
        <v>17</v>
      </c>
      <c r="E1312" s="5" t="s">
        <v>40</v>
      </c>
      <c r="F1312" s="51">
        <v>7.2834506473982361E-2</v>
      </c>
      <c r="G1312" s="5">
        <v>2</v>
      </c>
      <c r="H1312" s="53">
        <v>0.13264369153322764</v>
      </c>
      <c r="I1312" s="21">
        <v>2.6865464286952556</v>
      </c>
      <c r="J1312" s="52">
        <v>1</v>
      </c>
    </row>
    <row r="1313" spans="2:10" x14ac:dyDescent="0.25">
      <c r="B1313" s="5" t="s">
        <v>135</v>
      </c>
      <c r="C1313" s="5" t="s">
        <v>44</v>
      </c>
      <c r="D1313" s="5" t="s">
        <v>15</v>
      </c>
      <c r="E1313" s="5" t="s">
        <v>40</v>
      </c>
      <c r="F1313" s="51">
        <v>1.8857140197420866E-2</v>
      </c>
      <c r="G1313" s="5">
        <v>7</v>
      </c>
      <c r="H1313" s="53">
        <v>0.61262463890495811</v>
      </c>
      <c r="I1313" s="21">
        <v>0.19428285500682124</v>
      </c>
      <c r="J1313" s="52">
        <v>1</v>
      </c>
    </row>
    <row r="1314" spans="2:10" x14ac:dyDescent="0.25">
      <c r="B1314" s="5" t="s">
        <v>135</v>
      </c>
      <c r="C1314" s="5" t="s">
        <v>44</v>
      </c>
      <c r="D1314" s="5" t="s">
        <v>24</v>
      </c>
      <c r="E1314" s="5" t="s">
        <v>40</v>
      </c>
      <c r="F1314" s="51">
        <v>0.15525137282263118</v>
      </c>
      <c r="G1314" s="5">
        <v>17</v>
      </c>
      <c r="H1314" s="53">
        <v>0.4718413235156389</v>
      </c>
      <c r="I1314" s="21">
        <v>4.0991899540375289</v>
      </c>
      <c r="J1314" s="52">
        <v>1</v>
      </c>
    </row>
    <row r="1315" spans="2:10" x14ac:dyDescent="0.25">
      <c r="B1315" s="5" t="s">
        <v>135</v>
      </c>
      <c r="C1315" s="5" t="s">
        <v>44</v>
      </c>
      <c r="D1315" s="5" t="s">
        <v>12</v>
      </c>
      <c r="E1315" s="5" t="s">
        <v>40</v>
      </c>
      <c r="F1315" s="51">
        <v>4.4291683666769339E-2</v>
      </c>
      <c r="G1315" s="5">
        <v>3</v>
      </c>
      <c r="H1315" s="53">
        <v>0.4253358308010029</v>
      </c>
      <c r="I1315" s="21">
        <v>6.2048528325831844</v>
      </c>
      <c r="J1315" s="52">
        <v>0.96428571428571397</v>
      </c>
    </row>
    <row r="1316" spans="2:10" x14ac:dyDescent="0.25">
      <c r="B1316" s="5" t="s">
        <v>135</v>
      </c>
      <c r="C1316" s="5" t="s">
        <v>44</v>
      </c>
      <c r="D1316" s="5" t="s">
        <v>14</v>
      </c>
      <c r="E1316" s="5" t="s">
        <v>40</v>
      </c>
      <c r="F1316" s="51">
        <v>0.18056121779576614</v>
      </c>
      <c r="G1316" s="5">
        <v>12</v>
      </c>
      <c r="H1316" s="53">
        <v>0.13896302088284221</v>
      </c>
      <c r="I1316" s="21">
        <v>2.5338071254954171</v>
      </c>
      <c r="J1316" s="52">
        <v>1</v>
      </c>
    </row>
    <row r="1317" spans="2:10" x14ac:dyDescent="0.25">
      <c r="B1317" s="5" t="s">
        <v>135</v>
      </c>
      <c r="C1317" s="5" t="s">
        <v>44</v>
      </c>
      <c r="D1317" s="5" t="s">
        <v>7</v>
      </c>
      <c r="E1317" s="5" t="s">
        <v>40</v>
      </c>
      <c r="F1317" s="51">
        <v>0.10182302141647258</v>
      </c>
      <c r="G1317" s="5">
        <v>8</v>
      </c>
      <c r="H1317" s="53">
        <v>0.26553341135992992</v>
      </c>
      <c r="I1317" s="21">
        <v>5.8914574415378631</v>
      </c>
      <c r="J1317" s="52">
        <v>1</v>
      </c>
    </row>
    <row r="1318" spans="2:10" x14ac:dyDescent="0.25">
      <c r="B1318" s="5" t="s">
        <v>135</v>
      </c>
      <c r="C1318" s="5" t="s">
        <v>44</v>
      </c>
      <c r="D1318" s="5" t="s">
        <v>6</v>
      </c>
      <c r="E1318" s="5" t="s">
        <v>40</v>
      </c>
      <c r="F1318" s="51">
        <v>7.7809792503767475E-2</v>
      </c>
      <c r="G1318" s="5">
        <v>2</v>
      </c>
      <c r="H1318" s="53">
        <v>1.3935991119604186E-2</v>
      </c>
      <c r="I1318" s="21">
        <v>4.3760431463188976</v>
      </c>
      <c r="J1318" s="52">
        <v>1</v>
      </c>
    </row>
    <row r="1319" spans="2:10" x14ac:dyDescent="0.25">
      <c r="B1319" s="5" t="s">
        <v>135</v>
      </c>
      <c r="C1319" s="5" t="s">
        <v>44</v>
      </c>
      <c r="D1319" s="5" t="s">
        <v>10</v>
      </c>
      <c r="E1319" s="5" t="s">
        <v>40</v>
      </c>
      <c r="F1319" s="51">
        <v>7.1576184426259265E-2</v>
      </c>
      <c r="G1319" s="5">
        <v>6</v>
      </c>
      <c r="H1319" s="53">
        <v>0.19009336471436347</v>
      </c>
      <c r="I1319" s="21">
        <v>5.6167936719304246</v>
      </c>
      <c r="J1319" s="52">
        <v>1</v>
      </c>
    </row>
    <row r="1320" spans="2:10" x14ac:dyDescent="0.25">
      <c r="B1320" s="5" t="s">
        <v>135</v>
      </c>
      <c r="C1320" s="5" t="s">
        <v>44</v>
      </c>
      <c r="D1320" s="5" t="s">
        <v>9</v>
      </c>
      <c r="E1320" s="5" t="s">
        <v>40</v>
      </c>
      <c r="F1320" s="51">
        <v>2.411755725484558E-2</v>
      </c>
      <c r="G1320" s="5">
        <v>5</v>
      </c>
      <c r="H1320" s="53">
        <v>6.4306586762765947E-2</v>
      </c>
      <c r="I1320" s="21">
        <v>3.831790984744563</v>
      </c>
      <c r="J1320" s="52">
        <v>1</v>
      </c>
    </row>
    <row r="1321" spans="2:10" x14ac:dyDescent="0.25">
      <c r="B1321" s="5" t="s">
        <v>135</v>
      </c>
      <c r="C1321" s="5" t="s">
        <v>44</v>
      </c>
      <c r="D1321" s="5" t="s">
        <v>5</v>
      </c>
      <c r="E1321" s="5" t="s">
        <v>40</v>
      </c>
      <c r="F1321" s="51">
        <v>4.2408929641158721E-2</v>
      </c>
      <c r="G1321" s="5">
        <v>3</v>
      </c>
      <c r="H1321" s="53">
        <v>0.28798296368655724</v>
      </c>
      <c r="I1321" s="21">
        <v>1.6282467403059333</v>
      </c>
      <c r="J1321" s="52">
        <v>1</v>
      </c>
    </row>
    <row r="1322" spans="2:10" x14ac:dyDescent="0.25">
      <c r="B1322" s="5" t="s">
        <v>135</v>
      </c>
      <c r="C1322" s="5" t="s">
        <v>44</v>
      </c>
      <c r="D1322" s="5" t="s">
        <v>2</v>
      </c>
      <c r="E1322" s="5" t="s">
        <v>40</v>
      </c>
      <c r="F1322" s="51">
        <v>8.9836256154849539E-2</v>
      </c>
      <c r="G1322" s="5">
        <v>16</v>
      </c>
      <c r="H1322" s="53">
        <v>0.30850238926862472</v>
      </c>
      <c r="I1322" s="21">
        <v>4.0588853919344672</v>
      </c>
      <c r="J1322" s="52">
        <v>1</v>
      </c>
    </row>
    <row r="1323" spans="2:10" x14ac:dyDescent="0.25">
      <c r="B1323" s="5" t="s">
        <v>135</v>
      </c>
      <c r="C1323" s="5" t="s">
        <v>44</v>
      </c>
      <c r="D1323" s="5" t="s">
        <v>1</v>
      </c>
      <c r="E1323" s="5" t="s">
        <v>40</v>
      </c>
      <c r="F1323" s="51">
        <v>2.9540876621414222E-3</v>
      </c>
      <c r="G1323" s="5">
        <v>30</v>
      </c>
      <c r="H1323" s="53">
        <v>5.6084852316265872E-2</v>
      </c>
      <c r="I1323" s="21">
        <v>6.5337245235200108</v>
      </c>
      <c r="J1323" s="52">
        <v>1</v>
      </c>
    </row>
    <row r="1324" spans="2:10" x14ac:dyDescent="0.25">
      <c r="B1324" s="5" t="s">
        <v>135</v>
      </c>
      <c r="C1324" s="5" t="s">
        <v>44</v>
      </c>
      <c r="D1324" s="5" t="s">
        <v>16</v>
      </c>
      <c r="E1324" s="5" t="s">
        <v>40</v>
      </c>
      <c r="F1324" s="51">
        <v>0.12051799921805327</v>
      </c>
      <c r="G1324" s="5">
        <v>24</v>
      </c>
      <c r="H1324" s="53">
        <v>7.0513487499875252E-2</v>
      </c>
      <c r="I1324" s="21">
        <v>1.4666906506874129</v>
      </c>
      <c r="J1324" s="52">
        <v>1</v>
      </c>
    </row>
    <row r="1325" spans="2:10" x14ac:dyDescent="0.25">
      <c r="B1325" s="5" t="s">
        <v>135</v>
      </c>
      <c r="C1325" s="5" t="s">
        <v>44</v>
      </c>
      <c r="D1325" s="5" t="s">
        <v>46</v>
      </c>
      <c r="E1325" s="5" t="s">
        <v>40</v>
      </c>
      <c r="F1325" s="51">
        <v>0</v>
      </c>
      <c r="G1325" s="5">
        <v>1</v>
      </c>
      <c r="H1325" s="53">
        <v>0.52780005483869374</v>
      </c>
      <c r="I1325" s="21">
        <v>0</v>
      </c>
      <c r="J1325" s="52">
        <v>1</v>
      </c>
    </row>
    <row r="1326" spans="2:10" x14ac:dyDescent="0.25">
      <c r="B1326" s="5" t="s">
        <v>135</v>
      </c>
      <c r="C1326" s="5" t="s">
        <v>44</v>
      </c>
      <c r="D1326" s="5" t="s">
        <v>20</v>
      </c>
      <c r="E1326" s="5" t="s">
        <v>40</v>
      </c>
      <c r="F1326" s="51">
        <v>5.2645673445717682E-2</v>
      </c>
      <c r="G1326" s="5">
        <v>5</v>
      </c>
      <c r="H1326" s="53">
        <v>0.22094129013058561</v>
      </c>
      <c r="I1326" s="21">
        <v>3.0058938820395382</v>
      </c>
      <c r="J1326" s="52">
        <v>1</v>
      </c>
    </row>
    <row r="1327" spans="2:10" x14ac:dyDescent="0.25">
      <c r="B1327" s="5" t="s">
        <v>135</v>
      </c>
      <c r="C1327" s="5" t="s">
        <v>44</v>
      </c>
      <c r="D1327" s="5" t="s">
        <v>19</v>
      </c>
      <c r="E1327" s="5" t="s">
        <v>40</v>
      </c>
      <c r="F1327" s="51">
        <v>0.18611213385577335</v>
      </c>
      <c r="G1327" s="5">
        <v>8</v>
      </c>
      <c r="H1327" s="53">
        <v>0.38437499649783879</v>
      </c>
      <c r="I1327" s="21">
        <v>4.9384117152705747</v>
      </c>
      <c r="J1327" s="52">
        <v>1</v>
      </c>
    </row>
    <row r="1328" spans="2:10" x14ac:dyDescent="0.25">
      <c r="B1328" s="5" t="s">
        <v>135</v>
      </c>
      <c r="C1328" s="5" t="s">
        <v>44</v>
      </c>
      <c r="D1328" s="5" t="s">
        <v>21</v>
      </c>
      <c r="E1328" s="5" t="s">
        <v>40</v>
      </c>
      <c r="F1328" s="51">
        <v>0.20784205635338318</v>
      </c>
      <c r="G1328" s="5">
        <v>3</v>
      </c>
      <c r="H1328" s="53">
        <v>0.12945713425326319</v>
      </c>
      <c r="I1328" s="21">
        <v>2.9641110296798341</v>
      </c>
      <c r="J1328" s="52">
        <v>1</v>
      </c>
    </row>
    <row r="1329" spans="2:10" x14ac:dyDescent="0.25">
      <c r="B1329" s="5" t="s">
        <v>135</v>
      </c>
      <c r="C1329" s="5" t="s">
        <v>44</v>
      </c>
      <c r="D1329" s="5" t="s">
        <v>23</v>
      </c>
      <c r="E1329" s="5" t="s">
        <v>40</v>
      </c>
      <c r="F1329" s="51">
        <v>0.19653436338667923</v>
      </c>
      <c r="G1329" s="5">
        <v>1</v>
      </c>
      <c r="H1329" s="53">
        <v>0.31568851344071491</v>
      </c>
      <c r="I1329" s="21">
        <v>4.8467293689472948</v>
      </c>
      <c r="J1329" s="52">
        <v>1</v>
      </c>
    </row>
    <row r="1330" spans="2:10" x14ac:dyDescent="0.25">
      <c r="B1330" s="5" t="s">
        <v>135</v>
      </c>
      <c r="C1330" s="5" t="s">
        <v>44</v>
      </c>
      <c r="D1330" s="5" t="s">
        <v>123</v>
      </c>
      <c r="E1330" s="5" t="s">
        <v>40</v>
      </c>
      <c r="F1330" s="51">
        <v>0</v>
      </c>
      <c r="G1330" s="5">
        <v>0</v>
      </c>
      <c r="H1330" s="53">
        <v>0</v>
      </c>
      <c r="I1330" s="21">
        <v>0</v>
      </c>
      <c r="J1330" s="52"/>
    </row>
    <row r="1331" spans="2:10" x14ac:dyDescent="0.25">
      <c r="B1331" s="5" t="s">
        <v>135</v>
      </c>
      <c r="C1331" s="5" t="s">
        <v>44</v>
      </c>
      <c r="D1331" s="5" t="s">
        <v>124</v>
      </c>
      <c r="E1331" s="5" t="s">
        <v>40</v>
      </c>
      <c r="F1331" s="51">
        <v>8.2172805751927216E-2</v>
      </c>
      <c r="G1331" s="5">
        <v>4</v>
      </c>
      <c r="H1331" s="53">
        <v>0.28985470420444881</v>
      </c>
      <c r="I1331" s="21">
        <v>5.5316153932856715E-2</v>
      </c>
      <c r="J1331" s="52">
        <v>1</v>
      </c>
    </row>
    <row r="1332" spans="2:10" x14ac:dyDescent="0.25">
      <c r="B1332" s="5" t="s">
        <v>135</v>
      </c>
      <c r="C1332" s="5" t="s">
        <v>44</v>
      </c>
      <c r="D1332" s="5" t="s">
        <v>25</v>
      </c>
      <c r="E1332" s="5" t="s">
        <v>40</v>
      </c>
      <c r="F1332" s="51">
        <v>1.8175351348327731E-2</v>
      </c>
      <c r="G1332" s="5">
        <v>3</v>
      </c>
      <c r="H1332" s="53">
        <v>0.55938858860853136</v>
      </c>
      <c r="I1332" s="21">
        <v>3.876732293129098</v>
      </c>
      <c r="J1332" s="52">
        <v>1</v>
      </c>
    </row>
    <row r="1333" spans="2:10" x14ac:dyDescent="0.25">
      <c r="B1333" s="5" t="s">
        <v>136</v>
      </c>
      <c r="C1333" s="5" t="s">
        <v>44</v>
      </c>
      <c r="D1333" s="5" t="s">
        <v>17</v>
      </c>
      <c r="E1333" s="5" t="s">
        <v>40</v>
      </c>
      <c r="F1333" s="51">
        <v>0.15010089417587011</v>
      </c>
      <c r="G1333" s="5">
        <v>4</v>
      </c>
      <c r="H1333" s="53">
        <v>0.24012509470055399</v>
      </c>
      <c r="I1333" s="21">
        <v>0.68111128089273887</v>
      </c>
      <c r="J1333" s="52">
        <v>1</v>
      </c>
    </row>
    <row r="1334" spans="2:10" x14ac:dyDescent="0.25">
      <c r="B1334" s="5" t="s">
        <v>136</v>
      </c>
      <c r="C1334" s="5" t="s">
        <v>44</v>
      </c>
      <c r="D1334" s="5" t="s">
        <v>15</v>
      </c>
      <c r="E1334" s="5" t="s">
        <v>40</v>
      </c>
      <c r="F1334" s="51">
        <v>4.8736924924272847E-2</v>
      </c>
      <c r="G1334" s="5">
        <v>0</v>
      </c>
      <c r="H1334" s="53">
        <v>0.19487379596547616</v>
      </c>
      <c r="I1334" s="21">
        <v>4.4741006090688051</v>
      </c>
      <c r="J1334" s="52">
        <v>1</v>
      </c>
    </row>
    <row r="1335" spans="2:10" x14ac:dyDescent="0.25">
      <c r="B1335" s="5" t="s">
        <v>136</v>
      </c>
      <c r="C1335" s="5" t="s">
        <v>44</v>
      </c>
      <c r="D1335" s="5" t="s">
        <v>24</v>
      </c>
      <c r="E1335" s="5" t="s">
        <v>40</v>
      </c>
      <c r="F1335" s="51">
        <v>0.11152815411773162</v>
      </c>
      <c r="G1335" s="5">
        <v>10</v>
      </c>
      <c r="H1335" s="53">
        <v>0.23870484389687566</v>
      </c>
      <c r="I1335" s="21">
        <v>3.2570549865237495</v>
      </c>
      <c r="J1335" s="52">
        <v>1</v>
      </c>
    </row>
    <row r="1336" spans="2:10" x14ac:dyDescent="0.25">
      <c r="B1336" s="5" t="s">
        <v>136</v>
      </c>
      <c r="C1336" s="5" t="s">
        <v>44</v>
      </c>
      <c r="D1336" s="5" t="s">
        <v>12</v>
      </c>
      <c r="E1336" s="5" t="s">
        <v>40</v>
      </c>
      <c r="F1336" s="51">
        <v>0.17927047261760543</v>
      </c>
      <c r="G1336" s="5">
        <v>22</v>
      </c>
      <c r="H1336" s="53">
        <v>3.1714336864932267E-2</v>
      </c>
      <c r="I1336" s="21">
        <v>4.7746385850796464</v>
      </c>
      <c r="J1336" s="52">
        <v>0.96296296296296302</v>
      </c>
    </row>
    <row r="1337" spans="2:10" x14ac:dyDescent="0.25">
      <c r="B1337" s="5" t="s">
        <v>136</v>
      </c>
      <c r="C1337" s="5" t="s">
        <v>44</v>
      </c>
      <c r="D1337" s="5" t="s">
        <v>14</v>
      </c>
      <c r="E1337" s="5" t="s">
        <v>40</v>
      </c>
      <c r="F1337" s="51">
        <v>8.4101736293528753E-3</v>
      </c>
      <c r="G1337" s="5">
        <v>18</v>
      </c>
      <c r="H1337" s="53">
        <v>0.29739382101996314</v>
      </c>
      <c r="I1337" s="21">
        <v>1.0655147545483479</v>
      </c>
      <c r="J1337" s="52">
        <v>1</v>
      </c>
    </row>
    <row r="1338" spans="2:10" x14ac:dyDescent="0.25">
      <c r="B1338" s="5" t="s">
        <v>136</v>
      </c>
      <c r="C1338" s="5" t="s">
        <v>44</v>
      </c>
      <c r="D1338" s="5" t="s">
        <v>7</v>
      </c>
      <c r="E1338" s="5" t="s">
        <v>40</v>
      </c>
      <c r="F1338" s="51">
        <v>9.3164570018762674E-2</v>
      </c>
      <c r="G1338" s="5">
        <v>10</v>
      </c>
      <c r="H1338" s="53">
        <v>2.581755664550877E-2</v>
      </c>
      <c r="I1338" s="21">
        <v>4.8231867949209857</v>
      </c>
      <c r="J1338" s="52">
        <v>1</v>
      </c>
    </row>
    <row r="1339" spans="2:10" x14ac:dyDescent="0.25">
      <c r="B1339" s="5" t="s">
        <v>136</v>
      </c>
      <c r="C1339" s="5" t="s">
        <v>44</v>
      </c>
      <c r="D1339" s="5" t="s">
        <v>6</v>
      </c>
      <c r="E1339" s="5" t="s">
        <v>40</v>
      </c>
      <c r="F1339" s="51">
        <v>1.1663176600058311E-2</v>
      </c>
      <c r="G1339" s="5">
        <v>2</v>
      </c>
      <c r="H1339" s="53">
        <v>0.23381170372509372</v>
      </c>
      <c r="I1339" s="21">
        <v>2.0120829348639719</v>
      </c>
      <c r="J1339" s="52">
        <v>1</v>
      </c>
    </row>
    <row r="1340" spans="2:10" x14ac:dyDescent="0.25">
      <c r="B1340" s="5" t="s">
        <v>136</v>
      </c>
      <c r="C1340" s="5" t="s">
        <v>44</v>
      </c>
      <c r="D1340" s="5" t="s">
        <v>10</v>
      </c>
      <c r="E1340" s="5" t="s">
        <v>40</v>
      </c>
      <c r="F1340" s="51">
        <v>3.7025200272810935E-2</v>
      </c>
      <c r="G1340" s="5">
        <v>4</v>
      </c>
      <c r="H1340" s="53">
        <v>6.7771519293061189E-2</v>
      </c>
      <c r="I1340" s="21">
        <v>2.03867990163157</v>
      </c>
      <c r="J1340" s="52">
        <v>1</v>
      </c>
    </row>
    <row r="1341" spans="2:10" x14ac:dyDescent="0.25">
      <c r="B1341" s="5" t="s">
        <v>136</v>
      </c>
      <c r="C1341" s="5" t="s">
        <v>44</v>
      </c>
      <c r="D1341" s="5" t="s">
        <v>9</v>
      </c>
      <c r="E1341" s="5" t="s">
        <v>40</v>
      </c>
      <c r="F1341" s="51">
        <v>5.6522671898113178E-2</v>
      </c>
      <c r="G1341" s="5">
        <v>2</v>
      </c>
      <c r="H1341" s="53">
        <v>0.12284052874167639</v>
      </c>
      <c r="I1341" s="21">
        <v>3.7522623727503159</v>
      </c>
      <c r="J1341" s="52">
        <v>1</v>
      </c>
    </row>
    <row r="1342" spans="2:10" x14ac:dyDescent="0.25">
      <c r="B1342" s="5" t="s">
        <v>136</v>
      </c>
      <c r="C1342" s="5" t="s">
        <v>44</v>
      </c>
      <c r="D1342" s="5" t="s">
        <v>5</v>
      </c>
      <c r="E1342" s="5" t="s">
        <v>40</v>
      </c>
      <c r="F1342" s="51">
        <v>4.0206014311727836E-2</v>
      </c>
      <c r="G1342" s="5">
        <v>1</v>
      </c>
      <c r="H1342" s="53">
        <v>2.4043402352944446E-2</v>
      </c>
      <c r="I1342" s="21">
        <v>3.3222181607982946</v>
      </c>
      <c r="J1342" s="52">
        <v>1</v>
      </c>
    </row>
    <row r="1343" spans="2:10" x14ac:dyDescent="0.25">
      <c r="B1343" s="5" t="s">
        <v>136</v>
      </c>
      <c r="C1343" s="5" t="s">
        <v>44</v>
      </c>
      <c r="D1343" s="5" t="s">
        <v>2</v>
      </c>
      <c r="E1343" s="5" t="s">
        <v>40</v>
      </c>
      <c r="F1343" s="51">
        <v>6.9565528991156582E-3</v>
      </c>
      <c r="G1343" s="5">
        <v>3</v>
      </c>
      <c r="H1343" s="53">
        <v>0.32672298279552497</v>
      </c>
      <c r="I1343" s="21">
        <v>5.698606014616785</v>
      </c>
      <c r="J1343" s="52">
        <v>1</v>
      </c>
    </row>
    <row r="1344" spans="2:10" x14ac:dyDescent="0.25">
      <c r="B1344" s="5" t="s">
        <v>136</v>
      </c>
      <c r="C1344" s="5" t="s">
        <v>44</v>
      </c>
      <c r="D1344" s="5" t="s">
        <v>1</v>
      </c>
      <c r="E1344" s="5" t="s">
        <v>40</v>
      </c>
      <c r="F1344" s="51">
        <v>1.756892691297034E-2</v>
      </c>
      <c r="G1344" s="5">
        <v>59</v>
      </c>
      <c r="H1344" s="53">
        <v>0.14134367279365379</v>
      </c>
      <c r="I1344" s="21">
        <v>4.9068254184240434</v>
      </c>
      <c r="J1344" s="52">
        <v>1</v>
      </c>
    </row>
    <row r="1345" spans="2:10" x14ac:dyDescent="0.25">
      <c r="B1345" s="5" t="s">
        <v>136</v>
      </c>
      <c r="C1345" s="5" t="s">
        <v>44</v>
      </c>
      <c r="D1345" s="5" t="s">
        <v>16</v>
      </c>
      <c r="E1345" s="5" t="s">
        <v>40</v>
      </c>
      <c r="F1345" s="51">
        <v>4.9345153096964717E-2</v>
      </c>
      <c r="G1345" s="5">
        <v>12</v>
      </c>
      <c r="H1345" s="53">
        <v>0.45056256659477267</v>
      </c>
      <c r="I1345" s="21">
        <v>2.7023596186750209</v>
      </c>
      <c r="J1345" s="52">
        <v>1</v>
      </c>
    </row>
    <row r="1346" spans="2:10" x14ac:dyDescent="0.25">
      <c r="B1346" s="5" t="s">
        <v>136</v>
      </c>
      <c r="C1346" s="5" t="s">
        <v>44</v>
      </c>
      <c r="D1346" s="5" t="s">
        <v>46</v>
      </c>
      <c r="E1346" s="5" t="s">
        <v>40</v>
      </c>
      <c r="F1346" s="51">
        <v>0</v>
      </c>
      <c r="G1346" s="5">
        <v>1</v>
      </c>
      <c r="H1346" s="53">
        <v>5.0083393387860921E-2</v>
      </c>
      <c r="I1346" s="21">
        <v>0</v>
      </c>
      <c r="J1346" s="52">
        <v>1</v>
      </c>
    </row>
    <row r="1347" spans="2:10" x14ac:dyDescent="0.25">
      <c r="B1347" s="5" t="s">
        <v>136</v>
      </c>
      <c r="C1347" s="5" t="s">
        <v>44</v>
      </c>
      <c r="D1347" s="5" t="s">
        <v>20</v>
      </c>
      <c r="E1347" s="5" t="s">
        <v>40</v>
      </c>
      <c r="F1347" s="51">
        <v>9.6943092305191658E-2</v>
      </c>
      <c r="G1347" s="5">
        <v>10</v>
      </c>
      <c r="H1347" s="53">
        <v>8.6149160359534932E-2</v>
      </c>
      <c r="I1347" s="21">
        <v>3.6391116464392699</v>
      </c>
      <c r="J1347" s="52">
        <v>1</v>
      </c>
    </row>
    <row r="1348" spans="2:10" x14ac:dyDescent="0.25">
      <c r="B1348" s="5" t="s">
        <v>136</v>
      </c>
      <c r="C1348" s="5" t="s">
        <v>44</v>
      </c>
      <c r="D1348" s="5" t="s">
        <v>19</v>
      </c>
      <c r="E1348" s="5" t="s">
        <v>40</v>
      </c>
      <c r="F1348" s="51">
        <v>1.996836235092378E-2</v>
      </c>
      <c r="G1348" s="5">
        <v>4</v>
      </c>
      <c r="H1348" s="53">
        <v>0.78004856685052903</v>
      </c>
      <c r="I1348" s="21">
        <v>3.4470318044239829</v>
      </c>
      <c r="J1348" s="52">
        <v>1</v>
      </c>
    </row>
    <row r="1349" spans="2:10" x14ac:dyDescent="0.25">
      <c r="B1349" s="5" t="s">
        <v>136</v>
      </c>
      <c r="C1349" s="5" t="s">
        <v>44</v>
      </c>
      <c r="D1349" s="5" t="s">
        <v>21</v>
      </c>
      <c r="E1349" s="5" t="s">
        <v>40</v>
      </c>
      <c r="F1349" s="51">
        <v>0.2325569472194863</v>
      </c>
      <c r="G1349" s="5">
        <v>13</v>
      </c>
      <c r="H1349" s="53">
        <v>0.60126653653843876</v>
      </c>
      <c r="I1349" s="21">
        <v>0.43558916831076128</v>
      </c>
      <c r="J1349" s="52">
        <v>1</v>
      </c>
    </row>
    <row r="1350" spans="2:10" x14ac:dyDescent="0.25">
      <c r="B1350" s="5" t="s">
        <v>136</v>
      </c>
      <c r="C1350" s="5" t="s">
        <v>44</v>
      </c>
      <c r="D1350" s="5" t="s">
        <v>23</v>
      </c>
      <c r="E1350" s="5" t="s">
        <v>40</v>
      </c>
      <c r="F1350" s="51">
        <v>8.039655206885718E-2</v>
      </c>
      <c r="G1350" s="5">
        <v>3</v>
      </c>
      <c r="H1350" s="53">
        <v>0.40962630410052997</v>
      </c>
      <c r="I1350" s="21">
        <v>5.6368840236875419</v>
      </c>
      <c r="J1350" s="52">
        <v>1</v>
      </c>
    </row>
    <row r="1351" spans="2:10" x14ac:dyDescent="0.25">
      <c r="B1351" s="5" t="s">
        <v>136</v>
      </c>
      <c r="C1351" s="5" t="s">
        <v>44</v>
      </c>
      <c r="D1351" s="5" t="s">
        <v>123</v>
      </c>
      <c r="E1351" s="5" t="s">
        <v>40</v>
      </c>
      <c r="F1351" s="51">
        <v>0</v>
      </c>
      <c r="G1351" s="5">
        <v>0</v>
      </c>
      <c r="H1351" s="53">
        <v>0</v>
      </c>
      <c r="I1351" s="21">
        <v>0</v>
      </c>
      <c r="J1351" s="52"/>
    </row>
    <row r="1352" spans="2:10" x14ac:dyDescent="0.25">
      <c r="B1352" s="5" t="s">
        <v>136</v>
      </c>
      <c r="C1352" s="5" t="s">
        <v>44</v>
      </c>
      <c r="D1352" s="5" t="s">
        <v>124</v>
      </c>
      <c r="E1352" s="5" t="s">
        <v>40</v>
      </c>
      <c r="F1352" s="51">
        <v>7.1727891863167144E-3</v>
      </c>
      <c r="G1352" s="5">
        <v>3</v>
      </c>
      <c r="H1352" s="53">
        <v>0.60406351950598536</v>
      </c>
      <c r="I1352" s="21">
        <v>1.30967406800786E-2</v>
      </c>
      <c r="J1352" s="52">
        <v>1</v>
      </c>
    </row>
    <row r="1353" spans="2:10" x14ac:dyDescent="0.25">
      <c r="B1353" s="5" t="s">
        <v>136</v>
      </c>
      <c r="C1353" s="5" t="s">
        <v>44</v>
      </c>
      <c r="D1353" s="5" t="s">
        <v>25</v>
      </c>
      <c r="E1353" s="5" t="s">
        <v>40</v>
      </c>
      <c r="F1353" s="51">
        <v>2.221519073966088E-2</v>
      </c>
      <c r="G1353" s="5">
        <v>3</v>
      </c>
      <c r="H1353" s="53">
        <v>0.51356868973603742</v>
      </c>
      <c r="I1353" s="21">
        <v>4.3447650453179794</v>
      </c>
      <c r="J1353" s="52">
        <v>1</v>
      </c>
    </row>
    <row r="1354" spans="2:10" x14ac:dyDescent="0.25">
      <c r="B1354" s="5" t="s">
        <v>137</v>
      </c>
      <c r="C1354" s="5" t="s">
        <v>44</v>
      </c>
      <c r="D1354" s="5" t="s">
        <v>17</v>
      </c>
      <c r="E1354" s="5" t="s">
        <v>40</v>
      </c>
      <c r="F1354" s="51">
        <v>8.0502732885363859E-2</v>
      </c>
      <c r="G1354" s="5">
        <v>6</v>
      </c>
      <c r="H1354" s="53">
        <v>0.7543478213943493</v>
      </c>
      <c r="I1354" s="21">
        <v>0.37765191120096547</v>
      </c>
      <c r="J1354" s="52">
        <v>1</v>
      </c>
    </row>
    <row r="1355" spans="2:10" x14ac:dyDescent="0.25">
      <c r="B1355" s="5" t="s">
        <v>137</v>
      </c>
      <c r="C1355" s="5" t="s">
        <v>44</v>
      </c>
      <c r="D1355" s="5" t="s">
        <v>15</v>
      </c>
      <c r="E1355" s="5" t="s">
        <v>40</v>
      </c>
      <c r="F1355" s="51">
        <v>9.985288488249297E-2</v>
      </c>
      <c r="G1355" s="5">
        <v>17</v>
      </c>
      <c r="H1355" s="53">
        <v>0.77129399273823762</v>
      </c>
      <c r="I1355" s="21">
        <v>3.889943578550461</v>
      </c>
      <c r="J1355" s="52">
        <v>1</v>
      </c>
    </row>
    <row r="1356" spans="2:10" x14ac:dyDescent="0.25">
      <c r="B1356" s="5" t="s">
        <v>137</v>
      </c>
      <c r="C1356" s="5" t="s">
        <v>44</v>
      </c>
      <c r="D1356" s="5" t="s">
        <v>24</v>
      </c>
      <c r="E1356" s="5" t="s">
        <v>40</v>
      </c>
      <c r="F1356" s="51">
        <v>0.16112795803173668</v>
      </c>
      <c r="G1356" s="5">
        <v>4</v>
      </c>
      <c r="H1356" s="53">
        <v>0.11141198515562538</v>
      </c>
      <c r="I1356" s="21">
        <v>2.6543973303920394</v>
      </c>
      <c r="J1356" s="52">
        <v>1</v>
      </c>
    </row>
    <row r="1357" spans="2:10" x14ac:dyDescent="0.25">
      <c r="B1357" s="5" t="s">
        <v>137</v>
      </c>
      <c r="C1357" s="5" t="s">
        <v>44</v>
      </c>
      <c r="D1357" s="5" t="s">
        <v>12</v>
      </c>
      <c r="E1357" s="5" t="s">
        <v>40</v>
      </c>
      <c r="F1357" s="51">
        <v>0.15896773590239263</v>
      </c>
      <c r="G1357" s="5">
        <v>7</v>
      </c>
      <c r="H1357" s="53">
        <v>0.2061138080376011</v>
      </c>
      <c r="I1357" s="21">
        <v>1.7560794175221468</v>
      </c>
      <c r="J1357" s="52">
        <v>0.96296296296296302</v>
      </c>
    </row>
    <row r="1358" spans="2:10" x14ac:dyDescent="0.25">
      <c r="B1358" s="5" t="s">
        <v>137</v>
      </c>
      <c r="C1358" s="5" t="s">
        <v>44</v>
      </c>
      <c r="D1358" s="5" t="s">
        <v>14</v>
      </c>
      <c r="E1358" s="5" t="s">
        <v>40</v>
      </c>
      <c r="F1358" s="51">
        <v>1.7615506396339013E-2</v>
      </c>
      <c r="G1358" s="5">
        <v>19</v>
      </c>
      <c r="H1358" s="53">
        <v>0.16987484665283839</v>
      </c>
      <c r="I1358" s="21">
        <v>4.6533739841815525</v>
      </c>
      <c r="J1358" s="52">
        <v>1</v>
      </c>
    </row>
    <row r="1359" spans="2:10" x14ac:dyDescent="0.25">
      <c r="B1359" s="5" t="s">
        <v>137</v>
      </c>
      <c r="C1359" s="5" t="s">
        <v>44</v>
      </c>
      <c r="D1359" s="5" t="s">
        <v>7</v>
      </c>
      <c r="E1359" s="5" t="s">
        <v>40</v>
      </c>
      <c r="F1359" s="51">
        <v>5.5770825045511618E-2</v>
      </c>
      <c r="G1359" s="5">
        <v>10</v>
      </c>
      <c r="H1359" s="53">
        <v>8.6643073138020221E-2</v>
      </c>
      <c r="I1359" s="21">
        <v>6.4722818141393992</v>
      </c>
      <c r="J1359" s="52">
        <v>1</v>
      </c>
    </row>
    <row r="1360" spans="2:10" x14ac:dyDescent="0.25">
      <c r="B1360" s="5" t="s">
        <v>137</v>
      </c>
      <c r="C1360" s="5" t="s">
        <v>44</v>
      </c>
      <c r="D1360" s="5" t="s">
        <v>6</v>
      </c>
      <c r="E1360" s="5" t="s">
        <v>40</v>
      </c>
      <c r="F1360" s="51">
        <v>5.2779094244941128E-2</v>
      </c>
      <c r="G1360" s="5">
        <v>5</v>
      </c>
      <c r="H1360" s="53">
        <v>0.35679896838395825</v>
      </c>
      <c r="I1360" s="21">
        <v>1.4560080485016604</v>
      </c>
      <c r="J1360" s="52">
        <v>1</v>
      </c>
    </row>
    <row r="1361" spans="2:10" x14ac:dyDescent="0.25">
      <c r="B1361" s="5" t="s">
        <v>137</v>
      </c>
      <c r="C1361" s="5" t="s">
        <v>44</v>
      </c>
      <c r="D1361" s="5" t="s">
        <v>10</v>
      </c>
      <c r="E1361" s="5" t="s">
        <v>40</v>
      </c>
      <c r="F1361" s="51">
        <v>0.12917317629995181</v>
      </c>
      <c r="G1361" s="5">
        <v>1</v>
      </c>
      <c r="H1361" s="53">
        <v>0.27199621344054875</v>
      </c>
      <c r="I1361" s="21">
        <v>0.75676009217261642</v>
      </c>
      <c r="J1361" s="52">
        <v>1</v>
      </c>
    </row>
    <row r="1362" spans="2:10" x14ac:dyDescent="0.25">
      <c r="B1362" s="5" t="s">
        <v>137</v>
      </c>
      <c r="C1362" s="5" t="s">
        <v>44</v>
      </c>
      <c r="D1362" s="5" t="s">
        <v>9</v>
      </c>
      <c r="E1362" s="5" t="s">
        <v>40</v>
      </c>
      <c r="F1362" s="51">
        <v>4.3917994764955809E-2</v>
      </c>
      <c r="G1362" s="5">
        <v>0</v>
      </c>
      <c r="H1362" s="53">
        <v>0.44536939424219812</v>
      </c>
      <c r="I1362" s="21">
        <v>4.2369500996830398</v>
      </c>
      <c r="J1362" s="52">
        <v>0.83333333333333304</v>
      </c>
    </row>
    <row r="1363" spans="2:10" x14ac:dyDescent="0.25">
      <c r="B1363" s="5" t="s">
        <v>137</v>
      </c>
      <c r="C1363" s="5" t="s">
        <v>44</v>
      </c>
      <c r="D1363" s="5" t="s">
        <v>5</v>
      </c>
      <c r="E1363" s="5" t="s">
        <v>40</v>
      </c>
      <c r="F1363" s="51">
        <v>1.1496475561377201E-2</v>
      </c>
      <c r="G1363" s="5">
        <v>0</v>
      </c>
      <c r="H1363" s="53">
        <v>0.41920780781819889</v>
      </c>
      <c r="I1363" s="21">
        <v>4.0497779862763572</v>
      </c>
      <c r="J1363" s="52">
        <v>1</v>
      </c>
    </row>
    <row r="1364" spans="2:10" x14ac:dyDescent="0.25">
      <c r="B1364" s="5" t="s">
        <v>137</v>
      </c>
      <c r="C1364" s="5" t="s">
        <v>44</v>
      </c>
      <c r="D1364" s="5" t="s">
        <v>2</v>
      </c>
      <c r="E1364" s="5" t="s">
        <v>40</v>
      </c>
      <c r="F1364" s="51">
        <v>6.5356786462230795E-2</v>
      </c>
      <c r="G1364" s="5">
        <v>12</v>
      </c>
      <c r="H1364" s="53">
        <v>0.35189975552770264</v>
      </c>
      <c r="I1364" s="21">
        <v>4.9599968343402407</v>
      </c>
      <c r="J1364" s="52">
        <v>1</v>
      </c>
    </row>
    <row r="1365" spans="2:10" x14ac:dyDescent="0.25">
      <c r="B1365" s="5" t="s">
        <v>137</v>
      </c>
      <c r="C1365" s="5" t="s">
        <v>44</v>
      </c>
      <c r="D1365" s="5" t="s">
        <v>1</v>
      </c>
      <c r="E1365" s="5" t="s">
        <v>40</v>
      </c>
      <c r="F1365" s="51">
        <v>4.1584841837227313E-2</v>
      </c>
      <c r="G1365" s="5">
        <v>16</v>
      </c>
      <c r="H1365" s="53">
        <v>0.40957671169979099</v>
      </c>
      <c r="I1365" s="21">
        <v>0.61813035973947161</v>
      </c>
      <c r="J1365" s="52">
        <v>1</v>
      </c>
    </row>
    <row r="1366" spans="2:10" x14ac:dyDescent="0.25">
      <c r="B1366" s="5" t="s">
        <v>137</v>
      </c>
      <c r="C1366" s="5" t="s">
        <v>44</v>
      </c>
      <c r="D1366" s="5" t="s">
        <v>16</v>
      </c>
      <c r="E1366" s="5" t="s">
        <v>40</v>
      </c>
      <c r="F1366" s="51">
        <v>0.2037315572248147</v>
      </c>
      <c r="G1366" s="5">
        <v>9</v>
      </c>
      <c r="H1366" s="53">
        <v>0.16145291895321934</v>
      </c>
      <c r="I1366" s="21">
        <v>4.9102147297345393</v>
      </c>
      <c r="J1366" s="52">
        <v>1</v>
      </c>
    </row>
    <row r="1367" spans="2:10" x14ac:dyDescent="0.25">
      <c r="B1367" s="5" t="s">
        <v>137</v>
      </c>
      <c r="C1367" s="5" t="s">
        <v>44</v>
      </c>
      <c r="D1367" s="5" t="s">
        <v>46</v>
      </c>
      <c r="E1367" s="5" t="s">
        <v>40</v>
      </c>
      <c r="F1367" s="51">
        <v>0</v>
      </c>
      <c r="G1367" s="5">
        <v>1</v>
      </c>
      <c r="H1367" s="53">
        <v>1.5077332657142324E-2</v>
      </c>
      <c r="I1367" s="21">
        <v>0</v>
      </c>
      <c r="J1367" s="52">
        <v>1</v>
      </c>
    </row>
    <row r="1368" spans="2:10" x14ac:dyDescent="0.25">
      <c r="B1368" s="5" t="s">
        <v>137</v>
      </c>
      <c r="C1368" s="5" t="s">
        <v>44</v>
      </c>
      <c r="D1368" s="5" t="s">
        <v>20</v>
      </c>
      <c r="E1368" s="5" t="s">
        <v>40</v>
      </c>
      <c r="F1368" s="51">
        <v>8.0858024797186234E-2</v>
      </c>
      <c r="G1368" s="5">
        <v>5</v>
      </c>
      <c r="H1368" s="53">
        <v>0.62168052700831267</v>
      </c>
      <c r="I1368" s="21">
        <v>3.9662185414041029</v>
      </c>
      <c r="J1368" s="52">
        <v>1</v>
      </c>
    </row>
    <row r="1369" spans="2:10" x14ac:dyDescent="0.25">
      <c r="B1369" s="5" t="s">
        <v>137</v>
      </c>
      <c r="C1369" s="5" t="s">
        <v>44</v>
      </c>
      <c r="D1369" s="5" t="s">
        <v>19</v>
      </c>
      <c r="E1369" s="5" t="s">
        <v>40</v>
      </c>
      <c r="F1369" s="51">
        <v>0.2071637243025784</v>
      </c>
      <c r="G1369" s="5">
        <v>3</v>
      </c>
      <c r="H1369" s="53">
        <v>0.48462493618510105</v>
      </c>
      <c r="I1369" s="21">
        <v>3.4155520170924616</v>
      </c>
      <c r="J1369" s="52">
        <v>1</v>
      </c>
    </row>
    <row r="1370" spans="2:10" x14ac:dyDescent="0.25">
      <c r="B1370" s="5" t="s">
        <v>137</v>
      </c>
      <c r="C1370" s="5" t="s">
        <v>44</v>
      </c>
      <c r="D1370" s="5" t="s">
        <v>21</v>
      </c>
      <c r="E1370" s="5" t="s">
        <v>40</v>
      </c>
      <c r="F1370" s="51">
        <v>0.17451084017945542</v>
      </c>
      <c r="G1370" s="5">
        <v>15</v>
      </c>
      <c r="H1370" s="53">
        <v>0.82421447491160649</v>
      </c>
      <c r="I1370" s="21">
        <v>1.1252327563091411</v>
      </c>
      <c r="J1370" s="52">
        <v>1</v>
      </c>
    </row>
    <row r="1371" spans="2:10" x14ac:dyDescent="0.25">
      <c r="B1371" s="5" t="s">
        <v>137</v>
      </c>
      <c r="C1371" s="5" t="s">
        <v>44</v>
      </c>
      <c r="D1371" s="5" t="s">
        <v>23</v>
      </c>
      <c r="E1371" s="5" t="s">
        <v>40</v>
      </c>
      <c r="F1371" s="51">
        <v>8.1238063046297077E-3</v>
      </c>
      <c r="G1371" s="5">
        <v>1</v>
      </c>
      <c r="H1371" s="53">
        <v>0.14964278592416966</v>
      </c>
      <c r="I1371" s="21">
        <v>0.91026869953556655</v>
      </c>
      <c r="J1371" s="52">
        <v>1</v>
      </c>
    </row>
    <row r="1372" spans="2:10" x14ac:dyDescent="0.25">
      <c r="B1372" s="5" t="s">
        <v>137</v>
      </c>
      <c r="C1372" s="5" t="s">
        <v>44</v>
      </c>
      <c r="D1372" s="5" t="s">
        <v>123</v>
      </c>
      <c r="E1372" s="5" t="s">
        <v>40</v>
      </c>
      <c r="F1372" s="51">
        <v>0</v>
      </c>
      <c r="G1372" s="5">
        <v>0</v>
      </c>
      <c r="H1372" s="53">
        <v>1.1434051786072031E-2</v>
      </c>
      <c r="I1372" s="21">
        <v>0</v>
      </c>
      <c r="J1372" s="52">
        <v>1</v>
      </c>
    </row>
    <row r="1373" spans="2:10" x14ac:dyDescent="0.25">
      <c r="B1373" s="5" t="s">
        <v>137</v>
      </c>
      <c r="C1373" s="5" t="s">
        <v>44</v>
      </c>
      <c r="D1373" s="5" t="s">
        <v>124</v>
      </c>
      <c r="E1373" s="5" t="s">
        <v>40</v>
      </c>
      <c r="F1373" s="51">
        <v>1.8665701472431712E-2</v>
      </c>
      <c r="G1373" s="5">
        <v>2</v>
      </c>
      <c r="H1373" s="53">
        <v>0.81162997921491709</v>
      </c>
      <c r="I1373" s="21">
        <v>0.91093280369790297</v>
      </c>
      <c r="J1373" s="52">
        <v>1</v>
      </c>
    </row>
    <row r="1374" spans="2:10" x14ac:dyDescent="0.25">
      <c r="B1374" s="5" t="s">
        <v>137</v>
      </c>
      <c r="C1374" s="5" t="s">
        <v>44</v>
      </c>
      <c r="D1374" s="5" t="s">
        <v>25</v>
      </c>
      <c r="E1374" s="5" t="s">
        <v>40</v>
      </c>
      <c r="F1374" s="51">
        <v>0.11459242276887517</v>
      </c>
      <c r="G1374" s="5">
        <v>3</v>
      </c>
      <c r="H1374" s="53">
        <v>8.5477282452404393E-2</v>
      </c>
      <c r="I1374" s="21">
        <v>1.155856043421728</v>
      </c>
      <c r="J1374" s="52">
        <v>1</v>
      </c>
    </row>
    <row r="1375" spans="2:10" x14ac:dyDescent="0.25">
      <c r="B1375" s="5" t="s">
        <v>138</v>
      </c>
      <c r="C1375" s="5" t="s">
        <v>44</v>
      </c>
      <c r="D1375" s="5" t="s">
        <v>17</v>
      </c>
      <c r="E1375" s="5" t="s">
        <v>40</v>
      </c>
      <c r="F1375" s="51">
        <v>8.5180146064189763E-2</v>
      </c>
      <c r="G1375" s="5">
        <v>4</v>
      </c>
      <c r="H1375" s="53">
        <v>6.1081985395530336E-2</v>
      </c>
      <c r="I1375" s="21">
        <v>4.2078750452357205</v>
      </c>
      <c r="J1375" s="52">
        <v>1</v>
      </c>
    </row>
    <row r="1376" spans="2:10" x14ac:dyDescent="0.25">
      <c r="B1376" s="5" t="s">
        <v>138</v>
      </c>
      <c r="C1376" s="5" t="s">
        <v>44</v>
      </c>
      <c r="D1376" s="5" t="s">
        <v>15</v>
      </c>
      <c r="E1376" s="5" t="s">
        <v>40</v>
      </c>
      <c r="F1376" s="51">
        <v>0.17503660700508439</v>
      </c>
      <c r="G1376" s="5">
        <v>17</v>
      </c>
      <c r="H1376" s="53">
        <v>0.58309346513316973</v>
      </c>
      <c r="I1376" s="21">
        <v>2.5335045165003196</v>
      </c>
      <c r="J1376" s="52">
        <v>1</v>
      </c>
    </row>
    <row r="1377" spans="2:10" x14ac:dyDescent="0.25">
      <c r="B1377" s="5" t="s">
        <v>138</v>
      </c>
      <c r="C1377" s="5" t="s">
        <v>44</v>
      </c>
      <c r="D1377" s="5" t="s">
        <v>24</v>
      </c>
      <c r="E1377" s="5" t="s">
        <v>40</v>
      </c>
      <c r="F1377" s="51">
        <v>1.6278209504486101E-2</v>
      </c>
      <c r="G1377" s="5">
        <v>5</v>
      </c>
      <c r="H1377" s="53">
        <v>0.20858979339237549</v>
      </c>
      <c r="I1377" s="21">
        <v>4.7753895878238328</v>
      </c>
      <c r="J1377" s="52">
        <v>1</v>
      </c>
    </row>
    <row r="1378" spans="2:10" x14ac:dyDescent="0.25">
      <c r="B1378" s="5" t="s">
        <v>138</v>
      </c>
      <c r="C1378" s="5" t="s">
        <v>44</v>
      </c>
      <c r="D1378" s="5" t="s">
        <v>12</v>
      </c>
      <c r="E1378" s="5" t="s">
        <v>40</v>
      </c>
      <c r="F1378" s="51">
        <v>5.9373067504264139E-2</v>
      </c>
      <c r="G1378" s="5">
        <v>14</v>
      </c>
      <c r="H1378" s="53">
        <v>0.47403779620352016</v>
      </c>
      <c r="I1378" s="21">
        <v>6.8013144884628405</v>
      </c>
      <c r="J1378" s="52">
        <v>0.95454545454545503</v>
      </c>
    </row>
    <row r="1379" spans="2:10" x14ac:dyDescent="0.25">
      <c r="B1379" s="5" t="s">
        <v>138</v>
      </c>
      <c r="C1379" s="5" t="s">
        <v>44</v>
      </c>
      <c r="D1379" s="5" t="s">
        <v>14</v>
      </c>
      <c r="E1379" s="5" t="s">
        <v>40</v>
      </c>
      <c r="F1379" s="51">
        <v>2.4000959654014463E-2</v>
      </c>
      <c r="G1379" s="5">
        <v>12</v>
      </c>
      <c r="H1379" s="53">
        <v>0.83815299063315762</v>
      </c>
      <c r="I1379" s="21">
        <v>2.2842439506764656</v>
      </c>
      <c r="J1379" s="52">
        <v>1</v>
      </c>
    </row>
    <row r="1380" spans="2:10" x14ac:dyDescent="0.25">
      <c r="B1380" s="5" t="s">
        <v>138</v>
      </c>
      <c r="C1380" s="5" t="s">
        <v>44</v>
      </c>
      <c r="D1380" s="5" t="s">
        <v>7</v>
      </c>
      <c r="E1380" s="5" t="s">
        <v>40</v>
      </c>
      <c r="F1380" s="51">
        <v>9.4682365150277933E-2</v>
      </c>
      <c r="G1380" s="5">
        <v>8</v>
      </c>
      <c r="H1380" s="53">
        <v>0.63833609880376618</v>
      </c>
      <c r="I1380" s="21">
        <v>6.3288934155541421</v>
      </c>
      <c r="J1380" s="52">
        <v>1</v>
      </c>
    </row>
    <row r="1381" spans="2:10" x14ac:dyDescent="0.25">
      <c r="B1381" s="5" t="s">
        <v>138</v>
      </c>
      <c r="C1381" s="5" t="s">
        <v>44</v>
      </c>
      <c r="D1381" s="5" t="s">
        <v>6</v>
      </c>
      <c r="E1381" s="5" t="s">
        <v>40</v>
      </c>
      <c r="F1381" s="51">
        <v>1.0381679214480233E-2</v>
      </c>
      <c r="G1381" s="5">
        <v>11</v>
      </c>
      <c r="H1381" s="53">
        <v>0.23674979824667422</v>
      </c>
      <c r="I1381" s="21">
        <v>4.0600279841315432</v>
      </c>
      <c r="J1381" s="52">
        <v>1</v>
      </c>
    </row>
    <row r="1382" spans="2:10" x14ac:dyDescent="0.25">
      <c r="B1382" s="5" t="s">
        <v>138</v>
      </c>
      <c r="C1382" s="5" t="s">
        <v>44</v>
      </c>
      <c r="D1382" s="5" t="s">
        <v>10</v>
      </c>
      <c r="E1382" s="5" t="s">
        <v>40</v>
      </c>
      <c r="F1382" s="51">
        <v>9.7354864360158791E-2</v>
      </c>
      <c r="G1382" s="5">
        <v>4</v>
      </c>
      <c r="H1382" s="53">
        <v>0.36713626911486902</v>
      </c>
      <c r="I1382" s="21">
        <v>7.5836818528807806</v>
      </c>
      <c r="J1382" s="52">
        <v>1</v>
      </c>
    </row>
    <row r="1383" spans="2:10" x14ac:dyDescent="0.25">
      <c r="B1383" s="5" t="s">
        <v>138</v>
      </c>
      <c r="C1383" s="5" t="s">
        <v>44</v>
      </c>
      <c r="D1383" s="5" t="s">
        <v>9</v>
      </c>
      <c r="E1383" s="5" t="s">
        <v>40</v>
      </c>
      <c r="F1383" s="51">
        <v>5.5642121671563287E-2</v>
      </c>
      <c r="G1383" s="5">
        <v>2</v>
      </c>
      <c r="H1383" s="53">
        <v>0.31380486787199413</v>
      </c>
      <c r="I1383" s="21">
        <v>0.88392343366986115</v>
      </c>
      <c r="J1383" s="52">
        <v>0.8</v>
      </c>
    </row>
    <row r="1384" spans="2:10" x14ac:dyDescent="0.25">
      <c r="B1384" s="5" t="s">
        <v>138</v>
      </c>
      <c r="C1384" s="5" t="s">
        <v>44</v>
      </c>
      <c r="D1384" s="5" t="s">
        <v>5</v>
      </c>
      <c r="E1384" s="5" t="s">
        <v>40</v>
      </c>
      <c r="F1384" s="51">
        <v>1.9524599407121177E-2</v>
      </c>
      <c r="G1384" s="5">
        <v>5</v>
      </c>
      <c r="H1384" s="53">
        <v>0.42889301300640886</v>
      </c>
      <c r="I1384" s="21">
        <v>5.8342506262693004</v>
      </c>
      <c r="J1384" s="52">
        <v>1</v>
      </c>
    </row>
    <row r="1385" spans="2:10" x14ac:dyDescent="0.25">
      <c r="B1385" s="5" t="s">
        <v>138</v>
      </c>
      <c r="C1385" s="5" t="s">
        <v>44</v>
      </c>
      <c r="D1385" s="5" t="s">
        <v>2</v>
      </c>
      <c r="E1385" s="5" t="s">
        <v>40</v>
      </c>
      <c r="F1385" s="51">
        <v>6.8162919474430095E-2</v>
      </c>
      <c r="G1385" s="5">
        <v>14</v>
      </c>
      <c r="H1385" s="53">
        <v>0.2120976365623139</v>
      </c>
      <c r="I1385" s="21">
        <v>1.6735025484624795</v>
      </c>
      <c r="J1385" s="52">
        <v>1</v>
      </c>
    </row>
    <row r="1386" spans="2:10" x14ac:dyDescent="0.25">
      <c r="B1386" s="5" t="s">
        <v>138</v>
      </c>
      <c r="C1386" s="5" t="s">
        <v>44</v>
      </c>
      <c r="D1386" s="5" t="s">
        <v>1</v>
      </c>
      <c r="E1386" s="5" t="s">
        <v>40</v>
      </c>
      <c r="F1386" s="51">
        <v>3.9962811825076244E-2</v>
      </c>
      <c r="G1386" s="5">
        <v>20</v>
      </c>
      <c r="H1386" s="53">
        <v>0.38566305070855256</v>
      </c>
      <c r="I1386" s="21">
        <v>1.4700536127704815</v>
      </c>
      <c r="J1386" s="52">
        <v>0.98113207547169801</v>
      </c>
    </row>
    <row r="1387" spans="2:10" x14ac:dyDescent="0.25">
      <c r="B1387" s="5" t="s">
        <v>138</v>
      </c>
      <c r="C1387" s="5" t="s">
        <v>44</v>
      </c>
      <c r="D1387" s="5" t="s">
        <v>16</v>
      </c>
      <c r="E1387" s="5" t="s">
        <v>40</v>
      </c>
      <c r="F1387" s="51">
        <v>4.4592143515837401E-2</v>
      </c>
      <c r="G1387" s="5">
        <v>3</v>
      </c>
      <c r="H1387" s="53">
        <v>0.29164000104520554</v>
      </c>
      <c r="I1387" s="21">
        <v>1.6159442480425135</v>
      </c>
      <c r="J1387" s="52">
        <v>1</v>
      </c>
    </row>
    <row r="1388" spans="2:10" x14ac:dyDescent="0.25">
      <c r="B1388" s="5" t="s">
        <v>138</v>
      </c>
      <c r="C1388" s="5" t="s">
        <v>44</v>
      </c>
      <c r="D1388" s="5" t="s">
        <v>46</v>
      </c>
      <c r="E1388" s="5" t="s">
        <v>40</v>
      </c>
      <c r="F1388" s="51">
        <v>0</v>
      </c>
      <c r="G1388" s="5">
        <v>0</v>
      </c>
      <c r="H1388" s="53">
        <v>3.8553238892001809E-2</v>
      </c>
      <c r="I1388" s="21">
        <v>0</v>
      </c>
      <c r="J1388" s="52">
        <v>1</v>
      </c>
    </row>
    <row r="1389" spans="2:10" x14ac:dyDescent="0.25">
      <c r="B1389" s="5" t="s">
        <v>138</v>
      </c>
      <c r="C1389" s="5" t="s">
        <v>44</v>
      </c>
      <c r="D1389" s="5" t="s">
        <v>20</v>
      </c>
      <c r="E1389" s="5" t="s">
        <v>40</v>
      </c>
      <c r="F1389" s="51">
        <v>8.9120007484648156E-2</v>
      </c>
      <c r="G1389" s="5">
        <v>7</v>
      </c>
      <c r="H1389" s="53">
        <v>0.2513801913478052</v>
      </c>
      <c r="I1389" s="21">
        <v>5.505358275819705</v>
      </c>
      <c r="J1389" s="52">
        <v>1</v>
      </c>
    </row>
    <row r="1390" spans="2:10" x14ac:dyDescent="0.25">
      <c r="B1390" s="5" t="s">
        <v>138</v>
      </c>
      <c r="C1390" s="5" t="s">
        <v>44</v>
      </c>
      <c r="D1390" s="5" t="s">
        <v>19</v>
      </c>
      <c r="E1390" s="5" t="s">
        <v>40</v>
      </c>
      <c r="F1390" s="51">
        <v>6.1668060795148742E-2</v>
      </c>
      <c r="G1390" s="5">
        <v>1</v>
      </c>
      <c r="H1390" s="53">
        <v>0.34834248934869655</v>
      </c>
      <c r="I1390" s="21">
        <v>3.0470208768363327</v>
      </c>
      <c r="J1390" s="52">
        <v>1</v>
      </c>
    </row>
    <row r="1391" spans="2:10" x14ac:dyDescent="0.25">
      <c r="B1391" s="5" t="s">
        <v>138</v>
      </c>
      <c r="C1391" s="5" t="s">
        <v>44</v>
      </c>
      <c r="D1391" s="5" t="s">
        <v>21</v>
      </c>
      <c r="E1391" s="5" t="s">
        <v>40</v>
      </c>
      <c r="F1391" s="51">
        <v>1.4413474596726402E-3</v>
      </c>
      <c r="G1391" s="5">
        <v>15</v>
      </c>
      <c r="H1391" s="53">
        <v>0.64744820925545232</v>
      </c>
      <c r="I1391" s="21">
        <v>0.37148583594257972</v>
      </c>
      <c r="J1391" s="52">
        <v>1</v>
      </c>
    </row>
    <row r="1392" spans="2:10" x14ac:dyDescent="0.25">
      <c r="B1392" s="5" t="s">
        <v>138</v>
      </c>
      <c r="C1392" s="5" t="s">
        <v>44</v>
      </c>
      <c r="D1392" s="5" t="s">
        <v>23</v>
      </c>
      <c r="E1392" s="5" t="s">
        <v>40</v>
      </c>
      <c r="F1392" s="51">
        <v>0</v>
      </c>
      <c r="G1392" s="5">
        <v>2</v>
      </c>
      <c r="H1392" s="53">
        <v>0.19509797261270667</v>
      </c>
      <c r="I1392" s="21">
        <v>0</v>
      </c>
      <c r="J1392" s="52">
        <v>1</v>
      </c>
    </row>
    <row r="1393" spans="2:10" x14ac:dyDescent="0.25">
      <c r="B1393" s="5" t="s">
        <v>138</v>
      </c>
      <c r="C1393" s="5" t="s">
        <v>44</v>
      </c>
      <c r="D1393" s="5" t="s">
        <v>123</v>
      </c>
      <c r="E1393" s="5" t="s">
        <v>40</v>
      </c>
      <c r="F1393" s="51">
        <v>0</v>
      </c>
      <c r="G1393" s="5">
        <v>1</v>
      </c>
      <c r="H1393" s="53">
        <v>2.204302442125548E-2</v>
      </c>
      <c r="I1393" s="21">
        <v>0</v>
      </c>
      <c r="J1393" s="52">
        <v>1</v>
      </c>
    </row>
    <row r="1394" spans="2:10" x14ac:dyDescent="0.25">
      <c r="B1394" s="5" t="s">
        <v>138</v>
      </c>
      <c r="C1394" s="5" t="s">
        <v>44</v>
      </c>
      <c r="D1394" s="5" t="s">
        <v>124</v>
      </c>
      <c r="E1394" s="5" t="s">
        <v>40</v>
      </c>
      <c r="F1394" s="51">
        <v>5.3308438326587756E-2</v>
      </c>
      <c r="G1394" s="5">
        <v>2</v>
      </c>
      <c r="H1394" s="53">
        <v>0.49113452185330786</v>
      </c>
      <c r="I1394" s="21">
        <v>3.2114100157097694</v>
      </c>
      <c r="J1394" s="52">
        <v>1</v>
      </c>
    </row>
    <row r="1395" spans="2:10" x14ac:dyDescent="0.25">
      <c r="B1395" s="5" t="s">
        <v>138</v>
      </c>
      <c r="C1395" s="5" t="s">
        <v>44</v>
      </c>
      <c r="D1395" s="5" t="s">
        <v>25</v>
      </c>
      <c r="E1395" s="5" t="s">
        <v>40</v>
      </c>
      <c r="F1395" s="51">
        <v>4.9257262509191616E-2</v>
      </c>
      <c r="G1395" s="5">
        <v>1</v>
      </c>
      <c r="H1395" s="53">
        <v>0.88917807812085692</v>
      </c>
      <c r="I1395" s="21">
        <v>2.5691979943377703</v>
      </c>
      <c r="J1395" s="52">
        <v>1</v>
      </c>
    </row>
    <row r="1396" spans="2:10" x14ac:dyDescent="0.25">
      <c r="B1396" s="5" t="s">
        <v>139</v>
      </c>
      <c r="C1396" s="5" t="s">
        <v>44</v>
      </c>
      <c r="D1396" s="5" t="s">
        <v>17</v>
      </c>
      <c r="E1396" s="5" t="s">
        <v>40</v>
      </c>
      <c r="F1396" s="51">
        <v>0.22685646999704204</v>
      </c>
      <c r="G1396" s="5">
        <v>1</v>
      </c>
      <c r="H1396" s="53">
        <v>0.24024217619535315</v>
      </c>
      <c r="I1396" s="21">
        <v>1.7478692109093703</v>
      </c>
      <c r="J1396" s="52">
        <v>0.8</v>
      </c>
    </row>
    <row r="1397" spans="2:10" x14ac:dyDescent="0.25">
      <c r="B1397" s="5" t="s">
        <v>139</v>
      </c>
      <c r="C1397" s="5" t="s">
        <v>44</v>
      </c>
      <c r="D1397" s="5" t="s">
        <v>15</v>
      </c>
      <c r="E1397" s="5" t="s">
        <v>40</v>
      </c>
      <c r="F1397" s="51">
        <v>4.9104809264219215E-2</v>
      </c>
      <c r="G1397" s="5">
        <v>21</v>
      </c>
      <c r="H1397" s="53">
        <v>0.28622766805569788</v>
      </c>
      <c r="I1397" s="21">
        <v>5.7363888856801699</v>
      </c>
      <c r="J1397" s="52">
        <v>1</v>
      </c>
    </row>
    <row r="1398" spans="2:10" x14ac:dyDescent="0.25">
      <c r="B1398" s="5" t="s">
        <v>139</v>
      </c>
      <c r="C1398" s="5" t="s">
        <v>44</v>
      </c>
      <c r="D1398" s="5" t="s">
        <v>24</v>
      </c>
      <c r="E1398" s="5" t="s">
        <v>40</v>
      </c>
      <c r="F1398" s="51">
        <v>4.7314756012759022E-2</v>
      </c>
      <c r="G1398" s="5">
        <v>1</v>
      </c>
      <c r="H1398" s="53">
        <v>0.20915493466210014</v>
      </c>
      <c r="I1398" s="21">
        <v>6.2701537064186619</v>
      </c>
      <c r="J1398" s="52">
        <v>1</v>
      </c>
    </row>
    <row r="1399" spans="2:10" x14ac:dyDescent="0.25">
      <c r="B1399" s="5" t="s">
        <v>139</v>
      </c>
      <c r="C1399" s="5" t="s">
        <v>44</v>
      </c>
      <c r="D1399" s="5" t="s">
        <v>12</v>
      </c>
      <c r="E1399" s="5" t="s">
        <v>40</v>
      </c>
      <c r="F1399" s="51">
        <v>0.2241825307991758</v>
      </c>
      <c r="G1399" s="5">
        <v>10</v>
      </c>
      <c r="H1399" s="53">
        <v>0.40658228301941535</v>
      </c>
      <c r="I1399" s="21">
        <v>4.4295942109483084</v>
      </c>
      <c r="J1399" s="52">
        <v>1</v>
      </c>
    </row>
    <row r="1400" spans="2:10" x14ac:dyDescent="0.25">
      <c r="B1400" s="5" t="s">
        <v>139</v>
      </c>
      <c r="C1400" s="5" t="s">
        <v>44</v>
      </c>
      <c r="D1400" s="5" t="s">
        <v>14</v>
      </c>
      <c r="E1400" s="5" t="s">
        <v>40</v>
      </c>
      <c r="F1400" s="51">
        <v>0.11946830085226115</v>
      </c>
      <c r="G1400" s="5">
        <v>4</v>
      </c>
      <c r="H1400" s="53">
        <v>0.24678549520366114</v>
      </c>
      <c r="I1400" s="21">
        <v>0.91293607397392762</v>
      </c>
      <c r="J1400" s="52">
        <v>1</v>
      </c>
    </row>
    <row r="1401" spans="2:10" x14ac:dyDescent="0.25">
      <c r="B1401" s="5" t="s">
        <v>139</v>
      </c>
      <c r="C1401" s="5" t="s">
        <v>44</v>
      </c>
      <c r="D1401" s="5" t="s">
        <v>7</v>
      </c>
      <c r="E1401" s="5" t="s">
        <v>40</v>
      </c>
      <c r="F1401" s="51">
        <v>1.973094883329975E-2</v>
      </c>
      <c r="G1401" s="5">
        <v>10</v>
      </c>
      <c r="H1401" s="53">
        <v>0.16233754837902184</v>
      </c>
      <c r="I1401" s="21">
        <v>3.3665923099470305</v>
      </c>
      <c r="J1401" s="52">
        <v>1</v>
      </c>
    </row>
    <row r="1402" spans="2:10" x14ac:dyDescent="0.25">
      <c r="B1402" s="5" t="s">
        <v>139</v>
      </c>
      <c r="C1402" s="5" t="s">
        <v>44</v>
      </c>
      <c r="D1402" s="5" t="s">
        <v>6</v>
      </c>
      <c r="E1402" s="5" t="s">
        <v>40</v>
      </c>
      <c r="F1402" s="51">
        <v>6.0309350733720485E-2</v>
      </c>
      <c r="G1402" s="5">
        <v>9</v>
      </c>
      <c r="H1402" s="53">
        <v>0.39865766099635425</v>
      </c>
      <c r="I1402" s="21">
        <v>2.8116558115481705</v>
      </c>
      <c r="J1402" s="52">
        <v>1</v>
      </c>
    </row>
    <row r="1403" spans="2:10" x14ac:dyDescent="0.25">
      <c r="B1403" s="5" t="s">
        <v>139</v>
      </c>
      <c r="C1403" s="5" t="s">
        <v>44</v>
      </c>
      <c r="D1403" s="5" t="s">
        <v>10</v>
      </c>
      <c r="E1403" s="5" t="s">
        <v>40</v>
      </c>
      <c r="F1403" s="51">
        <v>0.15868222024563916</v>
      </c>
      <c r="G1403" s="5">
        <v>1</v>
      </c>
      <c r="H1403" s="53">
        <v>0.31336070079658118</v>
      </c>
      <c r="I1403" s="21">
        <v>4.8178655080645401</v>
      </c>
      <c r="J1403" s="52">
        <v>1</v>
      </c>
    </row>
    <row r="1404" spans="2:10" x14ac:dyDescent="0.25">
      <c r="B1404" s="5" t="s">
        <v>139</v>
      </c>
      <c r="C1404" s="5" t="s">
        <v>44</v>
      </c>
      <c r="D1404" s="5" t="s">
        <v>9</v>
      </c>
      <c r="E1404" s="5" t="s">
        <v>40</v>
      </c>
      <c r="F1404" s="51">
        <v>0.15558078414799761</v>
      </c>
      <c r="G1404" s="5">
        <v>4</v>
      </c>
      <c r="H1404" s="53">
        <v>0.43912415669767907</v>
      </c>
      <c r="I1404" s="21">
        <v>5.081353374229379</v>
      </c>
      <c r="J1404" s="52">
        <v>0.85714285714285698</v>
      </c>
    </row>
    <row r="1405" spans="2:10" x14ac:dyDescent="0.25">
      <c r="B1405" s="5" t="s">
        <v>139</v>
      </c>
      <c r="C1405" s="5" t="s">
        <v>44</v>
      </c>
      <c r="D1405" s="5" t="s">
        <v>5</v>
      </c>
      <c r="E1405" s="5" t="s">
        <v>40</v>
      </c>
      <c r="F1405" s="51">
        <v>8.1396702749870958E-2</v>
      </c>
      <c r="G1405" s="5">
        <v>4</v>
      </c>
      <c r="H1405" s="53">
        <v>0.4811791612817794</v>
      </c>
      <c r="I1405" s="21">
        <v>7.2045246551011433</v>
      </c>
      <c r="J1405" s="52">
        <v>1</v>
      </c>
    </row>
    <row r="1406" spans="2:10" x14ac:dyDescent="0.25">
      <c r="B1406" s="5" t="s">
        <v>139</v>
      </c>
      <c r="C1406" s="5" t="s">
        <v>44</v>
      </c>
      <c r="D1406" s="5" t="s">
        <v>2</v>
      </c>
      <c r="E1406" s="5" t="s">
        <v>40</v>
      </c>
      <c r="F1406" s="51">
        <v>2.850568076087882E-2</v>
      </c>
      <c r="G1406" s="5">
        <v>8</v>
      </c>
      <c r="H1406" s="53">
        <v>0.10535502861391202</v>
      </c>
      <c r="I1406" s="21">
        <v>2.374690242876321</v>
      </c>
      <c r="J1406" s="52">
        <v>0.88888888888888895</v>
      </c>
    </row>
    <row r="1407" spans="2:10" x14ac:dyDescent="0.25">
      <c r="B1407" s="5" t="s">
        <v>139</v>
      </c>
      <c r="C1407" s="5" t="s">
        <v>44</v>
      </c>
      <c r="D1407" s="5" t="s">
        <v>1</v>
      </c>
      <c r="E1407" s="5" t="s">
        <v>40</v>
      </c>
      <c r="F1407" s="51">
        <v>2.2285792034596404E-2</v>
      </c>
      <c r="G1407" s="5">
        <v>38</v>
      </c>
      <c r="H1407" s="53">
        <v>0.23117397401362214</v>
      </c>
      <c r="I1407" s="21">
        <v>2.2892948070587806</v>
      </c>
      <c r="J1407" s="52">
        <v>0.93877551020408201</v>
      </c>
    </row>
    <row r="1408" spans="2:10" x14ac:dyDescent="0.25">
      <c r="B1408" s="5" t="s">
        <v>139</v>
      </c>
      <c r="C1408" s="5" t="s">
        <v>44</v>
      </c>
      <c r="D1408" s="5" t="s">
        <v>16</v>
      </c>
      <c r="E1408" s="5" t="s">
        <v>40</v>
      </c>
      <c r="F1408" s="51">
        <v>0.11890533628940066</v>
      </c>
      <c r="G1408" s="5">
        <v>9</v>
      </c>
      <c r="H1408" s="53">
        <v>1.5756267589124889E-2</v>
      </c>
      <c r="I1408" s="21">
        <v>0.52992257327310044</v>
      </c>
      <c r="J1408" s="52">
        <v>1</v>
      </c>
    </row>
    <row r="1409" spans="2:10" x14ac:dyDescent="0.25">
      <c r="B1409" s="5" t="s">
        <v>139</v>
      </c>
      <c r="C1409" s="5" t="s">
        <v>44</v>
      </c>
      <c r="D1409" s="5" t="s">
        <v>46</v>
      </c>
      <c r="E1409" s="5" t="s">
        <v>40</v>
      </c>
      <c r="F1409" s="51">
        <v>0</v>
      </c>
      <c r="G1409" s="5">
        <v>0</v>
      </c>
      <c r="H1409" s="53">
        <v>4.094285082201863E-2</v>
      </c>
      <c r="I1409" s="21">
        <v>0</v>
      </c>
      <c r="J1409" s="52">
        <v>1</v>
      </c>
    </row>
    <row r="1410" spans="2:10" x14ac:dyDescent="0.25">
      <c r="B1410" s="5" t="s">
        <v>139</v>
      </c>
      <c r="C1410" s="5" t="s">
        <v>44</v>
      </c>
      <c r="D1410" s="5" t="s">
        <v>20</v>
      </c>
      <c r="E1410" s="5" t="s">
        <v>40</v>
      </c>
      <c r="F1410" s="51">
        <v>6.6767788645626408E-2</v>
      </c>
      <c r="G1410" s="5">
        <v>8</v>
      </c>
      <c r="H1410" s="53">
        <v>0.12151754043520238</v>
      </c>
      <c r="I1410" s="21">
        <v>6.8104818374836285</v>
      </c>
      <c r="J1410" s="52">
        <v>1</v>
      </c>
    </row>
    <row r="1411" spans="2:10" x14ac:dyDescent="0.25">
      <c r="B1411" s="5" t="s">
        <v>139</v>
      </c>
      <c r="C1411" s="5" t="s">
        <v>44</v>
      </c>
      <c r="D1411" s="5" t="s">
        <v>19</v>
      </c>
      <c r="E1411" s="5" t="s">
        <v>40</v>
      </c>
      <c r="F1411" s="51">
        <v>0.12684882852765977</v>
      </c>
      <c r="G1411" s="5">
        <v>6</v>
      </c>
      <c r="H1411" s="53">
        <v>0.49497767870499099</v>
      </c>
      <c r="I1411" s="21">
        <v>3.9584267652233875</v>
      </c>
      <c r="J1411" s="52">
        <v>0.94444444444444398</v>
      </c>
    </row>
    <row r="1412" spans="2:10" x14ac:dyDescent="0.25">
      <c r="B1412" s="5" t="s">
        <v>139</v>
      </c>
      <c r="C1412" s="5" t="s">
        <v>44</v>
      </c>
      <c r="D1412" s="5" t="s">
        <v>21</v>
      </c>
      <c r="E1412" s="5" t="s">
        <v>40</v>
      </c>
      <c r="F1412" s="51">
        <v>7.4866304378799986E-2</v>
      </c>
      <c r="G1412" s="5">
        <v>10</v>
      </c>
      <c r="H1412" s="53">
        <v>8.7324514706656212E-2</v>
      </c>
      <c r="I1412" s="21">
        <v>4.4762230387110371</v>
      </c>
      <c r="J1412" s="52">
        <v>1</v>
      </c>
    </row>
    <row r="1413" spans="2:10" x14ac:dyDescent="0.25">
      <c r="B1413" s="5" t="s">
        <v>139</v>
      </c>
      <c r="C1413" s="5" t="s">
        <v>44</v>
      </c>
      <c r="D1413" s="5" t="s">
        <v>23</v>
      </c>
      <c r="E1413" s="5" t="s">
        <v>40</v>
      </c>
      <c r="F1413" s="51">
        <v>0.16564438948017421</v>
      </c>
      <c r="G1413" s="5">
        <v>3</v>
      </c>
      <c r="H1413" s="53">
        <v>0.29183005314758931</v>
      </c>
      <c r="I1413" s="21">
        <v>0.72369203959336659</v>
      </c>
      <c r="J1413" s="52">
        <v>1</v>
      </c>
    </row>
    <row r="1414" spans="2:10" x14ac:dyDescent="0.25">
      <c r="B1414" s="5" t="s">
        <v>139</v>
      </c>
      <c r="C1414" s="5" t="s">
        <v>44</v>
      </c>
      <c r="D1414" s="5" t="s">
        <v>123</v>
      </c>
      <c r="E1414" s="5" t="s">
        <v>40</v>
      </c>
      <c r="F1414" s="51">
        <v>0</v>
      </c>
      <c r="G1414" s="5">
        <v>0</v>
      </c>
      <c r="H1414" s="53">
        <v>0.15723938020852532</v>
      </c>
      <c r="I1414" s="21">
        <v>0</v>
      </c>
      <c r="J1414" s="52">
        <v>1</v>
      </c>
    </row>
    <row r="1415" spans="2:10" x14ac:dyDescent="0.25">
      <c r="B1415" s="5" t="s">
        <v>139</v>
      </c>
      <c r="C1415" s="5" t="s">
        <v>44</v>
      </c>
      <c r="D1415" s="5" t="s">
        <v>124</v>
      </c>
      <c r="E1415" s="5" t="s">
        <v>40</v>
      </c>
      <c r="F1415" s="51">
        <v>0</v>
      </c>
      <c r="G1415" s="5">
        <v>0</v>
      </c>
      <c r="H1415" s="53">
        <v>0.73105233355859289</v>
      </c>
      <c r="I1415" s="21">
        <v>0</v>
      </c>
      <c r="J1415" s="52">
        <v>1</v>
      </c>
    </row>
    <row r="1416" spans="2:10" x14ac:dyDescent="0.25">
      <c r="B1416" s="5" t="s">
        <v>139</v>
      </c>
      <c r="C1416" s="5" t="s">
        <v>44</v>
      </c>
      <c r="D1416" s="5" t="s">
        <v>25</v>
      </c>
      <c r="E1416" s="5" t="s">
        <v>40</v>
      </c>
      <c r="F1416" s="51">
        <v>0.22284997302403067</v>
      </c>
      <c r="G1416" s="5">
        <v>4</v>
      </c>
      <c r="H1416" s="53">
        <v>0.36812924669201513</v>
      </c>
      <c r="I1416" s="21">
        <v>2.3181605583930787</v>
      </c>
      <c r="J1416" s="52">
        <v>1</v>
      </c>
    </row>
    <row r="1417" spans="2:10" x14ac:dyDescent="0.25">
      <c r="B1417" s="5" t="s">
        <v>144</v>
      </c>
      <c r="C1417" s="5" t="s">
        <v>44</v>
      </c>
      <c r="D1417" s="5" t="s">
        <v>17</v>
      </c>
      <c r="E1417" s="5" t="s">
        <v>40</v>
      </c>
      <c r="F1417" s="51">
        <v>0.37298605898828147</v>
      </c>
      <c r="G1417" s="5">
        <v>1</v>
      </c>
      <c r="H1417" s="53">
        <v>0.92851184695510869</v>
      </c>
      <c r="I1417" s="21">
        <v>0.80754556537343603</v>
      </c>
      <c r="J1417" s="52">
        <v>0.8</v>
      </c>
    </row>
    <row r="1418" spans="2:10" x14ac:dyDescent="0.25">
      <c r="B1418" s="5" t="s">
        <v>144</v>
      </c>
      <c r="C1418" s="5" t="s">
        <v>44</v>
      </c>
      <c r="D1418" s="5" t="s">
        <v>15</v>
      </c>
      <c r="E1418" s="5" t="s">
        <v>40</v>
      </c>
      <c r="F1418" s="51">
        <v>6.8627058931299459E-2</v>
      </c>
      <c r="G1418" s="5">
        <v>8</v>
      </c>
      <c r="H1418" s="53">
        <v>0.48465779092020483</v>
      </c>
      <c r="I1418" s="21">
        <v>3.7501945280024191</v>
      </c>
      <c r="J1418" s="52">
        <v>1</v>
      </c>
    </row>
    <row r="1419" spans="2:10" x14ac:dyDescent="0.25">
      <c r="B1419" s="5" t="s">
        <v>144</v>
      </c>
      <c r="C1419" s="5" t="s">
        <v>44</v>
      </c>
      <c r="D1419" s="5" t="s">
        <v>24</v>
      </c>
      <c r="E1419" s="5" t="s">
        <v>40</v>
      </c>
      <c r="F1419" s="51">
        <v>2.9737161742246648E-2</v>
      </c>
      <c r="G1419" s="5">
        <v>5</v>
      </c>
      <c r="H1419" s="53">
        <v>0.15462230133264862</v>
      </c>
      <c r="I1419" s="21">
        <v>3.734622385320101</v>
      </c>
      <c r="J1419" s="52">
        <v>1</v>
      </c>
    </row>
    <row r="1420" spans="2:10" x14ac:dyDescent="0.25">
      <c r="B1420" s="5" t="s">
        <v>144</v>
      </c>
      <c r="C1420" s="5" t="s">
        <v>44</v>
      </c>
      <c r="D1420" s="5" t="s">
        <v>12</v>
      </c>
      <c r="E1420" s="5" t="s">
        <v>40</v>
      </c>
      <c r="F1420" s="51">
        <v>0.15527781918400291</v>
      </c>
      <c r="G1420" s="5">
        <v>12</v>
      </c>
      <c r="H1420" s="53">
        <v>0.45250390646344452</v>
      </c>
      <c r="I1420" s="21">
        <v>5.6323756221162578</v>
      </c>
      <c r="J1420" s="52">
        <v>0.92307692307692302</v>
      </c>
    </row>
    <row r="1421" spans="2:10" x14ac:dyDescent="0.25">
      <c r="B1421" s="5" t="s">
        <v>144</v>
      </c>
      <c r="C1421" s="5" t="s">
        <v>44</v>
      </c>
      <c r="D1421" s="5" t="s">
        <v>14</v>
      </c>
      <c r="E1421" s="5" t="s">
        <v>40</v>
      </c>
      <c r="F1421" s="51">
        <v>0.14925966177682823</v>
      </c>
      <c r="G1421" s="5">
        <v>9</v>
      </c>
      <c r="H1421" s="53">
        <v>0.207119927455933</v>
      </c>
      <c r="I1421" s="21">
        <v>2.8268704825423554</v>
      </c>
      <c r="J1421" s="52">
        <v>1</v>
      </c>
    </row>
    <row r="1422" spans="2:10" x14ac:dyDescent="0.25">
      <c r="B1422" s="5" t="s">
        <v>144</v>
      </c>
      <c r="C1422" s="5" t="s">
        <v>44</v>
      </c>
      <c r="D1422" s="5" t="s">
        <v>7</v>
      </c>
      <c r="E1422" s="5" t="s">
        <v>40</v>
      </c>
      <c r="F1422" s="51">
        <v>5.7554617684910117E-2</v>
      </c>
      <c r="G1422" s="5">
        <v>14</v>
      </c>
      <c r="H1422" s="53">
        <v>5.6344300609044905E-2</v>
      </c>
      <c r="I1422" s="21">
        <v>1.0657278018730114</v>
      </c>
      <c r="J1422" s="52">
        <v>0.92857142857142905</v>
      </c>
    </row>
    <row r="1423" spans="2:10" x14ac:dyDescent="0.25">
      <c r="B1423" s="5" t="s">
        <v>144</v>
      </c>
      <c r="C1423" s="5" t="s">
        <v>44</v>
      </c>
      <c r="D1423" s="5" t="s">
        <v>6</v>
      </c>
      <c r="E1423" s="5" t="s">
        <v>40</v>
      </c>
      <c r="F1423" s="51">
        <v>2.215067472835117E-2</v>
      </c>
      <c r="G1423" s="5">
        <v>1</v>
      </c>
      <c r="H1423" s="53">
        <v>0.12361992470209877</v>
      </c>
      <c r="I1423" s="21">
        <v>2.3641599714942658</v>
      </c>
      <c r="J1423" s="52">
        <v>0.83333333333333304</v>
      </c>
    </row>
    <row r="1424" spans="2:10" x14ac:dyDescent="0.25">
      <c r="B1424" s="5" t="s">
        <v>144</v>
      </c>
      <c r="C1424" s="5" t="s">
        <v>44</v>
      </c>
      <c r="D1424" s="5" t="s">
        <v>10</v>
      </c>
      <c r="E1424" s="5" t="s">
        <v>40</v>
      </c>
      <c r="F1424" s="51">
        <v>0.12280319794850147</v>
      </c>
      <c r="G1424" s="5">
        <v>6</v>
      </c>
      <c r="H1424" s="53">
        <v>0.37444799879002655</v>
      </c>
      <c r="I1424" s="21">
        <v>4.3320466501568404</v>
      </c>
      <c r="J1424" s="52">
        <v>0.875</v>
      </c>
    </row>
    <row r="1425" spans="2:10" x14ac:dyDescent="0.25">
      <c r="B1425" s="5" t="s">
        <v>144</v>
      </c>
      <c r="C1425" s="5" t="s">
        <v>44</v>
      </c>
      <c r="D1425" s="5" t="s">
        <v>9</v>
      </c>
      <c r="E1425" s="5" t="s">
        <v>40</v>
      </c>
      <c r="F1425" s="51">
        <v>8.5980266708608005E-2</v>
      </c>
      <c r="G1425" s="5">
        <v>3</v>
      </c>
      <c r="H1425" s="53">
        <v>0.670648907331866</v>
      </c>
      <c r="I1425" s="21">
        <v>5.678503385302303</v>
      </c>
      <c r="J1425" s="52">
        <v>0.83333333333333304</v>
      </c>
    </row>
    <row r="1426" spans="2:10" x14ac:dyDescent="0.25">
      <c r="B1426" s="5" t="s">
        <v>144</v>
      </c>
      <c r="C1426" s="5" t="s">
        <v>44</v>
      </c>
      <c r="D1426" s="5" t="s">
        <v>5</v>
      </c>
      <c r="E1426" s="5" t="s">
        <v>40</v>
      </c>
      <c r="F1426" s="51">
        <v>5.4416768050088861E-2</v>
      </c>
      <c r="G1426" s="5">
        <v>3</v>
      </c>
      <c r="H1426" s="53">
        <v>0.45976315356771325</v>
      </c>
      <c r="I1426" s="21">
        <v>8.1435455358930575</v>
      </c>
      <c r="J1426" s="52">
        <v>1</v>
      </c>
    </row>
    <row r="1427" spans="2:10" x14ac:dyDescent="0.25">
      <c r="B1427" s="5" t="s">
        <v>144</v>
      </c>
      <c r="C1427" s="5" t="s">
        <v>44</v>
      </c>
      <c r="D1427" s="5" t="s">
        <v>2</v>
      </c>
      <c r="E1427" s="5" t="s">
        <v>40</v>
      </c>
      <c r="F1427" s="51">
        <v>1.0550954835011436E-2</v>
      </c>
      <c r="G1427" s="5">
        <v>3</v>
      </c>
      <c r="H1427" s="53">
        <v>0.32134445914398763</v>
      </c>
      <c r="I1427" s="21">
        <v>1.8067826563473139</v>
      </c>
      <c r="J1427" s="52">
        <v>0.9</v>
      </c>
    </row>
    <row r="1428" spans="2:10" x14ac:dyDescent="0.25">
      <c r="B1428" s="5" t="s">
        <v>144</v>
      </c>
      <c r="C1428" s="5" t="s">
        <v>44</v>
      </c>
      <c r="D1428" s="5" t="s">
        <v>1</v>
      </c>
      <c r="E1428" s="5" t="s">
        <v>40</v>
      </c>
      <c r="F1428" s="51">
        <v>4.3233348060553907E-2</v>
      </c>
      <c r="G1428" s="5">
        <v>46</v>
      </c>
      <c r="H1428" s="53">
        <v>0.74330071334469427</v>
      </c>
      <c r="I1428" s="21">
        <v>0.22807002918311228</v>
      </c>
      <c r="J1428" s="52">
        <v>0.93617021276595702</v>
      </c>
    </row>
    <row r="1429" spans="2:10" x14ac:dyDescent="0.25">
      <c r="B1429" s="5" t="s">
        <v>144</v>
      </c>
      <c r="C1429" s="5" t="s">
        <v>44</v>
      </c>
      <c r="D1429" s="5" t="s">
        <v>16</v>
      </c>
      <c r="E1429" s="5" t="s">
        <v>40</v>
      </c>
      <c r="F1429" s="51">
        <v>7.073947014827206E-2</v>
      </c>
      <c r="G1429" s="5">
        <v>6</v>
      </c>
      <c r="H1429" s="53">
        <v>0.50107476605783141</v>
      </c>
      <c r="I1429" s="21">
        <v>3.9778480203381954</v>
      </c>
      <c r="J1429" s="52">
        <v>1</v>
      </c>
    </row>
    <row r="1430" spans="2:10" x14ac:dyDescent="0.25">
      <c r="B1430" s="5" t="s">
        <v>144</v>
      </c>
      <c r="C1430" s="5" t="s">
        <v>44</v>
      </c>
      <c r="D1430" s="5" t="s">
        <v>46</v>
      </c>
      <c r="E1430" s="5" t="s">
        <v>40</v>
      </c>
      <c r="F1430" s="51">
        <v>0</v>
      </c>
      <c r="G1430" s="5">
        <v>1</v>
      </c>
      <c r="H1430" s="53">
        <v>0.1752282633442836</v>
      </c>
      <c r="I1430" s="21">
        <v>0</v>
      </c>
      <c r="J1430" s="52">
        <v>1</v>
      </c>
    </row>
    <row r="1431" spans="2:10" x14ac:dyDescent="0.25">
      <c r="B1431" s="5" t="s">
        <v>144</v>
      </c>
      <c r="C1431" s="5" t="s">
        <v>44</v>
      </c>
      <c r="D1431" s="5" t="s">
        <v>20</v>
      </c>
      <c r="E1431" s="5" t="s">
        <v>40</v>
      </c>
      <c r="F1431" s="51">
        <v>3.2973864712920568E-2</v>
      </c>
      <c r="G1431" s="5">
        <v>4</v>
      </c>
      <c r="H1431" s="53">
        <v>0.57311127332081335</v>
      </c>
      <c r="I1431" s="21">
        <v>5.0390470603479498</v>
      </c>
      <c r="J1431" s="52">
        <v>1</v>
      </c>
    </row>
    <row r="1432" spans="2:10" x14ac:dyDescent="0.25">
      <c r="B1432" s="5" t="s">
        <v>144</v>
      </c>
      <c r="C1432" s="5" t="s">
        <v>44</v>
      </c>
      <c r="D1432" s="5" t="s">
        <v>19</v>
      </c>
      <c r="E1432" s="5" t="s">
        <v>40</v>
      </c>
      <c r="F1432" s="51">
        <v>5.4332145438116897E-3</v>
      </c>
      <c r="G1432" s="5">
        <v>11</v>
      </c>
      <c r="H1432" s="53">
        <v>0.38862630089270689</v>
      </c>
      <c r="I1432" s="21">
        <v>2.4341245850587212</v>
      </c>
      <c r="J1432" s="52">
        <v>0.9375</v>
      </c>
    </row>
    <row r="1433" spans="2:10" x14ac:dyDescent="0.25">
      <c r="B1433" s="5" t="s">
        <v>144</v>
      </c>
      <c r="C1433" s="5" t="s">
        <v>44</v>
      </c>
      <c r="D1433" s="5" t="s">
        <v>21</v>
      </c>
      <c r="E1433" s="5" t="s">
        <v>40</v>
      </c>
      <c r="F1433" s="51">
        <v>4.4704943570776895E-2</v>
      </c>
      <c r="G1433" s="5">
        <v>9</v>
      </c>
      <c r="H1433" s="53">
        <v>0.10233998286766588</v>
      </c>
      <c r="I1433" s="21">
        <v>1.4027679775981157</v>
      </c>
      <c r="J1433" s="52">
        <v>1</v>
      </c>
    </row>
    <row r="1434" spans="2:10" x14ac:dyDescent="0.25">
      <c r="B1434" s="5" t="s">
        <v>144</v>
      </c>
      <c r="C1434" s="5" t="s">
        <v>44</v>
      </c>
      <c r="D1434" s="5" t="s">
        <v>23</v>
      </c>
      <c r="E1434" s="5" t="s">
        <v>40</v>
      </c>
      <c r="F1434" s="51">
        <v>0.13558812023148059</v>
      </c>
      <c r="G1434" s="5">
        <v>3</v>
      </c>
      <c r="H1434" s="53">
        <v>0.27377297546440144</v>
      </c>
      <c r="I1434" s="21">
        <v>2.4227582221421935</v>
      </c>
      <c r="J1434" s="52">
        <v>1</v>
      </c>
    </row>
    <row r="1435" spans="2:10" x14ac:dyDescent="0.25">
      <c r="B1435" s="5" t="s">
        <v>144</v>
      </c>
      <c r="C1435" s="5" t="s">
        <v>44</v>
      </c>
      <c r="D1435" s="5" t="s">
        <v>123</v>
      </c>
      <c r="E1435" s="5" t="s">
        <v>40</v>
      </c>
      <c r="F1435" s="51">
        <v>0</v>
      </c>
      <c r="G1435" s="5">
        <v>0</v>
      </c>
      <c r="H1435" s="53">
        <v>0.25093985529989887</v>
      </c>
      <c r="I1435" s="21">
        <v>0</v>
      </c>
      <c r="J1435" s="52">
        <v>1</v>
      </c>
    </row>
    <row r="1436" spans="2:10" x14ac:dyDescent="0.25">
      <c r="B1436" s="5" t="s">
        <v>144</v>
      </c>
      <c r="C1436" s="5" t="s">
        <v>44</v>
      </c>
      <c r="D1436" s="5" t="s">
        <v>124</v>
      </c>
      <c r="E1436" s="5" t="s">
        <v>40</v>
      </c>
      <c r="F1436" s="51">
        <v>0.10316260330140925</v>
      </c>
      <c r="G1436" s="5">
        <v>1</v>
      </c>
      <c r="H1436" s="53">
        <v>0.20858680579516192</v>
      </c>
      <c r="I1436" s="21">
        <v>1.3838011319355565</v>
      </c>
      <c r="J1436" s="52">
        <v>1</v>
      </c>
    </row>
    <row r="1437" spans="2:10" x14ac:dyDescent="0.25">
      <c r="B1437" s="5" t="s">
        <v>144</v>
      </c>
      <c r="C1437" s="5" t="s">
        <v>44</v>
      </c>
      <c r="D1437" s="5" t="s">
        <v>25</v>
      </c>
      <c r="E1437" s="5" t="s">
        <v>40</v>
      </c>
      <c r="F1437" s="51">
        <v>0.20807400914310287</v>
      </c>
      <c r="G1437" s="5">
        <v>1</v>
      </c>
      <c r="H1437" s="54">
        <v>0.12501350747579165</v>
      </c>
      <c r="I1437" s="21">
        <v>0.36306665186634657</v>
      </c>
      <c r="J1437" s="52">
        <v>1</v>
      </c>
    </row>
    <row r="1438" spans="2:10" x14ac:dyDescent="0.25">
      <c r="B1438" s="5" t="s">
        <v>26</v>
      </c>
      <c r="C1438" s="5" t="s">
        <v>44</v>
      </c>
      <c r="D1438" s="5" t="s">
        <v>17</v>
      </c>
      <c r="E1438" s="5">
        <v>0</v>
      </c>
      <c r="F1438" s="51">
        <v>0</v>
      </c>
      <c r="G1438" s="5">
        <v>0</v>
      </c>
      <c r="H1438" s="53">
        <v>9.7401018499229997E-2</v>
      </c>
      <c r="I1438" s="21">
        <v>0</v>
      </c>
      <c r="J1438" s="52"/>
    </row>
    <row r="1439" spans="2:10" x14ac:dyDescent="0.25">
      <c r="B1439" s="5" t="s">
        <v>26</v>
      </c>
      <c r="C1439" s="5" t="s">
        <v>44</v>
      </c>
      <c r="D1439" s="5" t="s">
        <v>15</v>
      </c>
      <c r="E1439" s="5">
        <v>0</v>
      </c>
      <c r="F1439" s="51">
        <v>3.7071739303829544E-2</v>
      </c>
      <c r="G1439" s="5">
        <v>0</v>
      </c>
      <c r="H1439" s="53">
        <v>0.41333660519509624</v>
      </c>
      <c r="I1439" s="21">
        <v>2.6059417543889136</v>
      </c>
      <c r="J1439" s="52">
        <v>0.875</v>
      </c>
    </row>
    <row r="1440" spans="2:10" x14ac:dyDescent="0.25">
      <c r="B1440" s="5" t="s">
        <v>26</v>
      </c>
      <c r="C1440" s="5" t="s">
        <v>44</v>
      </c>
      <c r="D1440" s="5" t="s">
        <v>15</v>
      </c>
      <c r="E1440" s="5">
        <v>1</v>
      </c>
      <c r="F1440" s="51">
        <v>0.11012648102490225</v>
      </c>
      <c r="G1440" s="5">
        <v>2</v>
      </c>
      <c r="H1440" s="53">
        <v>0.68381051551719663</v>
      </c>
      <c r="I1440" s="21">
        <v>4.0294946963981877</v>
      </c>
      <c r="J1440" s="52">
        <v>1</v>
      </c>
    </row>
    <row r="1441" spans="2:10" x14ac:dyDescent="0.25">
      <c r="B1441" s="5" t="s">
        <v>26</v>
      </c>
      <c r="C1441" s="5" t="s">
        <v>44</v>
      </c>
      <c r="D1441" s="5" t="s">
        <v>24</v>
      </c>
      <c r="E1441" s="5">
        <v>0</v>
      </c>
      <c r="F1441" s="51">
        <v>0.10392499131254358</v>
      </c>
      <c r="G1441" s="5">
        <v>2</v>
      </c>
      <c r="H1441" s="53">
        <v>0.17551532131316505</v>
      </c>
      <c r="I1441" s="21">
        <v>3.4575677566660259</v>
      </c>
      <c r="J1441" s="52">
        <v>1</v>
      </c>
    </row>
    <row r="1442" spans="2:10" x14ac:dyDescent="0.25">
      <c r="B1442" s="5" t="s">
        <v>26</v>
      </c>
      <c r="C1442" s="5" t="s">
        <v>44</v>
      </c>
      <c r="D1442" s="5" t="s">
        <v>24</v>
      </c>
      <c r="E1442" s="5">
        <v>1</v>
      </c>
      <c r="F1442" s="51">
        <v>0</v>
      </c>
      <c r="G1442" s="5">
        <v>0</v>
      </c>
      <c r="H1442" s="53">
        <v>0</v>
      </c>
      <c r="I1442" s="21">
        <v>0</v>
      </c>
      <c r="J1442" s="52"/>
    </row>
    <row r="1443" spans="2:10" x14ac:dyDescent="0.25">
      <c r="B1443" s="5" t="s">
        <v>26</v>
      </c>
      <c r="C1443" s="5" t="s">
        <v>44</v>
      </c>
      <c r="D1443" s="5" t="s">
        <v>12</v>
      </c>
      <c r="E1443" s="5">
        <v>0</v>
      </c>
      <c r="F1443" s="51">
        <v>8.5322445411001396E-2</v>
      </c>
      <c r="G1443" s="5">
        <v>1</v>
      </c>
      <c r="H1443" s="53">
        <v>0.53387029412385634</v>
      </c>
      <c r="I1443" s="21">
        <v>3.2170852652267059</v>
      </c>
      <c r="J1443" s="52">
        <v>1</v>
      </c>
    </row>
    <row r="1444" spans="2:10" x14ac:dyDescent="0.25">
      <c r="B1444" s="5" t="s">
        <v>26</v>
      </c>
      <c r="C1444" s="5" t="s">
        <v>44</v>
      </c>
      <c r="D1444" s="5" t="s">
        <v>12</v>
      </c>
      <c r="E1444" s="5">
        <v>1</v>
      </c>
      <c r="F1444" s="51">
        <v>0</v>
      </c>
      <c r="G1444" s="5">
        <v>0</v>
      </c>
      <c r="H1444" s="53">
        <v>4.6746166223668631E-2</v>
      </c>
      <c r="I1444" s="21">
        <v>0</v>
      </c>
      <c r="J1444" s="52">
        <v>1</v>
      </c>
    </row>
    <row r="1445" spans="2:10" x14ac:dyDescent="0.25">
      <c r="B1445" s="5" t="s">
        <v>26</v>
      </c>
      <c r="C1445" s="5" t="s">
        <v>44</v>
      </c>
      <c r="D1445" s="5" t="s">
        <v>14</v>
      </c>
      <c r="E1445" s="5">
        <v>0</v>
      </c>
      <c r="F1445" s="51">
        <v>0.11396755805413794</v>
      </c>
      <c r="G1445" s="5">
        <v>3</v>
      </c>
      <c r="H1445" s="53">
        <v>0.26935348369085543</v>
      </c>
      <c r="I1445" s="21">
        <v>1.7437368789200798</v>
      </c>
      <c r="J1445" s="52">
        <v>1</v>
      </c>
    </row>
    <row r="1446" spans="2:10" x14ac:dyDescent="0.25">
      <c r="B1446" s="5" t="s">
        <v>26</v>
      </c>
      <c r="C1446" s="5" t="s">
        <v>44</v>
      </c>
      <c r="D1446" s="5" t="s">
        <v>14</v>
      </c>
      <c r="E1446" s="5">
        <v>1</v>
      </c>
      <c r="F1446" s="51">
        <v>0</v>
      </c>
      <c r="G1446" s="5">
        <v>1</v>
      </c>
      <c r="H1446" s="53">
        <v>0.28290242157543044</v>
      </c>
      <c r="I1446" s="21">
        <v>0</v>
      </c>
      <c r="J1446" s="52">
        <v>1</v>
      </c>
    </row>
    <row r="1447" spans="2:10" x14ac:dyDescent="0.25">
      <c r="B1447" s="5" t="s">
        <v>26</v>
      </c>
      <c r="C1447" s="5" t="s">
        <v>44</v>
      </c>
      <c r="D1447" s="5" t="s">
        <v>7</v>
      </c>
      <c r="E1447" s="5">
        <v>0</v>
      </c>
      <c r="F1447" s="51">
        <v>0</v>
      </c>
      <c r="G1447" s="5">
        <v>2</v>
      </c>
      <c r="H1447" s="53">
        <v>3.6436944320783864E-2</v>
      </c>
      <c r="I1447" s="21">
        <v>0</v>
      </c>
      <c r="J1447" s="52">
        <v>1</v>
      </c>
    </row>
    <row r="1448" spans="2:10" x14ac:dyDescent="0.25">
      <c r="B1448" s="5" t="s">
        <v>26</v>
      </c>
      <c r="C1448" s="5" t="s">
        <v>44</v>
      </c>
      <c r="D1448" s="5" t="s">
        <v>7</v>
      </c>
      <c r="E1448" s="5">
        <v>1</v>
      </c>
      <c r="F1448" s="51">
        <v>0</v>
      </c>
      <c r="G1448" s="5">
        <v>1</v>
      </c>
      <c r="H1448" s="53">
        <v>0.125156268602372</v>
      </c>
      <c r="I1448" s="21">
        <v>0</v>
      </c>
      <c r="J1448" s="52">
        <v>1</v>
      </c>
    </row>
    <row r="1449" spans="2:10" x14ac:dyDescent="0.25">
      <c r="B1449" s="5" t="s">
        <v>26</v>
      </c>
      <c r="C1449" s="5" t="s">
        <v>44</v>
      </c>
      <c r="D1449" s="5" t="s">
        <v>6</v>
      </c>
      <c r="E1449" s="5">
        <v>0</v>
      </c>
      <c r="F1449" s="51">
        <v>2.7821325377588954E-2</v>
      </c>
      <c r="G1449" s="5">
        <v>2</v>
      </c>
      <c r="H1449" s="53">
        <v>0.34013635920791668</v>
      </c>
      <c r="I1449" s="21">
        <v>2.1231751969266743</v>
      </c>
      <c r="J1449" s="52">
        <v>1</v>
      </c>
    </row>
    <row r="1450" spans="2:10" x14ac:dyDescent="0.25">
      <c r="B1450" s="5" t="s">
        <v>26</v>
      </c>
      <c r="C1450" s="5" t="s">
        <v>44</v>
      </c>
      <c r="D1450" s="5" t="s">
        <v>6</v>
      </c>
      <c r="E1450" s="5">
        <v>1</v>
      </c>
      <c r="F1450" s="51">
        <v>0</v>
      </c>
      <c r="G1450" s="5">
        <v>0</v>
      </c>
      <c r="H1450" s="53">
        <v>0.53930340820148515</v>
      </c>
      <c r="I1450" s="21">
        <v>0</v>
      </c>
      <c r="J1450" s="52">
        <v>1</v>
      </c>
    </row>
    <row r="1451" spans="2:10" x14ac:dyDescent="0.25">
      <c r="B1451" s="5" t="s">
        <v>26</v>
      </c>
      <c r="C1451" s="5" t="s">
        <v>44</v>
      </c>
      <c r="D1451" s="5" t="s">
        <v>10</v>
      </c>
      <c r="E1451" s="5">
        <v>0</v>
      </c>
      <c r="F1451" s="51">
        <v>8.3529870947061532E-2</v>
      </c>
      <c r="G1451" s="5">
        <v>2</v>
      </c>
      <c r="H1451" s="53">
        <v>0.33465287591437104</v>
      </c>
      <c r="I1451" s="21">
        <v>3.9147309741382665</v>
      </c>
      <c r="J1451" s="52">
        <v>1</v>
      </c>
    </row>
    <row r="1452" spans="2:10" x14ac:dyDescent="0.25">
      <c r="B1452" s="5" t="s">
        <v>26</v>
      </c>
      <c r="C1452" s="5" t="s">
        <v>44</v>
      </c>
      <c r="D1452" s="5" t="s">
        <v>10</v>
      </c>
      <c r="E1452" s="5">
        <v>1</v>
      </c>
      <c r="F1452" s="51">
        <v>0</v>
      </c>
      <c r="G1452" s="5">
        <v>0</v>
      </c>
      <c r="H1452" s="53">
        <v>0</v>
      </c>
      <c r="I1452" s="21">
        <v>0</v>
      </c>
      <c r="J1452" s="52"/>
    </row>
    <row r="1453" spans="2:10" x14ac:dyDescent="0.25">
      <c r="B1453" s="5" t="s">
        <v>26</v>
      </c>
      <c r="C1453" s="5" t="s">
        <v>44</v>
      </c>
      <c r="D1453" s="5" t="s">
        <v>9</v>
      </c>
      <c r="E1453" s="5">
        <v>0</v>
      </c>
      <c r="F1453" s="51">
        <v>0</v>
      </c>
      <c r="G1453" s="5">
        <v>0</v>
      </c>
      <c r="H1453" s="53">
        <v>0.17031300833963378</v>
      </c>
      <c r="I1453" s="21">
        <v>0</v>
      </c>
      <c r="J1453" s="52">
        <v>1</v>
      </c>
    </row>
    <row r="1454" spans="2:10" x14ac:dyDescent="0.25">
      <c r="B1454" s="5" t="s">
        <v>26</v>
      </c>
      <c r="C1454" s="5" t="s">
        <v>44</v>
      </c>
      <c r="D1454" s="5" t="s">
        <v>5</v>
      </c>
      <c r="E1454" s="5">
        <v>0</v>
      </c>
      <c r="F1454" s="51">
        <v>0</v>
      </c>
      <c r="G1454" s="5">
        <v>1</v>
      </c>
      <c r="H1454" s="53">
        <v>5.6650778914140193E-2</v>
      </c>
      <c r="I1454" s="21">
        <v>0</v>
      </c>
      <c r="J1454" s="52"/>
    </row>
    <row r="1455" spans="2:10" x14ac:dyDescent="0.25">
      <c r="B1455" s="5" t="s">
        <v>26</v>
      </c>
      <c r="C1455" s="5" t="s">
        <v>44</v>
      </c>
      <c r="D1455" s="5" t="s">
        <v>5</v>
      </c>
      <c r="E1455" s="5">
        <v>1</v>
      </c>
      <c r="F1455" s="51">
        <v>0</v>
      </c>
      <c r="G1455" s="5">
        <v>0</v>
      </c>
      <c r="H1455" s="53">
        <v>0</v>
      </c>
      <c r="I1455" s="21">
        <v>0</v>
      </c>
      <c r="J1455" s="52"/>
    </row>
    <row r="1456" spans="2:10" x14ac:dyDescent="0.25">
      <c r="B1456" s="5" t="s">
        <v>26</v>
      </c>
      <c r="C1456" s="5" t="s">
        <v>44</v>
      </c>
      <c r="D1456" s="5" t="s">
        <v>2</v>
      </c>
      <c r="E1456" s="5">
        <v>0</v>
      </c>
      <c r="F1456" s="51">
        <v>8.5779282884374877E-2</v>
      </c>
      <c r="G1456" s="5">
        <v>2</v>
      </c>
      <c r="H1456" s="53">
        <v>3.9253516482851893E-2</v>
      </c>
      <c r="I1456" s="21">
        <v>4.4648143059444489</v>
      </c>
      <c r="J1456" s="52">
        <v>1</v>
      </c>
    </row>
    <row r="1457" spans="2:10" x14ac:dyDescent="0.25">
      <c r="B1457" s="5" t="s">
        <v>26</v>
      </c>
      <c r="C1457" s="5" t="s">
        <v>44</v>
      </c>
      <c r="D1457" s="5" t="s">
        <v>2</v>
      </c>
      <c r="E1457" s="5">
        <v>1</v>
      </c>
      <c r="F1457" s="51">
        <v>0</v>
      </c>
      <c r="G1457" s="5">
        <v>1</v>
      </c>
      <c r="H1457" s="53">
        <v>0.6125305292058314</v>
      </c>
      <c r="I1457" s="21">
        <v>0</v>
      </c>
      <c r="J1457" s="52">
        <v>1</v>
      </c>
    </row>
    <row r="1458" spans="2:10" x14ac:dyDescent="0.25">
      <c r="B1458" s="5" t="s">
        <v>26</v>
      </c>
      <c r="C1458" s="5" t="s">
        <v>44</v>
      </c>
      <c r="D1458" s="5" t="s">
        <v>1</v>
      </c>
      <c r="E1458" s="5">
        <v>0</v>
      </c>
      <c r="F1458" s="51">
        <v>7.3396453409989695E-2</v>
      </c>
      <c r="G1458" s="5">
        <v>22</v>
      </c>
      <c r="H1458" s="53">
        <v>0.35000684947128818</v>
      </c>
      <c r="I1458" s="21">
        <v>2.9217529116154353</v>
      </c>
      <c r="J1458" s="52">
        <v>1</v>
      </c>
    </row>
    <row r="1459" spans="2:10" x14ac:dyDescent="0.25">
      <c r="B1459" s="5" t="s">
        <v>26</v>
      </c>
      <c r="C1459" s="5" t="s">
        <v>44</v>
      </c>
      <c r="D1459" s="5" t="s">
        <v>1</v>
      </c>
      <c r="E1459" s="5">
        <v>1</v>
      </c>
      <c r="F1459" s="51">
        <v>0</v>
      </c>
      <c r="G1459" s="5">
        <v>2</v>
      </c>
      <c r="H1459" s="53">
        <v>5.0582925913445854E-2</v>
      </c>
      <c r="I1459" s="21">
        <v>0</v>
      </c>
      <c r="J1459" s="52">
        <v>1</v>
      </c>
    </row>
    <row r="1460" spans="2:10" x14ac:dyDescent="0.25">
      <c r="B1460" s="5" t="s">
        <v>26</v>
      </c>
      <c r="C1460" s="5" t="s">
        <v>44</v>
      </c>
      <c r="D1460" s="5" t="s">
        <v>16</v>
      </c>
      <c r="E1460" s="5">
        <v>0</v>
      </c>
      <c r="F1460" s="51">
        <v>9.2787667621580236E-2</v>
      </c>
      <c r="G1460" s="5">
        <v>10</v>
      </c>
      <c r="H1460" s="53">
        <v>2.3479543674163227E-2</v>
      </c>
      <c r="I1460" s="21">
        <v>1.0887008207335478</v>
      </c>
      <c r="J1460" s="52">
        <v>1</v>
      </c>
    </row>
    <row r="1461" spans="2:10" x14ac:dyDescent="0.25">
      <c r="B1461" s="5" t="s">
        <v>26</v>
      </c>
      <c r="C1461" s="5" t="s">
        <v>44</v>
      </c>
      <c r="D1461" s="5" t="s">
        <v>16</v>
      </c>
      <c r="E1461" s="5">
        <v>1</v>
      </c>
      <c r="F1461" s="51">
        <v>1.1678127974101227E-2</v>
      </c>
      <c r="G1461" s="5">
        <v>0</v>
      </c>
      <c r="H1461" s="53">
        <v>0.29079325470105083</v>
      </c>
      <c r="I1461" s="21">
        <v>4.7112492836968212</v>
      </c>
      <c r="J1461" s="52">
        <v>1</v>
      </c>
    </row>
    <row r="1462" spans="2:10" x14ac:dyDescent="0.25">
      <c r="B1462" s="5" t="s">
        <v>26</v>
      </c>
      <c r="C1462" s="5" t="s">
        <v>44</v>
      </c>
      <c r="D1462" s="5" t="s">
        <v>46</v>
      </c>
      <c r="E1462" s="5">
        <v>0</v>
      </c>
      <c r="F1462" s="51">
        <v>0</v>
      </c>
      <c r="G1462" s="5">
        <v>0</v>
      </c>
      <c r="H1462" s="53">
        <v>0</v>
      </c>
      <c r="I1462" s="21">
        <v>0</v>
      </c>
      <c r="J1462" s="52"/>
    </row>
    <row r="1463" spans="2:10" x14ac:dyDescent="0.25">
      <c r="B1463" s="5" t="s">
        <v>26</v>
      </c>
      <c r="C1463" s="5" t="s">
        <v>44</v>
      </c>
      <c r="D1463" s="5" t="s">
        <v>46</v>
      </c>
      <c r="E1463" s="5">
        <v>1</v>
      </c>
      <c r="F1463" s="51">
        <v>0</v>
      </c>
      <c r="G1463" s="5">
        <v>0</v>
      </c>
      <c r="H1463" s="53">
        <v>0</v>
      </c>
      <c r="I1463" s="21">
        <v>0</v>
      </c>
      <c r="J1463" s="52"/>
    </row>
    <row r="1464" spans="2:10" x14ac:dyDescent="0.25">
      <c r="B1464" s="5" t="s">
        <v>26</v>
      </c>
      <c r="C1464" s="5" t="s">
        <v>44</v>
      </c>
      <c r="D1464" s="5" t="s">
        <v>20</v>
      </c>
      <c r="E1464" s="5">
        <v>0</v>
      </c>
      <c r="F1464" s="51">
        <v>0.13134085640586607</v>
      </c>
      <c r="G1464" s="5">
        <v>2</v>
      </c>
      <c r="H1464" s="53">
        <v>0.22305350407395322</v>
      </c>
      <c r="I1464" s="21">
        <v>1.8412921669294975</v>
      </c>
      <c r="J1464" s="52">
        <v>1</v>
      </c>
    </row>
    <row r="1465" spans="2:10" x14ac:dyDescent="0.25">
      <c r="B1465" s="5" t="s">
        <v>26</v>
      </c>
      <c r="C1465" s="5" t="s">
        <v>44</v>
      </c>
      <c r="D1465" s="5" t="s">
        <v>20</v>
      </c>
      <c r="E1465" s="5">
        <v>1</v>
      </c>
      <c r="F1465" s="51">
        <v>0</v>
      </c>
      <c r="G1465" s="5">
        <v>0</v>
      </c>
      <c r="H1465" s="53">
        <v>0</v>
      </c>
      <c r="I1465" s="21">
        <v>0</v>
      </c>
      <c r="J1465" s="52"/>
    </row>
    <row r="1466" spans="2:10" x14ac:dyDescent="0.25">
      <c r="B1466" s="5" t="s">
        <v>26</v>
      </c>
      <c r="C1466" s="5" t="s">
        <v>44</v>
      </c>
      <c r="D1466" s="5" t="s">
        <v>19</v>
      </c>
      <c r="E1466" s="5">
        <v>0</v>
      </c>
      <c r="F1466" s="51">
        <v>0.14294231504906199</v>
      </c>
      <c r="G1466" s="5">
        <v>1</v>
      </c>
      <c r="H1466" s="53">
        <v>0.27190511463461781</v>
      </c>
      <c r="I1466" s="21">
        <v>0.37543829971899634</v>
      </c>
      <c r="J1466" s="52">
        <v>1</v>
      </c>
    </row>
    <row r="1467" spans="2:10" x14ac:dyDescent="0.25">
      <c r="B1467" s="5" t="s">
        <v>26</v>
      </c>
      <c r="C1467" s="5" t="s">
        <v>44</v>
      </c>
      <c r="D1467" s="5" t="s">
        <v>19</v>
      </c>
      <c r="E1467" s="5">
        <v>1</v>
      </c>
      <c r="F1467" s="51">
        <v>0.13888547099461301</v>
      </c>
      <c r="G1467" s="5">
        <v>1</v>
      </c>
      <c r="H1467" s="53">
        <v>0.18994537542114628</v>
      </c>
      <c r="I1467" s="21">
        <v>2.2618569214904234</v>
      </c>
      <c r="J1467" s="52">
        <v>1</v>
      </c>
    </row>
    <row r="1468" spans="2:10" x14ac:dyDescent="0.25">
      <c r="B1468" s="5" t="s">
        <v>26</v>
      </c>
      <c r="C1468" s="5" t="s">
        <v>44</v>
      </c>
      <c r="D1468" s="5" t="s">
        <v>21</v>
      </c>
      <c r="E1468" s="5">
        <v>0</v>
      </c>
      <c r="F1468" s="51">
        <v>3.0480274141230931E-2</v>
      </c>
      <c r="G1468" s="5">
        <v>0</v>
      </c>
      <c r="H1468" s="53">
        <v>5.757823970258534E-2</v>
      </c>
      <c r="I1468" s="21">
        <v>1.1560625195161184E-2</v>
      </c>
      <c r="J1468" s="52">
        <v>1</v>
      </c>
    </row>
    <row r="1469" spans="2:10" x14ac:dyDescent="0.25">
      <c r="B1469" s="5" t="s">
        <v>26</v>
      </c>
      <c r="C1469" s="5" t="s">
        <v>44</v>
      </c>
      <c r="D1469" s="5" t="s">
        <v>21</v>
      </c>
      <c r="E1469" s="5">
        <v>1</v>
      </c>
      <c r="F1469" s="51">
        <v>9.8893516043525517E-2</v>
      </c>
      <c r="G1469" s="5">
        <v>1</v>
      </c>
      <c r="H1469" s="53">
        <v>0.21736376291353596</v>
      </c>
      <c r="I1469" s="21">
        <v>0.98282669803006939</v>
      </c>
      <c r="J1469" s="52">
        <v>1</v>
      </c>
    </row>
    <row r="1470" spans="2:10" x14ac:dyDescent="0.25">
      <c r="B1470" s="5" t="s">
        <v>26</v>
      </c>
      <c r="C1470" s="5" t="s">
        <v>44</v>
      </c>
      <c r="D1470" s="5" t="s">
        <v>23</v>
      </c>
      <c r="E1470" s="5">
        <v>0</v>
      </c>
      <c r="F1470" s="51">
        <v>0.14332548511283186</v>
      </c>
      <c r="G1470" s="5">
        <v>3</v>
      </c>
      <c r="H1470" s="53">
        <v>0.24949280457656284</v>
      </c>
      <c r="I1470" s="21">
        <v>1.0127916377992774</v>
      </c>
      <c r="J1470" s="52">
        <v>1</v>
      </c>
    </row>
    <row r="1471" spans="2:10" x14ac:dyDescent="0.25">
      <c r="B1471" s="5" t="s">
        <v>26</v>
      </c>
      <c r="C1471" s="5" t="s">
        <v>44</v>
      </c>
      <c r="D1471" s="5" t="s">
        <v>123</v>
      </c>
      <c r="E1471" s="5">
        <v>0</v>
      </c>
      <c r="F1471" s="51">
        <v>0</v>
      </c>
      <c r="G1471" s="5">
        <v>0</v>
      </c>
      <c r="H1471" s="53">
        <v>5.1478189761069826E-2</v>
      </c>
      <c r="I1471" s="21">
        <v>0</v>
      </c>
      <c r="J1471" s="52">
        <v>1</v>
      </c>
    </row>
    <row r="1472" spans="2:10" x14ac:dyDescent="0.25">
      <c r="B1472" s="5" t="s">
        <v>26</v>
      </c>
      <c r="C1472" s="5" t="s">
        <v>44</v>
      </c>
      <c r="D1472" s="5" t="s">
        <v>124</v>
      </c>
      <c r="E1472" s="5">
        <v>0</v>
      </c>
      <c r="F1472" s="51">
        <v>0</v>
      </c>
      <c r="G1472" s="5">
        <v>0</v>
      </c>
      <c r="H1472" s="53">
        <v>0.65057763806031832</v>
      </c>
      <c r="I1472" s="21">
        <v>0</v>
      </c>
      <c r="J1472" s="52">
        <v>1</v>
      </c>
    </row>
    <row r="1473" spans="2:10" x14ac:dyDescent="0.25">
      <c r="B1473" s="5" t="s">
        <v>26</v>
      </c>
      <c r="C1473" s="5" t="s">
        <v>44</v>
      </c>
      <c r="D1473" s="5" t="s">
        <v>124</v>
      </c>
      <c r="E1473" s="5">
        <v>1</v>
      </c>
      <c r="F1473" s="51">
        <v>0</v>
      </c>
      <c r="G1473" s="5">
        <v>0</v>
      </c>
      <c r="H1473" s="53">
        <v>0.62349426074988179</v>
      </c>
      <c r="I1473" s="21">
        <v>0</v>
      </c>
      <c r="J1473" s="52">
        <v>1</v>
      </c>
    </row>
    <row r="1474" spans="2:10" x14ac:dyDescent="0.25">
      <c r="B1474" s="5" t="s">
        <v>26</v>
      </c>
      <c r="C1474" s="5" t="s">
        <v>44</v>
      </c>
      <c r="D1474" s="5" t="s">
        <v>25</v>
      </c>
      <c r="E1474" s="5">
        <v>0</v>
      </c>
      <c r="F1474" s="51">
        <v>0</v>
      </c>
      <c r="G1474" s="5">
        <v>1</v>
      </c>
      <c r="H1474" s="53">
        <v>0.1046285049490743</v>
      </c>
      <c r="I1474" s="21">
        <v>0</v>
      </c>
      <c r="J1474" s="52">
        <v>1</v>
      </c>
    </row>
    <row r="1475" spans="2:10" x14ac:dyDescent="0.25">
      <c r="B1475" s="5" t="s">
        <v>26</v>
      </c>
      <c r="C1475" s="5" t="s">
        <v>44</v>
      </c>
      <c r="D1475" s="5" t="s">
        <v>25</v>
      </c>
      <c r="E1475" s="5">
        <v>1</v>
      </c>
      <c r="F1475" s="51">
        <v>0</v>
      </c>
      <c r="G1475" s="5">
        <v>0</v>
      </c>
      <c r="H1475" s="53">
        <v>0</v>
      </c>
      <c r="I1475" s="21">
        <v>0</v>
      </c>
      <c r="J1475" s="52"/>
    </row>
    <row r="1476" spans="2:10" x14ac:dyDescent="0.25">
      <c r="B1476" s="5" t="s">
        <v>27</v>
      </c>
      <c r="C1476" s="5" t="s">
        <v>44</v>
      </c>
      <c r="D1476" s="5" t="s">
        <v>17</v>
      </c>
      <c r="E1476" s="5">
        <v>0</v>
      </c>
      <c r="F1476" s="51">
        <v>0</v>
      </c>
      <c r="G1476" s="5">
        <v>0</v>
      </c>
      <c r="H1476" s="53">
        <v>7.4562094190368203E-2</v>
      </c>
      <c r="I1476" s="21">
        <v>0</v>
      </c>
      <c r="J1476" s="52"/>
    </row>
    <row r="1477" spans="2:10" x14ac:dyDescent="0.25">
      <c r="B1477" s="5" t="s">
        <v>27</v>
      </c>
      <c r="C1477" s="5" t="s">
        <v>44</v>
      </c>
      <c r="D1477" s="5" t="s">
        <v>15</v>
      </c>
      <c r="E1477" s="5">
        <v>0</v>
      </c>
      <c r="F1477" s="51">
        <v>0.13144359448782589</v>
      </c>
      <c r="G1477" s="5">
        <v>4</v>
      </c>
      <c r="H1477" s="53">
        <v>0.31011929218532042</v>
      </c>
      <c r="I1477" s="21">
        <v>5.4178997362947516</v>
      </c>
      <c r="J1477" s="52">
        <v>1</v>
      </c>
    </row>
    <row r="1478" spans="2:10" x14ac:dyDescent="0.25">
      <c r="B1478" s="5" t="s">
        <v>27</v>
      </c>
      <c r="C1478" s="5" t="s">
        <v>44</v>
      </c>
      <c r="D1478" s="5" t="s">
        <v>15</v>
      </c>
      <c r="E1478" s="5">
        <v>1</v>
      </c>
      <c r="F1478" s="51">
        <v>0</v>
      </c>
      <c r="G1478" s="5">
        <v>0</v>
      </c>
      <c r="H1478" s="53">
        <v>8.7680272770010489E-2</v>
      </c>
      <c r="I1478" s="21">
        <v>0</v>
      </c>
      <c r="J1478" s="52">
        <v>1</v>
      </c>
    </row>
    <row r="1479" spans="2:10" x14ac:dyDescent="0.25">
      <c r="B1479" s="5" t="s">
        <v>27</v>
      </c>
      <c r="C1479" s="5" t="s">
        <v>44</v>
      </c>
      <c r="D1479" s="5" t="s">
        <v>24</v>
      </c>
      <c r="E1479" s="5">
        <v>0</v>
      </c>
      <c r="F1479" s="51">
        <v>6.2690421227982518E-2</v>
      </c>
      <c r="G1479" s="5">
        <v>4</v>
      </c>
      <c r="H1479" s="53">
        <v>8.7718487661213609E-2</v>
      </c>
      <c r="I1479" s="21">
        <v>4.112451997534766</v>
      </c>
      <c r="J1479" s="52">
        <v>1</v>
      </c>
    </row>
    <row r="1480" spans="2:10" x14ac:dyDescent="0.25">
      <c r="B1480" s="5" t="s">
        <v>27</v>
      </c>
      <c r="C1480" s="5" t="s">
        <v>44</v>
      </c>
      <c r="D1480" s="5" t="s">
        <v>24</v>
      </c>
      <c r="E1480" s="5">
        <v>1</v>
      </c>
      <c r="F1480" s="51">
        <v>0</v>
      </c>
      <c r="G1480" s="5">
        <v>1</v>
      </c>
      <c r="H1480" s="53">
        <v>0.13790332957362936</v>
      </c>
      <c r="I1480" s="21">
        <v>0</v>
      </c>
      <c r="J1480" s="52">
        <v>1</v>
      </c>
    </row>
    <row r="1481" spans="2:10" x14ac:dyDescent="0.25">
      <c r="B1481" s="5" t="s">
        <v>27</v>
      </c>
      <c r="C1481" s="5" t="s">
        <v>44</v>
      </c>
      <c r="D1481" s="5" t="s">
        <v>12</v>
      </c>
      <c r="E1481" s="5">
        <v>0</v>
      </c>
      <c r="F1481" s="51">
        <v>3.2922989669570579E-2</v>
      </c>
      <c r="G1481" s="5">
        <v>2</v>
      </c>
      <c r="H1481" s="53">
        <v>0.24894763105461792</v>
      </c>
      <c r="I1481" s="21">
        <v>0.52862791404569898</v>
      </c>
      <c r="J1481" s="52">
        <v>0.90909090909090895</v>
      </c>
    </row>
    <row r="1482" spans="2:10" x14ac:dyDescent="0.25">
      <c r="B1482" s="5" t="s">
        <v>27</v>
      </c>
      <c r="C1482" s="5" t="s">
        <v>44</v>
      </c>
      <c r="D1482" s="5" t="s">
        <v>12</v>
      </c>
      <c r="E1482" s="5">
        <v>1</v>
      </c>
      <c r="F1482" s="51">
        <v>0</v>
      </c>
      <c r="G1482" s="5">
        <v>0</v>
      </c>
      <c r="H1482" s="53">
        <v>3.8469691117405364E-2</v>
      </c>
      <c r="I1482" s="21">
        <v>0</v>
      </c>
      <c r="J1482" s="52">
        <v>1</v>
      </c>
    </row>
    <row r="1483" spans="2:10" x14ac:dyDescent="0.25">
      <c r="B1483" s="5" t="s">
        <v>27</v>
      </c>
      <c r="C1483" s="5" t="s">
        <v>44</v>
      </c>
      <c r="D1483" s="5" t="s">
        <v>14</v>
      </c>
      <c r="E1483" s="5">
        <v>0</v>
      </c>
      <c r="F1483" s="51">
        <v>0.10263288884056179</v>
      </c>
      <c r="G1483" s="5">
        <v>4</v>
      </c>
      <c r="H1483" s="53">
        <v>0.37948364822730818</v>
      </c>
      <c r="I1483" s="21">
        <v>0.52983272229864731</v>
      </c>
      <c r="J1483" s="52">
        <v>1</v>
      </c>
    </row>
    <row r="1484" spans="2:10" x14ac:dyDescent="0.25">
      <c r="B1484" s="5" t="s">
        <v>27</v>
      </c>
      <c r="C1484" s="5" t="s">
        <v>44</v>
      </c>
      <c r="D1484" s="5" t="s">
        <v>14</v>
      </c>
      <c r="E1484" s="5">
        <v>1</v>
      </c>
      <c r="F1484" s="51">
        <v>0</v>
      </c>
      <c r="G1484" s="5">
        <v>0</v>
      </c>
      <c r="H1484" s="53">
        <v>6.5716049320419578E-2</v>
      </c>
      <c r="I1484" s="21">
        <v>0</v>
      </c>
      <c r="J1484" s="52">
        <v>1</v>
      </c>
    </row>
    <row r="1485" spans="2:10" x14ac:dyDescent="0.25">
      <c r="B1485" s="5" t="s">
        <v>27</v>
      </c>
      <c r="C1485" s="5" t="s">
        <v>44</v>
      </c>
      <c r="D1485" s="5" t="s">
        <v>7</v>
      </c>
      <c r="E1485" s="5">
        <v>0</v>
      </c>
      <c r="F1485" s="51">
        <v>6.590411038404953E-2</v>
      </c>
      <c r="G1485" s="5">
        <v>0</v>
      </c>
      <c r="H1485" s="53">
        <v>0.21543134676601605</v>
      </c>
      <c r="I1485" s="21">
        <v>3.5043868777726432</v>
      </c>
      <c r="J1485" s="52">
        <v>1</v>
      </c>
    </row>
    <row r="1486" spans="2:10" x14ac:dyDescent="0.25">
      <c r="B1486" s="5" t="s">
        <v>27</v>
      </c>
      <c r="C1486" s="5" t="s">
        <v>44</v>
      </c>
      <c r="D1486" s="5" t="s">
        <v>7</v>
      </c>
      <c r="E1486" s="5">
        <v>1</v>
      </c>
      <c r="F1486" s="51">
        <v>0</v>
      </c>
      <c r="G1486" s="5">
        <v>1</v>
      </c>
      <c r="H1486" s="53">
        <v>6.396402508511484E-2</v>
      </c>
      <c r="I1486" s="21">
        <v>0</v>
      </c>
      <c r="J1486" s="52">
        <v>1</v>
      </c>
    </row>
    <row r="1487" spans="2:10" x14ac:dyDescent="0.25">
      <c r="B1487" s="5" t="s">
        <v>27</v>
      </c>
      <c r="C1487" s="5" t="s">
        <v>44</v>
      </c>
      <c r="D1487" s="5" t="s">
        <v>6</v>
      </c>
      <c r="E1487" s="5">
        <v>0</v>
      </c>
      <c r="F1487" s="51">
        <v>0.15917329911937272</v>
      </c>
      <c r="G1487" s="5">
        <v>7</v>
      </c>
      <c r="H1487" s="53">
        <v>0.36106860584448053</v>
      </c>
      <c r="I1487" s="21">
        <v>1.8649527080504533</v>
      </c>
      <c r="J1487" s="52">
        <v>1</v>
      </c>
    </row>
    <row r="1488" spans="2:10" x14ac:dyDescent="0.25">
      <c r="B1488" s="5" t="s">
        <v>27</v>
      </c>
      <c r="C1488" s="5" t="s">
        <v>44</v>
      </c>
      <c r="D1488" s="5" t="s">
        <v>6</v>
      </c>
      <c r="E1488" s="5">
        <v>1</v>
      </c>
      <c r="F1488" s="51">
        <v>0</v>
      </c>
      <c r="G1488" s="5">
        <v>2</v>
      </c>
      <c r="H1488" s="53">
        <v>0.93800751730094012</v>
      </c>
      <c r="I1488" s="21">
        <v>0</v>
      </c>
      <c r="J1488" s="52">
        <v>1</v>
      </c>
    </row>
    <row r="1489" spans="2:10" x14ac:dyDescent="0.25">
      <c r="B1489" s="5" t="s">
        <v>27</v>
      </c>
      <c r="C1489" s="5" t="s">
        <v>44</v>
      </c>
      <c r="D1489" s="5" t="s">
        <v>10</v>
      </c>
      <c r="E1489" s="5">
        <v>0</v>
      </c>
      <c r="F1489" s="51">
        <v>8.4122281514019237E-2</v>
      </c>
      <c r="G1489" s="5">
        <v>3</v>
      </c>
      <c r="H1489" s="53">
        <v>0.19303683245681869</v>
      </c>
      <c r="I1489" s="21">
        <v>1.728022767014179</v>
      </c>
      <c r="J1489" s="52">
        <v>0.75</v>
      </c>
    </row>
    <row r="1490" spans="2:10" x14ac:dyDescent="0.25">
      <c r="B1490" s="5" t="s">
        <v>27</v>
      </c>
      <c r="C1490" s="5" t="s">
        <v>44</v>
      </c>
      <c r="D1490" s="5" t="s">
        <v>10</v>
      </c>
      <c r="E1490" s="5">
        <v>1</v>
      </c>
      <c r="F1490" s="51">
        <v>0</v>
      </c>
      <c r="G1490" s="5">
        <v>1</v>
      </c>
      <c r="H1490" s="53">
        <v>8.9054306870040123E-2</v>
      </c>
      <c r="I1490" s="21">
        <v>0</v>
      </c>
      <c r="J1490" s="52">
        <v>1</v>
      </c>
    </row>
    <row r="1491" spans="2:10" x14ac:dyDescent="0.25">
      <c r="B1491" s="5" t="s">
        <v>27</v>
      </c>
      <c r="C1491" s="5" t="s">
        <v>44</v>
      </c>
      <c r="D1491" s="5" t="s">
        <v>9</v>
      </c>
      <c r="E1491" s="5">
        <v>0</v>
      </c>
      <c r="F1491" s="51">
        <v>0</v>
      </c>
      <c r="G1491" s="5">
        <v>1</v>
      </c>
      <c r="H1491" s="53">
        <v>0.15105259030131094</v>
      </c>
      <c r="I1491" s="21">
        <v>0</v>
      </c>
      <c r="J1491" s="52">
        <v>1</v>
      </c>
    </row>
    <row r="1492" spans="2:10" x14ac:dyDescent="0.25">
      <c r="B1492" s="5" t="s">
        <v>27</v>
      </c>
      <c r="C1492" s="5" t="s">
        <v>44</v>
      </c>
      <c r="D1492" s="5" t="s">
        <v>5</v>
      </c>
      <c r="E1492" s="5">
        <v>0</v>
      </c>
      <c r="F1492" s="51">
        <v>0</v>
      </c>
      <c r="G1492" s="5">
        <v>0</v>
      </c>
      <c r="H1492" s="53">
        <v>0</v>
      </c>
      <c r="I1492" s="21">
        <v>0</v>
      </c>
      <c r="J1492" s="52"/>
    </row>
    <row r="1493" spans="2:10" x14ac:dyDescent="0.25">
      <c r="B1493" s="5" t="s">
        <v>27</v>
      </c>
      <c r="C1493" s="5" t="s">
        <v>44</v>
      </c>
      <c r="D1493" s="5" t="s">
        <v>5</v>
      </c>
      <c r="E1493" s="5">
        <v>1</v>
      </c>
      <c r="F1493" s="51">
        <v>0</v>
      </c>
      <c r="G1493" s="5">
        <v>0</v>
      </c>
      <c r="H1493" s="53">
        <v>0</v>
      </c>
      <c r="I1493" s="21">
        <v>0</v>
      </c>
      <c r="J1493" s="52"/>
    </row>
    <row r="1494" spans="2:10" x14ac:dyDescent="0.25">
      <c r="B1494" s="5" t="s">
        <v>27</v>
      </c>
      <c r="C1494" s="5" t="s">
        <v>44</v>
      </c>
      <c r="D1494" s="5" t="s">
        <v>2</v>
      </c>
      <c r="E1494" s="5">
        <v>0</v>
      </c>
      <c r="F1494" s="51">
        <v>3.5816379203604441E-2</v>
      </c>
      <c r="G1494" s="5">
        <v>3</v>
      </c>
      <c r="H1494" s="53">
        <v>4.8610967186526943E-3</v>
      </c>
      <c r="I1494" s="21">
        <v>1.2665334668157762</v>
      </c>
      <c r="J1494" s="52">
        <v>1</v>
      </c>
    </row>
    <row r="1495" spans="2:10" x14ac:dyDescent="0.25">
      <c r="B1495" s="5" t="s">
        <v>27</v>
      </c>
      <c r="C1495" s="5" t="s">
        <v>44</v>
      </c>
      <c r="D1495" s="5" t="s">
        <v>2</v>
      </c>
      <c r="E1495" s="5">
        <v>1</v>
      </c>
      <c r="F1495" s="51">
        <v>0</v>
      </c>
      <c r="G1495" s="5">
        <v>0</v>
      </c>
      <c r="H1495" s="53">
        <v>0.55154533455125487</v>
      </c>
      <c r="I1495" s="21">
        <v>0</v>
      </c>
      <c r="J1495" s="52">
        <v>1</v>
      </c>
    </row>
    <row r="1496" spans="2:10" x14ac:dyDescent="0.25">
      <c r="B1496" s="5" t="s">
        <v>27</v>
      </c>
      <c r="C1496" s="5" t="s">
        <v>44</v>
      </c>
      <c r="D1496" s="5" t="s">
        <v>1</v>
      </c>
      <c r="E1496" s="5">
        <v>0</v>
      </c>
      <c r="F1496" s="51">
        <v>2.9540506295640732E-2</v>
      </c>
      <c r="G1496" s="5">
        <v>23</v>
      </c>
      <c r="H1496" s="53">
        <v>0.10349397846719574</v>
      </c>
      <c r="I1496" s="21">
        <v>3.3559223530994959</v>
      </c>
      <c r="J1496" s="52">
        <v>1</v>
      </c>
    </row>
    <row r="1497" spans="2:10" x14ac:dyDescent="0.25">
      <c r="B1497" s="5" t="s">
        <v>27</v>
      </c>
      <c r="C1497" s="5" t="s">
        <v>44</v>
      </c>
      <c r="D1497" s="5" t="s">
        <v>1</v>
      </c>
      <c r="E1497" s="5">
        <v>1</v>
      </c>
      <c r="F1497" s="51">
        <v>4.8109029367393974E-2</v>
      </c>
      <c r="G1497" s="5">
        <v>1</v>
      </c>
      <c r="H1497" s="53">
        <v>3.8045445933822038E-2</v>
      </c>
      <c r="I1497" s="21">
        <v>3.323277716711138</v>
      </c>
      <c r="J1497" s="52">
        <v>1</v>
      </c>
    </row>
    <row r="1498" spans="2:10" x14ac:dyDescent="0.25">
      <c r="B1498" s="5" t="s">
        <v>27</v>
      </c>
      <c r="C1498" s="5" t="s">
        <v>44</v>
      </c>
      <c r="D1498" s="5" t="s">
        <v>16</v>
      </c>
      <c r="E1498" s="5">
        <v>0</v>
      </c>
      <c r="F1498" s="51">
        <v>0.15115631784262978</v>
      </c>
      <c r="G1498" s="5">
        <v>4</v>
      </c>
      <c r="H1498" s="53">
        <v>0.52101665335325498</v>
      </c>
      <c r="I1498" s="21">
        <v>1.5593613164063664</v>
      </c>
      <c r="J1498" s="52">
        <v>1</v>
      </c>
    </row>
    <row r="1499" spans="2:10" x14ac:dyDescent="0.25">
      <c r="B1499" s="5" t="s">
        <v>27</v>
      </c>
      <c r="C1499" s="5" t="s">
        <v>44</v>
      </c>
      <c r="D1499" s="5" t="s">
        <v>16</v>
      </c>
      <c r="E1499" s="5">
        <v>1</v>
      </c>
      <c r="F1499" s="51">
        <v>4.5568052199521425E-2</v>
      </c>
      <c r="G1499" s="5">
        <v>2</v>
      </c>
      <c r="H1499" s="53">
        <v>0.15646178938736002</v>
      </c>
      <c r="I1499" s="21">
        <v>0.61251782740817273</v>
      </c>
      <c r="J1499" s="52">
        <v>1</v>
      </c>
    </row>
    <row r="1500" spans="2:10" x14ac:dyDescent="0.25">
      <c r="B1500" s="5" t="s">
        <v>27</v>
      </c>
      <c r="C1500" s="5" t="s">
        <v>44</v>
      </c>
      <c r="D1500" s="5" t="s">
        <v>46</v>
      </c>
      <c r="E1500" s="5">
        <v>0</v>
      </c>
      <c r="F1500" s="51">
        <v>0</v>
      </c>
      <c r="G1500" s="5">
        <v>0</v>
      </c>
      <c r="H1500" s="54">
        <v>0</v>
      </c>
      <c r="I1500" s="21">
        <v>0</v>
      </c>
      <c r="J1500" s="52"/>
    </row>
    <row r="1501" spans="2:10" x14ac:dyDescent="0.25">
      <c r="B1501" s="5" t="s">
        <v>27</v>
      </c>
      <c r="C1501" s="5" t="s">
        <v>44</v>
      </c>
      <c r="D1501" s="5" t="s">
        <v>20</v>
      </c>
      <c r="E1501" s="5">
        <v>0</v>
      </c>
      <c r="F1501" s="51">
        <v>3.7256569828028291E-3</v>
      </c>
      <c r="G1501" s="5">
        <v>3</v>
      </c>
      <c r="H1501" s="53">
        <v>0.21888748450300202</v>
      </c>
      <c r="I1501" s="21">
        <v>2.362722493199326</v>
      </c>
      <c r="J1501" s="52">
        <v>1</v>
      </c>
    </row>
    <row r="1502" spans="2:10" x14ac:dyDescent="0.25">
      <c r="B1502" s="5" t="s">
        <v>27</v>
      </c>
      <c r="C1502" s="5" t="s">
        <v>44</v>
      </c>
      <c r="D1502" s="5" t="s">
        <v>20</v>
      </c>
      <c r="E1502" s="5">
        <v>1</v>
      </c>
      <c r="F1502" s="51">
        <v>0</v>
      </c>
      <c r="G1502" s="5">
        <v>0</v>
      </c>
      <c r="H1502" s="53">
        <v>0</v>
      </c>
      <c r="I1502" s="21">
        <v>0</v>
      </c>
      <c r="J1502" s="52"/>
    </row>
    <row r="1503" spans="2:10" x14ac:dyDescent="0.25">
      <c r="B1503" s="5" t="s">
        <v>27</v>
      </c>
      <c r="C1503" s="5" t="s">
        <v>44</v>
      </c>
      <c r="D1503" s="5" t="s">
        <v>19</v>
      </c>
      <c r="E1503" s="5">
        <v>0</v>
      </c>
      <c r="F1503" s="51">
        <v>0.1642697898851592</v>
      </c>
      <c r="G1503" s="5">
        <v>1</v>
      </c>
      <c r="H1503" s="53">
        <v>6.0790649585885141E-2</v>
      </c>
      <c r="I1503" s="21">
        <v>4.0512898065276461</v>
      </c>
      <c r="J1503" s="52">
        <v>1</v>
      </c>
    </row>
    <row r="1504" spans="2:10" x14ac:dyDescent="0.25">
      <c r="B1504" s="5" t="s">
        <v>27</v>
      </c>
      <c r="C1504" s="5" t="s">
        <v>44</v>
      </c>
      <c r="D1504" s="5" t="s">
        <v>19</v>
      </c>
      <c r="E1504" s="5">
        <v>1</v>
      </c>
      <c r="F1504" s="51">
        <v>6.9567987538726866E-2</v>
      </c>
      <c r="G1504" s="5">
        <v>2</v>
      </c>
      <c r="H1504" s="53">
        <v>3.4796988481205684E-3</v>
      </c>
      <c r="I1504" s="21">
        <v>4.9835736626621925</v>
      </c>
      <c r="J1504" s="52">
        <v>1</v>
      </c>
    </row>
    <row r="1505" spans="2:10" x14ac:dyDescent="0.25">
      <c r="B1505" s="5" t="s">
        <v>27</v>
      </c>
      <c r="C1505" s="5" t="s">
        <v>44</v>
      </c>
      <c r="D1505" s="5" t="s">
        <v>21</v>
      </c>
      <c r="E1505" s="5">
        <v>0</v>
      </c>
      <c r="F1505" s="51">
        <v>0.14095133765067977</v>
      </c>
      <c r="G1505" s="5">
        <v>3</v>
      </c>
      <c r="H1505" s="53">
        <v>0.36070013243698457</v>
      </c>
      <c r="I1505" s="21">
        <v>4.9989506285779566</v>
      </c>
      <c r="J1505" s="52">
        <v>1</v>
      </c>
    </row>
    <row r="1506" spans="2:10" x14ac:dyDescent="0.25">
      <c r="B1506" s="5" t="s">
        <v>27</v>
      </c>
      <c r="C1506" s="5" t="s">
        <v>44</v>
      </c>
      <c r="D1506" s="5" t="s">
        <v>21</v>
      </c>
      <c r="E1506" s="5">
        <v>1</v>
      </c>
      <c r="F1506" s="51">
        <v>4.718121933171246E-2</v>
      </c>
      <c r="G1506" s="5">
        <v>1</v>
      </c>
      <c r="H1506" s="53">
        <v>3.9602447548162195E-2</v>
      </c>
      <c r="I1506" s="21">
        <v>3.9818339579927975</v>
      </c>
      <c r="J1506" s="52">
        <v>1</v>
      </c>
    </row>
    <row r="1507" spans="2:10" x14ac:dyDescent="0.25">
      <c r="B1507" s="5" t="s">
        <v>27</v>
      </c>
      <c r="C1507" s="5" t="s">
        <v>44</v>
      </c>
      <c r="D1507" s="5" t="s">
        <v>23</v>
      </c>
      <c r="E1507" s="5">
        <v>0</v>
      </c>
      <c r="F1507" s="51">
        <v>3.0568102131027401E-2</v>
      </c>
      <c r="G1507" s="5">
        <v>1</v>
      </c>
      <c r="H1507" s="53">
        <v>0.41933800708594382</v>
      </c>
      <c r="I1507" s="21">
        <v>5.4566446800400437</v>
      </c>
      <c r="J1507" s="52">
        <v>1</v>
      </c>
    </row>
    <row r="1508" spans="2:10" x14ac:dyDescent="0.25">
      <c r="B1508" s="5" t="s">
        <v>27</v>
      </c>
      <c r="C1508" s="5" t="s">
        <v>44</v>
      </c>
      <c r="D1508" s="5" t="s">
        <v>123</v>
      </c>
      <c r="E1508" s="5">
        <v>0</v>
      </c>
      <c r="F1508" s="51">
        <v>0</v>
      </c>
      <c r="G1508" s="5">
        <v>1</v>
      </c>
      <c r="H1508" s="53">
        <v>0.3661839309387267</v>
      </c>
      <c r="I1508" s="21">
        <v>0</v>
      </c>
      <c r="J1508" s="52">
        <v>1</v>
      </c>
    </row>
    <row r="1509" spans="2:10" x14ac:dyDescent="0.25">
      <c r="B1509" s="5" t="s">
        <v>27</v>
      </c>
      <c r="C1509" s="5" t="s">
        <v>44</v>
      </c>
      <c r="D1509" s="5" t="s">
        <v>124</v>
      </c>
      <c r="E1509" s="5">
        <v>1</v>
      </c>
      <c r="F1509" s="51">
        <v>0</v>
      </c>
      <c r="G1509" s="5">
        <v>1</v>
      </c>
      <c r="H1509" s="53">
        <v>0.65405270177982866</v>
      </c>
      <c r="I1509" s="21">
        <v>0</v>
      </c>
      <c r="J1509" s="52">
        <v>1</v>
      </c>
    </row>
    <row r="1510" spans="2:10" x14ac:dyDescent="0.25">
      <c r="B1510" s="5" t="s">
        <v>27</v>
      </c>
      <c r="C1510" s="5" t="s">
        <v>44</v>
      </c>
      <c r="D1510" s="5" t="s">
        <v>25</v>
      </c>
      <c r="E1510" s="5">
        <v>0</v>
      </c>
      <c r="F1510" s="51">
        <v>0</v>
      </c>
      <c r="G1510" s="5">
        <v>1</v>
      </c>
      <c r="H1510" s="53">
        <v>4.8493608164618694E-2</v>
      </c>
      <c r="I1510" s="21">
        <v>0</v>
      </c>
      <c r="J1510" s="52">
        <v>1</v>
      </c>
    </row>
    <row r="1511" spans="2:10" x14ac:dyDescent="0.25">
      <c r="B1511" s="5" t="s">
        <v>27</v>
      </c>
      <c r="C1511" s="5" t="s">
        <v>44</v>
      </c>
      <c r="D1511" s="5" t="s">
        <v>25</v>
      </c>
      <c r="E1511" s="5">
        <v>1</v>
      </c>
      <c r="F1511" s="51">
        <v>0</v>
      </c>
      <c r="G1511" s="5">
        <v>0</v>
      </c>
      <c r="H1511" s="53">
        <v>0</v>
      </c>
      <c r="I1511" s="21">
        <v>0</v>
      </c>
      <c r="J1511" s="52"/>
    </row>
    <row r="1512" spans="2:10" x14ac:dyDescent="0.25">
      <c r="B1512" s="5" t="s">
        <v>28</v>
      </c>
      <c r="C1512" s="5" t="s">
        <v>44</v>
      </c>
      <c r="D1512" s="5" t="s">
        <v>17</v>
      </c>
      <c r="E1512" s="5">
        <v>0</v>
      </c>
      <c r="F1512" s="51">
        <v>0</v>
      </c>
      <c r="G1512" s="5">
        <v>0</v>
      </c>
      <c r="H1512" s="53">
        <v>2.709513606692945E-2</v>
      </c>
      <c r="I1512" s="21">
        <v>0</v>
      </c>
      <c r="J1512" s="52"/>
    </row>
    <row r="1513" spans="2:10" x14ac:dyDescent="0.25">
      <c r="B1513" s="5" t="s">
        <v>28</v>
      </c>
      <c r="C1513" s="5" t="s">
        <v>44</v>
      </c>
      <c r="D1513" s="5" t="s">
        <v>15</v>
      </c>
      <c r="E1513" s="5">
        <v>0</v>
      </c>
      <c r="F1513" s="51">
        <v>0.1700374104059714</v>
      </c>
      <c r="G1513" s="5">
        <v>6</v>
      </c>
      <c r="H1513" s="53">
        <v>0.14727978644574896</v>
      </c>
      <c r="I1513" s="21">
        <v>5.1553601558590314</v>
      </c>
      <c r="J1513" s="52">
        <v>1</v>
      </c>
    </row>
    <row r="1514" spans="2:10" x14ac:dyDescent="0.25">
      <c r="B1514" s="5" t="s">
        <v>28</v>
      </c>
      <c r="C1514" s="5" t="s">
        <v>44</v>
      </c>
      <c r="D1514" s="5" t="s">
        <v>15</v>
      </c>
      <c r="E1514" s="5">
        <v>1</v>
      </c>
      <c r="F1514" s="51">
        <v>8.6139641873981584E-2</v>
      </c>
      <c r="G1514" s="5">
        <v>1</v>
      </c>
      <c r="H1514" s="53">
        <v>0.15145222212375195</v>
      </c>
      <c r="I1514" s="21">
        <v>0.22053765564544184</v>
      </c>
      <c r="J1514" s="52">
        <v>1</v>
      </c>
    </row>
    <row r="1515" spans="2:10" x14ac:dyDescent="0.25">
      <c r="B1515" s="5" t="s">
        <v>28</v>
      </c>
      <c r="C1515" s="5" t="s">
        <v>44</v>
      </c>
      <c r="D1515" s="5" t="s">
        <v>24</v>
      </c>
      <c r="E1515" s="5">
        <v>0</v>
      </c>
      <c r="F1515" s="51">
        <v>5.4164691307943151E-2</v>
      </c>
      <c r="G1515" s="5">
        <v>3</v>
      </c>
      <c r="H1515" s="53">
        <v>0.17868487171836811</v>
      </c>
      <c r="I1515" s="21">
        <v>1.8230125169679672</v>
      </c>
      <c r="J1515" s="52">
        <v>1</v>
      </c>
    </row>
    <row r="1516" spans="2:10" x14ac:dyDescent="0.25">
      <c r="B1516" s="5" t="s">
        <v>28</v>
      </c>
      <c r="C1516" s="5" t="s">
        <v>44</v>
      </c>
      <c r="D1516" s="5" t="s">
        <v>24</v>
      </c>
      <c r="E1516" s="5">
        <v>1</v>
      </c>
      <c r="F1516" s="51">
        <v>0</v>
      </c>
      <c r="G1516" s="5">
        <v>1</v>
      </c>
      <c r="H1516" s="53">
        <v>0.10297155726294788</v>
      </c>
      <c r="I1516" s="21">
        <v>0</v>
      </c>
      <c r="J1516" s="52">
        <v>1</v>
      </c>
    </row>
    <row r="1517" spans="2:10" x14ac:dyDescent="0.25">
      <c r="B1517" s="5" t="s">
        <v>28</v>
      </c>
      <c r="C1517" s="5" t="s">
        <v>44</v>
      </c>
      <c r="D1517" s="5" t="s">
        <v>12</v>
      </c>
      <c r="E1517" s="5">
        <v>0</v>
      </c>
      <c r="F1517" s="51">
        <v>3.1442501726738653E-2</v>
      </c>
      <c r="G1517" s="5">
        <v>3</v>
      </c>
      <c r="H1517" s="53">
        <v>0.50387805482958847</v>
      </c>
      <c r="I1517" s="21">
        <v>3.7820414479584405</v>
      </c>
      <c r="J1517" s="52">
        <v>0.93333333333333302</v>
      </c>
    </row>
    <row r="1518" spans="2:10" x14ac:dyDescent="0.25">
      <c r="B1518" s="5" t="s">
        <v>28</v>
      </c>
      <c r="C1518" s="5" t="s">
        <v>44</v>
      </c>
      <c r="D1518" s="5" t="s">
        <v>12</v>
      </c>
      <c r="E1518" s="5">
        <v>1</v>
      </c>
      <c r="F1518" s="51">
        <v>0</v>
      </c>
      <c r="G1518" s="5">
        <v>0</v>
      </c>
      <c r="H1518" s="53">
        <v>2.1773568293326256E-2</v>
      </c>
      <c r="I1518" s="21">
        <v>0</v>
      </c>
      <c r="J1518" s="52">
        <v>1</v>
      </c>
    </row>
    <row r="1519" spans="2:10" x14ac:dyDescent="0.25">
      <c r="B1519" s="5" t="s">
        <v>28</v>
      </c>
      <c r="C1519" s="5" t="s">
        <v>44</v>
      </c>
      <c r="D1519" s="5" t="s">
        <v>14</v>
      </c>
      <c r="E1519" s="5">
        <v>0</v>
      </c>
      <c r="F1519" s="51">
        <v>8.123164882558162E-2</v>
      </c>
      <c r="G1519" s="5">
        <v>1</v>
      </c>
      <c r="H1519" s="53">
        <v>2.6247877743172391E-2</v>
      </c>
      <c r="I1519" s="21">
        <v>3.2129960438487259</v>
      </c>
      <c r="J1519" s="52">
        <v>1</v>
      </c>
    </row>
    <row r="1520" spans="2:10" x14ac:dyDescent="0.25">
      <c r="B1520" s="5" t="s">
        <v>28</v>
      </c>
      <c r="C1520" s="5" t="s">
        <v>44</v>
      </c>
      <c r="D1520" s="5" t="s">
        <v>14</v>
      </c>
      <c r="E1520" s="5">
        <v>1</v>
      </c>
      <c r="F1520" s="51">
        <v>0</v>
      </c>
      <c r="G1520" s="5">
        <v>1</v>
      </c>
      <c r="H1520" s="53">
        <v>4.0435690765857173E-3</v>
      </c>
      <c r="I1520" s="21">
        <v>0</v>
      </c>
      <c r="J1520" s="52">
        <v>1</v>
      </c>
    </row>
    <row r="1521" spans="2:10" x14ac:dyDescent="0.25">
      <c r="B1521" s="5" t="s">
        <v>28</v>
      </c>
      <c r="C1521" s="5" t="s">
        <v>44</v>
      </c>
      <c r="D1521" s="5" t="s">
        <v>7</v>
      </c>
      <c r="E1521" s="5">
        <v>0</v>
      </c>
      <c r="F1521" s="51">
        <v>0.10141437210898624</v>
      </c>
      <c r="G1521" s="5">
        <v>1</v>
      </c>
      <c r="H1521" s="53">
        <v>0.35939666629369399</v>
      </c>
      <c r="I1521" s="21">
        <v>0.87351967170965628</v>
      </c>
      <c r="J1521" s="52">
        <v>1</v>
      </c>
    </row>
    <row r="1522" spans="2:10" x14ac:dyDescent="0.25">
      <c r="B1522" s="5" t="s">
        <v>28</v>
      </c>
      <c r="C1522" s="5" t="s">
        <v>44</v>
      </c>
      <c r="D1522" s="5" t="s">
        <v>7</v>
      </c>
      <c r="E1522" s="5">
        <v>1</v>
      </c>
      <c r="F1522" s="51">
        <v>0</v>
      </c>
      <c r="G1522" s="5">
        <v>1</v>
      </c>
      <c r="H1522" s="53">
        <v>0.47488722248149862</v>
      </c>
      <c r="I1522" s="21">
        <v>0</v>
      </c>
      <c r="J1522" s="52">
        <v>1</v>
      </c>
    </row>
    <row r="1523" spans="2:10" x14ac:dyDescent="0.25">
      <c r="B1523" s="5" t="s">
        <v>28</v>
      </c>
      <c r="C1523" s="5" t="s">
        <v>44</v>
      </c>
      <c r="D1523" s="5" t="s">
        <v>6</v>
      </c>
      <c r="E1523" s="5">
        <v>0</v>
      </c>
      <c r="F1523" s="51">
        <v>0.14049724451952303</v>
      </c>
      <c r="G1523" s="5">
        <v>1</v>
      </c>
      <c r="H1523" s="53">
        <v>0.48495378997634997</v>
      </c>
      <c r="I1523" s="21">
        <v>5.1330018122641814</v>
      </c>
      <c r="J1523" s="52">
        <v>1</v>
      </c>
    </row>
    <row r="1524" spans="2:10" x14ac:dyDescent="0.25">
      <c r="B1524" s="5" t="s">
        <v>28</v>
      </c>
      <c r="C1524" s="5" t="s">
        <v>44</v>
      </c>
      <c r="D1524" s="5" t="s">
        <v>6</v>
      </c>
      <c r="E1524" s="5">
        <v>1</v>
      </c>
      <c r="F1524" s="51">
        <v>0.15570936454130849</v>
      </c>
      <c r="G1524" s="5">
        <v>2</v>
      </c>
      <c r="H1524" s="53">
        <v>0.53464350395589555</v>
      </c>
      <c r="I1524" s="21">
        <v>4.8950544775546785</v>
      </c>
      <c r="J1524" s="52">
        <v>1</v>
      </c>
    </row>
    <row r="1525" spans="2:10" x14ac:dyDescent="0.25">
      <c r="B1525" s="5" t="s">
        <v>28</v>
      </c>
      <c r="C1525" s="5" t="s">
        <v>44</v>
      </c>
      <c r="D1525" s="5" t="s">
        <v>10</v>
      </c>
      <c r="E1525" s="5">
        <v>0</v>
      </c>
      <c r="F1525" s="51">
        <v>0</v>
      </c>
      <c r="G1525" s="5">
        <v>1</v>
      </c>
      <c r="H1525" s="53">
        <v>6.589608968082325E-2</v>
      </c>
      <c r="I1525" s="21">
        <v>0</v>
      </c>
      <c r="J1525" s="52">
        <v>0.5</v>
      </c>
    </row>
    <row r="1526" spans="2:10" x14ac:dyDescent="0.25">
      <c r="B1526" s="5" t="s">
        <v>28</v>
      </c>
      <c r="C1526" s="5" t="s">
        <v>44</v>
      </c>
      <c r="D1526" s="5" t="s">
        <v>10</v>
      </c>
      <c r="E1526" s="5">
        <v>1</v>
      </c>
      <c r="F1526" s="51">
        <v>0</v>
      </c>
      <c r="G1526" s="5">
        <v>0</v>
      </c>
      <c r="H1526" s="53">
        <v>0.38616796376150753</v>
      </c>
      <c r="I1526" s="21">
        <v>0</v>
      </c>
      <c r="J1526" s="52">
        <v>1</v>
      </c>
    </row>
    <row r="1527" spans="2:10" x14ac:dyDescent="0.25">
      <c r="B1527" s="5" t="s">
        <v>28</v>
      </c>
      <c r="C1527" s="5" t="s">
        <v>44</v>
      </c>
      <c r="D1527" s="5" t="s">
        <v>9</v>
      </c>
      <c r="E1527" s="5">
        <v>0</v>
      </c>
      <c r="F1527" s="51">
        <v>8.0137726709802917E-2</v>
      </c>
      <c r="G1527" s="5">
        <v>0</v>
      </c>
      <c r="H1527" s="53">
        <v>0.11923678738870737</v>
      </c>
      <c r="I1527" s="21">
        <v>0.20063312747234985</v>
      </c>
      <c r="J1527" s="52">
        <v>1</v>
      </c>
    </row>
    <row r="1528" spans="2:10" x14ac:dyDescent="0.25">
      <c r="B1528" s="5" t="s">
        <v>28</v>
      </c>
      <c r="C1528" s="5" t="s">
        <v>44</v>
      </c>
      <c r="D1528" s="5" t="s">
        <v>5</v>
      </c>
      <c r="E1528" s="5">
        <v>0</v>
      </c>
      <c r="F1528" s="51">
        <v>0</v>
      </c>
      <c r="G1528" s="5">
        <v>0</v>
      </c>
      <c r="H1528" s="53">
        <v>0</v>
      </c>
      <c r="I1528" s="21">
        <v>0</v>
      </c>
      <c r="J1528" s="52"/>
    </row>
    <row r="1529" spans="2:10" x14ac:dyDescent="0.25">
      <c r="B1529" s="5" t="s">
        <v>28</v>
      </c>
      <c r="C1529" s="5" t="s">
        <v>44</v>
      </c>
      <c r="D1529" s="5" t="s">
        <v>2</v>
      </c>
      <c r="E1529" s="5">
        <v>0</v>
      </c>
      <c r="F1529" s="51">
        <v>0.10613881157995325</v>
      </c>
      <c r="G1529" s="5">
        <v>4</v>
      </c>
      <c r="H1529" s="53">
        <v>0.2288821062924716</v>
      </c>
      <c r="I1529" s="21">
        <v>6.0287837033396713E-2</v>
      </c>
      <c r="J1529" s="52">
        <v>1</v>
      </c>
    </row>
    <row r="1530" spans="2:10" x14ac:dyDescent="0.25">
      <c r="B1530" s="5" t="s">
        <v>28</v>
      </c>
      <c r="C1530" s="5" t="s">
        <v>44</v>
      </c>
      <c r="D1530" s="5" t="s">
        <v>1</v>
      </c>
      <c r="E1530" s="5">
        <v>0</v>
      </c>
      <c r="F1530" s="51">
        <v>1.4116862772260824E-2</v>
      </c>
      <c r="G1530" s="5">
        <v>3</v>
      </c>
      <c r="H1530" s="53">
        <v>6.7607450119479995E-2</v>
      </c>
      <c r="I1530" s="21">
        <v>5.6349345053518602</v>
      </c>
      <c r="J1530" s="52">
        <v>1</v>
      </c>
    </row>
    <row r="1531" spans="2:10" x14ac:dyDescent="0.25">
      <c r="B1531" s="5" t="s">
        <v>28</v>
      </c>
      <c r="C1531" s="5" t="s">
        <v>44</v>
      </c>
      <c r="D1531" s="5" t="s">
        <v>1</v>
      </c>
      <c r="E1531" s="5">
        <v>1</v>
      </c>
      <c r="F1531" s="51">
        <v>5.6330920552240302E-2</v>
      </c>
      <c r="G1531" s="5">
        <v>3</v>
      </c>
      <c r="H1531" s="53">
        <v>6.553920058740989E-2</v>
      </c>
      <c r="I1531" s="21">
        <v>8.4243517088327309</v>
      </c>
      <c r="J1531" s="52">
        <v>1</v>
      </c>
    </row>
    <row r="1532" spans="2:10" x14ac:dyDescent="0.25">
      <c r="B1532" s="5" t="s">
        <v>28</v>
      </c>
      <c r="C1532" s="5" t="s">
        <v>44</v>
      </c>
      <c r="D1532" s="5" t="s">
        <v>16</v>
      </c>
      <c r="E1532" s="5">
        <v>0</v>
      </c>
      <c r="F1532" s="51">
        <v>1.6978002825719863E-2</v>
      </c>
      <c r="G1532" s="5">
        <v>11</v>
      </c>
      <c r="H1532" s="53">
        <v>0.34328693439467756</v>
      </c>
      <c r="I1532" s="21">
        <v>0.7290168012326198</v>
      </c>
      <c r="J1532" s="52">
        <v>1</v>
      </c>
    </row>
    <row r="1533" spans="2:10" x14ac:dyDescent="0.25">
      <c r="B1533" s="5" t="s">
        <v>28</v>
      </c>
      <c r="C1533" s="5" t="s">
        <v>44</v>
      </c>
      <c r="D1533" s="5" t="s">
        <v>16</v>
      </c>
      <c r="E1533" s="5">
        <v>1</v>
      </c>
      <c r="F1533" s="51">
        <v>0.10966723765351906</v>
      </c>
      <c r="G1533" s="5">
        <v>4</v>
      </c>
      <c r="H1533" s="53">
        <v>0.49555228507715809</v>
      </c>
      <c r="I1533" s="21">
        <v>2.4565100303775513</v>
      </c>
      <c r="J1533" s="52">
        <v>1</v>
      </c>
    </row>
    <row r="1534" spans="2:10" x14ac:dyDescent="0.25">
      <c r="B1534" s="5" t="s">
        <v>28</v>
      </c>
      <c r="C1534" s="5" t="s">
        <v>44</v>
      </c>
      <c r="D1534" s="5" t="s">
        <v>46</v>
      </c>
      <c r="E1534" s="5">
        <v>0</v>
      </c>
      <c r="F1534" s="51">
        <v>0</v>
      </c>
      <c r="G1534" s="5">
        <v>0</v>
      </c>
      <c r="H1534" s="53">
        <v>0</v>
      </c>
      <c r="I1534" s="21">
        <v>0</v>
      </c>
      <c r="J1534" s="52"/>
    </row>
    <row r="1535" spans="2:10" x14ac:dyDescent="0.25">
      <c r="B1535" s="5" t="s">
        <v>28</v>
      </c>
      <c r="C1535" s="5" t="s">
        <v>44</v>
      </c>
      <c r="D1535" s="5" t="s">
        <v>20</v>
      </c>
      <c r="E1535" s="5">
        <v>0</v>
      </c>
      <c r="F1535" s="51">
        <v>0.174916247213903</v>
      </c>
      <c r="G1535" s="5">
        <v>5</v>
      </c>
      <c r="H1535" s="53">
        <v>0.33621517834223141</v>
      </c>
      <c r="I1535" s="21">
        <v>6.1865492146602605</v>
      </c>
      <c r="J1535" s="52">
        <v>1</v>
      </c>
    </row>
    <row r="1536" spans="2:10" x14ac:dyDescent="0.25">
      <c r="B1536" s="5" t="s">
        <v>28</v>
      </c>
      <c r="C1536" s="5" t="s">
        <v>44</v>
      </c>
      <c r="D1536" s="5" t="s">
        <v>19</v>
      </c>
      <c r="E1536" s="5">
        <v>0</v>
      </c>
      <c r="F1536" s="51">
        <v>1.3835734066615842E-2</v>
      </c>
      <c r="G1536" s="5">
        <v>1</v>
      </c>
      <c r="H1536" s="53">
        <v>2.5842263209806274E-2</v>
      </c>
      <c r="I1536" s="21">
        <v>2.4238501819499034</v>
      </c>
      <c r="J1536" s="52">
        <v>1</v>
      </c>
    </row>
    <row r="1537" spans="2:10" x14ac:dyDescent="0.25">
      <c r="B1537" s="5" t="s">
        <v>28</v>
      </c>
      <c r="C1537" s="5" t="s">
        <v>44</v>
      </c>
      <c r="D1537" s="5" t="s">
        <v>19</v>
      </c>
      <c r="E1537" s="5">
        <v>1</v>
      </c>
      <c r="F1537" s="51">
        <v>0</v>
      </c>
      <c r="G1537" s="5">
        <v>0</v>
      </c>
      <c r="H1537" s="53">
        <v>1.8472320585290043E-2</v>
      </c>
      <c r="I1537" s="21">
        <v>0</v>
      </c>
      <c r="J1537" s="52">
        <v>1</v>
      </c>
    </row>
    <row r="1538" spans="2:10" x14ac:dyDescent="0.25">
      <c r="B1538" s="5" t="s">
        <v>28</v>
      </c>
      <c r="C1538" s="5" t="s">
        <v>44</v>
      </c>
      <c r="D1538" s="5" t="s">
        <v>21</v>
      </c>
      <c r="E1538" s="5">
        <v>0</v>
      </c>
      <c r="F1538" s="51">
        <v>2.7984906771651268E-2</v>
      </c>
      <c r="G1538" s="5">
        <v>4</v>
      </c>
      <c r="H1538" s="53">
        <v>0.42340449567890459</v>
      </c>
      <c r="I1538" s="21">
        <v>5.7454923881610922</v>
      </c>
      <c r="J1538" s="52">
        <v>1</v>
      </c>
    </row>
    <row r="1539" spans="2:10" x14ac:dyDescent="0.25">
      <c r="B1539" s="5" t="s">
        <v>28</v>
      </c>
      <c r="C1539" s="5" t="s">
        <v>44</v>
      </c>
      <c r="D1539" s="5" t="s">
        <v>21</v>
      </c>
      <c r="E1539" s="5">
        <v>1</v>
      </c>
      <c r="F1539" s="51">
        <v>9.2424638568986949E-5</v>
      </c>
      <c r="G1539" s="5">
        <v>1</v>
      </c>
      <c r="H1539" s="53">
        <v>8.6528767522522837E-2</v>
      </c>
      <c r="I1539" s="21">
        <v>5.6846206516248703</v>
      </c>
      <c r="J1539" s="52">
        <v>1</v>
      </c>
    </row>
    <row r="1540" spans="2:10" x14ac:dyDescent="0.25">
      <c r="B1540" s="5" t="s">
        <v>28</v>
      </c>
      <c r="C1540" s="5" t="s">
        <v>44</v>
      </c>
      <c r="D1540" s="5" t="s">
        <v>23</v>
      </c>
      <c r="E1540" s="5">
        <v>0</v>
      </c>
      <c r="F1540" s="51">
        <v>0.12781535890678231</v>
      </c>
      <c r="G1540" s="5">
        <v>2</v>
      </c>
      <c r="H1540" s="53">
        <v>3.4218186687711767E-2</v>
      </c>
      <c r="I1540" s="21">
        <v>5.9578054184478413</v>
      </c>
      <c r="J1540" s="52">
        <v>1</v>
      </c>
    </row>
    <row r="1541" spans="2:10" x14ac:dyDescent="0.25">
      <c r="B1541" s="5" t="s">
        <v>28</v>
      </c>
      <c r="C1541" s="5" t="s">
        <v>44</v>
      </c>
      <c r="D1541" s="5" t="s">
        <v>123</v>
      </c>
      <c r="E1541" s="5">
        <v>0</v>
      </c>
      <c r="F1541" s="51">
        <v>0</v>
      </c>
      <c r="G1541" s="5">
        <v>0</v>
      </c>
      <c r="H1541" s="53">
        <v>0</v>
      </c>
      <c r="I1541" s="21">
        <v>0</v>
      </c>
      <c r="J1541" s="52"/>
    </row>
    <row r="1542" spans="2:10" x14ac:dyDescent="0.25">
      <c r="B1542" s="5" t="s">
        <v>28</v>
      </c>
      <c r="C1542" s="5" t="s">
        <v>44</v>
      </c>
      <c r="D1542" s="5" t="s">
        <v>124</v>
      </c>
      <c r="E1542" s="5">
        <v>0</v>
      </c>
      <c r="F1542" s="51">
        <v>0</v>
      </c>
      <c r="G1542" s="5">
        <v>0</v>
      </c>
      <c r="H1542" s="53">
        <v>0</v>
      </c>
      <c r="I1542" s="21">
        <v>0</v>
      </c>
      <c r="J1542" s="52"/>
    </row>
    <row r="1543" spans="2:10" x14ac:dyDescent="0.25">
      <c r="B1543" s="5" t="s">
        <v>28</v>
      </c>
      <c r="C1543" s="5" t="s">
        <v>44</v>
      </c>
      <c r="D1543" s="5" t="s">
        <v>25</v>
      </c>
      <c r="E1543" s="5">
        <v>0</v>
      </c>
      <c r="F1543" s="51">
        <v>0</v>
      </c>
      <c r="G1543" s="5">
        <v>2</v>
      </c>
      <c r="H1543" s="53">
        <v>0.25668762392132582</v>
      </c>
      <c r="I1543" s="21">
        <v>0</v>
      </c>
      <c r="J1543" s="52">
        <v>1</v>
      </c>
    </row>
    <row r="1544" spans="2:10" x14ac:dyDescent="0.25">
      <c r="B1544" s="5" t="s">
        <v>28</v>
      </c>
      <c r="C1544" s="5" t="s">
        <v>44</v>
      </c>
      <c r="D1544" s="5" t="s">
        <v>25</v>
      </c>
      <c r="E1544" s="5">
        <v>1</v>
      </c>
      <c r="F1544" s="51">
        <v>0</v>
      </c>
      <c r="G1544" s="5">
        <v>0</v>
      </c>
      <c r="H1544" s="53">
        <v>0</v>
      </c>
      <c r="I1544" s="21">
        <v>0</v>
      </c>
      <c r="J1544" s="52"/>
    </row>
    <row r="1545" spans="2:10" x14ac:dyDescent="0.25">
      <c r="B1545" s="5" t="s">
        <v>29</v>
      </c>
      <c r="C1545" s="5" t="s">
        <v>44</v>
      </c>
      <c r="D1545" s="5" t="s">
        <v>17</v>
      </c>
      <c r="E1545" s="5">
        <v>0</v>
      </c>
      <c r="F1545" s="51">
        <v>0</v>
      </c>
      <c r="G1545" s="5">
        <v>0</v>
      </c>
      <c r="H1545" s="53">
        <v>0</v>
      </c>
      <c r="I1545" s="21">
        <v>0</v>
      </c>
      <c r="J1545" s="52"/>
    </row>
    <row r="1546" spans="2:10" x14ac:dyDescent="0.25">
      <c r="B1546" s="5" t="s">
        <v>29</v>
      </c>
      <c r="C1546" s="5" t="s">
        <v>44</v>
      </c>
      <c r="D1546" s="5" t="s">
        <v>15</v>
      </c>
      <c r="E1546" s="5">
        <v>0</v>
      </c>
      <c r="F1546" s="51">
        <v>0.20308692566871861</v>
      </c>
      <c r="G1546" s="5">
        <v>10</v>
      </c>
      <c r="H1546" s="53">
        <v>0.206391376902018</v>
      </c>
      <c r="I1546" s="21">
        <v>2.4700472803403226</v>
      </c>
      <c r="J1546" s="52">
        <v>0.94117647058823495</v>
      </c>
    </row>
    <row r="1547" spans="2:10" x14ac:dyDescent="0.25">
      <c r="B1547" s="5" t="s">
        <v>29</v>
      </c>
      <c r="C1547" s="5" t="s">
        <v>44</v>
      </c>
      <c r="D1547" s="5" t="s">
        <v>15</v>
      </c>
      <c r="E1547" s="5">
        <v>1</v>
      </c>
      <c r="F1547" s="51">
        <v>0</v>
      </c>
      <c r="G1547" s="5">
        <v>1</v>
      </c>
      <c r="H1547" s="53">
        <v>0.46496090400365314</v>
      </c>
      <c r="I1547" s="21">
        <v>0</v>
      </c>
      <c r="J1547" s="52">
        <v>1</v>
      </c>
    </row>
    <row r="1548" spans="2:10" x14ac:dyDescent="0.25">
      <c r="B1548" s="5" t="s">
        <v>29</v>
      </c>
      <c r="C1548" s="5" t="s">
        <v>44</v>
      </c>
      <c r="D1548" s="5" t="s">
        <v>24</v>
      </c>
      <c r="E1548" s="5">
        <v>0</v>
      </c>
      <c r="F1548" s="51">
        <v>0</v>
      </c>
      <c r="G1548" s="5">
        <v>0</v>
      </c>
      <c r="H1548" s="53">
        <v>3.1244715841324901E-2</v>
      </c>
      <c r="I1548" s="21">
        <v>0</v>
      </c>
      <c r="J1548" s="52">
        <v>1</v>
      </c>
    </row>
    <row r="1549" spans="2:10" x14ac:dyDescent="0.25">
      <c r="B1549" s="5" t="s">
        <v>29</v>
      </c>
      <c r="C1549" s="5" t="s">
        <v>44</v>
      </c>
      <c r="D1549" s="5" t="s">
        <v>24</v>
      </c>
      <c r="E1549" s="5">
        <v>1</v>
      </c>
      <c r="F1549" s="51">
        <v>0</v>
      </c>
      <c r="G1549" s="5">
        <v>1</v>
      </c>
      <c r="H1549" s="53">
        <v>0.22808027405866135</v>
      </c>
      <c r="I1549" s="21">
        <v>0</v>
      </c>
      <c r="J1549" s="52">
        <v>1</v>
      </c>
    </row>
    <row r="1550" spans="2:10" x14ac:dyDescent="0.25">
      <c r="B1550" s="5" t="s">
        <v>29</v>
      </c>
      <c r="C1550" s="5" t="s">
        <v>44</v>
      </c>
      <c r="D1550" s="5" t="s">
        <v>12</v>
      </c>
      <c r="E1550" s="5">
        <v>0</v>
      </c>
      <c r="F1550" s="51">
        <v>0.21481298924009842</v>
      </c>
      <c r="G1550" s="5">
        <v>4</v>
      </c>
      <c r="H1550" s="53">
        <v>0.38715406918641115</v>
      </c>
      <c r="I1550" s="21">
        <v>1.9982063503985128</v>
      </c>
      <c r="J1550" s="52">
        <v>0.94117647058823495</v>
      </c>
    </row>
    <row r="1551" spans="2:10" x14ac:dyDescent="0.25">
      <c r="B1551" s="5" t="s">
        <v>29</v>
      </c>
      <c r="C1551" s="5" t="s">
        <v>44</v>
      </c>
      <c r="D1551" s="5" t="s">
        <v>12</v>
      </c>
      <c r="E1551" s="5">
        <v>1</v>
      </c>
      <c r="F1551" s="51">
        <v>0</v>
      </c>
      <c r="G1551" s="5">
        <v>0</v>
      </c>
      <c r="H1551" s="53">
        <v>4.5707088574167354E-3</v>
      </c>
      <c r="I1551" s="21">
        <v>0</v>
      </c>
      <c r="J1551" s="52">
        <v>1</v>
      </c>
    </row>
    <row r="1552" spans="2:10" x14ac:dyDescent="0.25">
      <c r="B1552" s="5" t="s">
        <v>29</v>
      </c>
      <c r="C1552" s="5" t="s">
        <v>44</v>
      </c>
      <c r="D1552" s="5" t="s">
        <v>14</v>
      </c>
      <c r="E1552" s="5">
        <v>0</v>
      </c>
      <c r="F1552" s="51">
        <v>3.5909367219419418E-2</v>
      </c>
      <c r="G1552" s="5">
        <v>1</v>
      </c>
      <c r="H1552" s="53">
        <v>0.40843411015635062</v>
      </c>
      <c r="I1552" s="21">
        <v>1.7225722192674837</v>
      </c>
      <c r="J1552" s="52">
        <v>0.8</v>
      </c>
    </row>
    <row r="1553" spans="2:10" x14ac:dyDescent="0.25">
      <c r="B1553" s="5" t="s">
        <v>29</v>
      </c>
      <c r="C1553" s="5" t="s">
        <v>44</v>
      </c>
      <c r="D1553" s="5" t="s">
        <v>14</v>
      </c>
      <c r="E1553" s="5">
        <v>1</v>
      </c>
      <c r="F1553" s="51">
        <v>0</v>
      </c>
      <c r="G1553" s="5">
        <v>1</v>
      </c>
      <c r="H1553" s="53">
        <v>0.12499702798959098</v>
      </c>
      <c r="I1553" s="21">
        <v>0</v>
      </c>
      <c r="J1553" s="52">
        <v>1</v>
      </c>
    </row>
    <row r="1554" spans="2:10" x14ac:dyDescent="0.25">
      <c r="B1554" s="5" t="s">
        <v>29</v>
      </c>
      <c r="C1554" s="5" t="s">
        <v>44</v>
      </c>
      <c r="D1554" s="5" t="s">
        <v>7</v>
      </c>
      <c r="E1554" s="5">
        <v>0</v>
      </c>
      <c r="F1554" s="51">
        <v>5.4617500940419231E-3</v>
      </c>
      <c r="G1554" s="5">
        <v>1</v>
      </c>
      <c r="H1554" s="53">
        <v>0.252687109327143</v>
      </c>
      <c r="I1554" s="21">
        <v>6.4394118041919848</v>
      </c>
      <c r="J1554" s="52">
        <v>1</v>
      </c>
    </row>
    <row r="1555" spans="2:10" x14ac:dyDescent="0.25">
      <c r="B1555" s="5" t="s">
        <v>29</v>
      </c>
      <c r="C1555" s="5" t="s">
        <v>44</v>
      </c>
      <c r="D1555" s="5" t="s">
        <v>7</v>
      </c>
      <c r="E1555" s="5">
        <v>1</v>
      </c>
      <c r="F1555" s="51">
        <v>0</v>
      </c>
      <c r="G1555" s="5">
        <v>1</v>
      </c>
      <c r="H1555" s="53">
        <v>0.65796908429723333</v>
      </c>
      <c r="I1555" s="21">
        <v>0</v>
      </c>
      <c r="J1555" s="52">
        <v>1</v>
      </c>
    </row>
    <row r="1556" spans="2:10" x14ac:dyDescent="0.25">
      <c r="B1556" s="5" t="s">
        <v>29</v>
      </c>
      <c r="C1556" s="5" t="s">
        <v>44</v>
      </c>
      <c r="D1556" s="5" t="s">
        <v>6</v>
      </c>
      <c r="E1556" s="5">
        <v>0</v>
      </c>
      <c r="F1556" s="51">
        <v>0.11233227097285793</v>
      </c>
      <c r="G1556" s="5">
        <v>12</v>
      </c>
      <c r="H1556" s="53">
        <v>0.61346361280507644</v>
      </c>
      <c r="I1556" s="21">
        <v>6.0778922634542516</v>
      </c>
      <c r="J1556" s="52">
        <v>1</v>
      </c>
    </row>
    <row r="1557" spans="2:10" x14ac:dyDescent="0.25">
      <c r="B1557" s="5" t="s">
        <v>29</v>
      </c>
      <c r="C1557" s="5" t="s">
        <v>44</v>
      </c>
      <c r="D1557" s="5" t="s">
        <v>6</v>
      </c>
      <c r="E1557" s="5">
        <v>1</v>
      </c>
      <c r="F1557" s="51">
        <v>0</v>
      </c>
      <c r="G1557" s="5">
        <v>1</v>
      </c>
      <c r="H1557" s="53">
        <v>0.87822834613391054</v>
      </c>
      <c r="I1557" s="21">
        <v>0</v>
      </c>
      <c r="J1557" s="52">
        <v>1</v>
      </c>
    </row>
    <row r="1558" spans="2:10" x14ac:dyDescent="0.25">
      <c r="B1558" s="5" t="s">
        <v>29</v>
      </c>
      <c r="C1558" s="5" t="s">
        <v>44</v>
      </c>
      <c r="D1558" s="5" t="s">
        <v>10</v>
      </c>
      <c r="E1558" s="5">
        <v>0</v>
      </c>
      <c r="F1558" s="51">
        <v>0</v>
      </c>
      <c r="G1558" s="5">
        <v>0</v>
      </c>
      <c r="H1558" s="53">
        <v>1.980059680823594E-2</v>
      </c>
      <c r="I1558" s="21">
        <v>0</v>
      </c>
      <c r="J1558" s="52">
        <v>0.5</v>
      </c>
    </row>
    <row r="1559" spans="2:10" x14ac:dyDescent="0.25">
      <c r="B1559" s="5" t="s">
        <v>29</v>
      </c>
      <c r="C1559" s="5" t="s">
        <v>44</v>
      </c>
      <c r="D1559" s="5" t="s">
        <v>10</v>
      </c>
      <c r="E1559" s="5">
        <v>1</v>
      </c>
      <c r="F1559" s="51">
        <v>0</v>
      </c>
      <c r="G1559" s="5">
        <v>0</v>
      </c>
      <c r="H1559" s="53">
        <v>0.4247635657535167</v>
      </c>
      <c r="I1559" s="21">
        <v>0</v>
      </c>
      <c r="J1559" s="52">
        <v>1</v>
      </c>
    </row>
    <row r="1560" spans="2:10" x14ac:dyDescent="0.25">
      <c r="B1560" s="5" t="s">
        <v>29</v>
      </c>
      <c r="C1560" s="5" t="s">
        <v>44</v>
      </c>
      <c r="D1560" s="5" t="s">
        <v>9</v>
      </c>
      <c r="E1560" s="5">
        <v>0</v>
      </c>
      <c r="F1560" s="51">
        <v>7.823955388608779E-2</v>
      </c>
      <c r="G1560" s="5">
        <v>3</v>
      </c>
      <c r="H1560" s="53">
        <v>0.33455868517582671</v>
      </c>
      <c r="I1560" s="21">
        <v>3.916385990428112</v>
      </c>
      <c r="J1560" s="52">
        <v>1</v>
      </c>
    </row>
    <row r="1561" spans="2:10" x14ac:dyDescent="0.25">
      <c r="B1561" s="5" t="s">
        <v>29</v>
      </c>
      <c r="C1561" s="5" t="s">
        <v>44</v>
      </c>
      <c r="D1561" s="5" t="s">
        <v>5</v>
      </c>
      <c r="E1561" s="5">
        <v>0</v>
      </c>
      <c r="F1561" s="51">
        <v>0</v>
      </c>
      <c r="G1561" s="5">
        <v>0</v>
      </c>
      <c r="H1561" s="53">
        <v>0</v>
      </c>
      <c r="I1561" s="21">
        <v>0</v>
      </c>
      <c r="J1561" s="52"/>
    </row>
    <row r="1562" spans="2:10" x14ac:dyDescent="0.25">
      <c r="B1562" s="5" t="s">
        <v>29</v>
      </c>
      <c r="C1562" s="5" t="s">
        <v>44</v>
      </c>
      <c r="D1562" s="5" t="s">
        <v>2</v>
      </c>
      <c r="E1562" s="5">
        <v>0</v>
      </c>
      <c r="F1562" s="51">
        <v>6.9397535892243831E-2</v>
      </c>
      <c r="G1562" s="5">
        <v>7</v>
      </c>
      <c r="H1562" s="53">
        <v>0.30476232817112026</v>
      </c>
      <c r="I1562" s="21">
        <v>3.560562654945667</v>
      </c>
      <c r="J1562" s="52">
        <v>1</v>
      </c>
    </row>
    <row r="1563" spans="2:10" x14ac:dyDescent="0.25">
      <c r="B1563" s="5" t="s">
        <v>29</v>
      </c>
      <c r="C1563" s="5" t="s">
        <v>44</v>
      </c>
      <c r="D1563" s="5" t="s">
        <v>1</v>
      </c>
      <c r="E1563" s="5">
        <v>0</v>
      </c>
      <c r="F1563" s="51">
        <v>9.0017689333988821E-2</v>
      </c>
      <c r="G1563" s="5">
        <v>22</v>
      </c>
      <c r="H1563" s="54">
        <v>0.36415506440294715</v>
      </c>
      <c r="I1563" s="21">
        <v>5.2078053917366907</v>
      </c>
      <c r="J1563" s="52">
        <v>1</v>
      </c>
    </row>
    <row r="1564" spans="2:10" x14ac:dyDescent="0.25">
      <c r="B1564" s="5" t="s">
        <v>29</v>
      </c>
      <c r="C1564" s="5" t="s">
        <v>44</v>
      </c>
      <c r="D1564" s="5" t="s">
        <v>1</v>
      </c>
      <c r="E1564" s="5">
        <v>1</v>
      </c>
      <c r="F1564" s="51">
        <v>0.15683083472375786</v>
      </c>
      <c r="G1564" s="5">
        <v>4</v>
      </c>
      <c r="H1564" s="53">
        <v>0.27419745554034081</v>
      </c>
      <c r="I1564" s="21">
        <v>1.5821873918636067</v>
      </c>
      <c r="J1564" s="52">
        <v>1</v>
      </c>
    </row>
    <row r="1565" spans="2:10" x14ac:dyDescent="0.25">
      <c r="B1565" s="5" t="s">
        <v>29</v>
      </c>
      <c r="C1565" s="5" t="s">
        <v>44</v>
      </c>
      <c r="D1565" s="5" t="s">
        <v>16</v>
      </c>
      <c r="E1565" s="5">
        <v>0</v>
      </c>
      <c r="F1565" s="51">
        <v>0.21403491170281039</v>
      </c>
      <c r="G1565" s="5">
        <v>17</v>
      </c>
      <c r="H1565" s="53">
        <v>0.50146230593850305</v>
      </c>
      <c r="I1565" s="21">
        <v>3.965291025625068</v>
      </c>
      <c r="J1565" s="52">
        <v>0.95</v>
      </c>
    </row>
    <row r="1566" spans="2:10" x14ac:dyDescent="0.25">
      <c r="B1566" s="5" t="s">
        <v>29</v>
      </c>
      <c r="C1566" s="5" t="s">
        <v>44</v>
      </c>
      <c r="D1566" s="5" t="s">
        <v>16</v>
      </c>
      <c r="E1566" s="5">
        <v>1</v>
      </c>
      <c r="F1566" s="51">
        <v>3.4493917172108653E-2</v>
      </c>
      <c r="G1566" s="5">
        <v>0</v>
      </c>
      <c r="H1566" s="53">
        <v>0.23444090838078901</v>
      </c>
      <c r="I1566" s="21">
        <v>1.8569476581188942</v>
      </c>
      <c r="J1566" s="52">
        <v>1</v>
      </c>
    </row>
    <row r="1567" spans="2:10" x14ac:dyDescent="0.25">
      <c r="B1567" s="5" t="s">
        <v>29</v>
      </c>
      <c r="C1567" s="5" t="s">
        <v>44</v>
      </c>
      <c r="D1567" s="5" t="s">
        <v>46</v>
      </c>
      <c r="E1567" s="5">
        <v>0</v>
      </c>
      <c r="F1567" s="51">
        <v>0</v>
      </c>
      <c r="G1567" s="5">
        <v>0</v>
      </c>
      <c r="H1567" s="53">
        <v>0</v>
      </c>
      <c r="I1567" s="21">
        <v>0</v>
      </c>
      <c r="J1567" s="52"/>
    </row>
    <row r="1568" spans="2:10" x14ac:dyDescent="0.25">
      <c r="B1568" s="5" t="s">
        <v>29</v>
      </c>
      <c r="C1568" s="5" t="s">
        <v>44</v>
      </c>
      <c r="D1568" s="5" t="s">
        <v>20</v>
      </c>
      <c r="E1568" s="5">
        <v>0</v>
      </c>
      <c r="F1568" s="51">
        <v>7.8595725759044208E-2</v>
      </c>
      <c r="G1568" s="5">
        <v>3</v>
      </c>
      <c r="H1568" s="53">
        <v>0.24206116020596455</v>
      </c>
      <c r="I1568" s="21">
        <v>0.55628315235483317</v>
      </c>
      <c r="J1568" s="52">
        <v>1</v>
      </c>
    </row>
    <row r="1569" spans="2:10" x14ac:dyDescent="0.25">
      <c r="B1569" s="5" t="s">
        <v>29</v>
      </c>
      <c r="C1569" s="5" t="s">
        <v>44</v>
      </c>
      <c r="D1569" s="5" t="s">
        <v>20</v>
      </c>
      <c r="E1569" s="5">
        <v>1</v>
      </c>
      <c r="F1569" s="51">
        <v>0</v>
      </c>
      <c r="G1569" s="5">
        <v>0</v>
      </c>
      <c r="H1569" s="53">
        <v>0.13625100075135366</v>
      </c>
      <c r="I1569" s="21">
        <v>0</v>
      </c>
      <c r="J1569" s="52">
        <v>1</v>
      </c>
    </row>
    <row r="1570" spans="2:10" x14ac:dyDescent="0.25">
      <c r="B1570" s="5" t="s">
        <v>29</v>
      </c>
      <c r="C1570" s="5" t="s">
        <v>44</v>
      </c>
      <c r="D1570" s="5" t="s">
        <v>19</v>
      </c>
      <c r="E1570" s="5">
        <v>0</v>
      </c>
      <c r="F1570" s="51">
        <v>0.23185056290717521</v>
      </c>
      <c r="G1570" s="5">
        <v>0</v>
      </c>
      <c r="H1570" s="53">
        <v>0.22820382326983338</v>
      </c>
      <c r="I1570" s="21">
        <v>1.4334410085368658</v>
      </c>
      <c r="J1570" s="52">
        <v>1</v>
      </c>
    </row>
    <row r="1571" spans="2:10" x14ac:dyDescent="0.25">
      <c r="B1571" s="5" t="s">
        <v>29</v>
      </c>
      <c r="C1571" s="5" t="s">
        <v>44</v>
      </c>
      <c r="D1571" s="5" t="s">
        <v>19</v>
      </c>
      <c r="E1571" s="5">
        <v>1</v>
      </c>
      <c r="F1571" s="51">
        <v>0</v>
      </c>
      <c r="G1571" s="5">
        <v>1</v>
      </c>
      <c r="H1571" s="53">
        <v>0.16655820296589616</v>
      </c>
      <c r="I1571" s="21">
        <v>0</v>
      </c>
      <c r="J1571" s="52">
        <v>1</v>
      </c>
    </row>
    <row r="1572" spans="2:10" x14ac:dyDescent="0.25">
      <c r="B1572" s="5" t="s">
        <v>29</v>
      </c>
      <c r="C1572" s="5" t="s">
        <v>44</v>
      </c>
      <c r="D1572" s="5" t="s">
        <v>21</v>
      </c>
      <c r="E1572" s="5">
        <v>0</v>
      </c>
      <c r="F1572" s="51">
        <v>0.11059361631623517</v>
      </c>
      <c r="G1572" s="5">
        <v>1</v>
      </c>
      <c r="H1572" s="53">
        <v>0.32651995297079062</v>
      </c>
      <c r="I1572" s="21">
        <v>5.7864018011309657</v>
      </c>
      <c r="J1572" s="52">
        <v>1</v>
      </c>
    </row>
    <row r="1573" spans="2:10" x14ac:dyDescent="0.25">
      <c r="B1573" s="5" t="s">
        <v>29</v>
      </c>
      <c r="C1573" s="5" t="s">
        <v>44</v>
      </c>
      <c r="D1573" s="5" t="s">
        <v>21</v>
      </c>
      <c r="E1573" s="5">
        <v>1</v>
      </c>
      <c r="F1573" s="51">
        <v>0.12716132625966592</v>
      </c>
      <c r="G1573" s="5">
        <v>2</v>
      </c>
      <c r="H1573" s="53">
        <v>0.44638240826772857</v>
      </c>
      <c r="I1573" s="21">
        <v>2.3992395700875027</v>
      </c>
      <c r="J1573" s="52">
        <v>1</v>
      </c>
    </row>
    <row r="1574" spans="2:10" x14ac:dyDescent="0.25">
      <c r="B1574" s="5" t="s">
        <v>29</v>
      </c>
      <c r="C1574" s="5" t="s">
        <v>44</v>
      </c>
      <c r="D1574" s="5" t="s">
        <v>23</v>
      </c>
      <c r="E1574" s="5">
        <v>0</v>
      </c>
      <c r="F1574" s="51">
        <v>0</v>
      </c>
      <c r="G1574" s="5">
        <v>2</v>
      </c>
      <c r="H1574" s="53">
        <v>0.14063156617131428</v>
      </c>
      <c r="I1574" s="21">
        <v>0</v>
      </c>
      <c r="J1574" s="52">
        <v>1</v>
      </c>
    </row>
    <row r="1575" spans="2:10" x14ac:dyDescent="0.25">
      <c r="B1575" s="5" t="s">
        <v>29</v>
      </c>
      <c r="C1575" s="5" t="s">
        <v>44</v>
      </c>
      <c r="D1575" s="5" t="s">
        <v>123</v>
      </c>
      <c r="E1575" s="5">
        <v>0</v>
      </c>
      <c r="F1575" s="51">
        <v>0</v>
      </c>
      <c r="G1575" s="5">
        <v>0</v>
      </c>
      <c r="H1575" s="53">
        <v>0</v>
      </c>
      <c r="I1575" s="21">
        <v>0</v>
      </c>
      <c r="J1575" s="52"/>
    </row>
    <row r="1576" spans="2:10" x14ac:dyDescent="0.25">
      <c r="B1576" s="5" t="s">
        <v>29</v>
      </c>
      <c r="C1576" s="5" t="s">
        <v>44</v>
      </c>
      <c r="D1576" s="5" t="s">
        <v>124</v>
      </c>
      <c r="E1576" s="5">
        <v>0</v>
      </c>
      <c r="F1576" s="51">
        <v>0</v>
      </c>
      <c r="G1576" s="5">
        <v>0</v>
      </c>
      <c r="H1576" s="53">
        <v>0.10121179684467417</v>
      </c>
      <c r="I1576" s="21">
        <v>0</v>
      </c>
      <c r="J1576" s="52">
        <v>1</v>
      </c>
    </row>
    <row r="1577" spans="2:10" x14ac:dyDescent="0.25">
      <c r="B1577" s="5" t="s">
        <v>29</v>
      </c>
      <c r="C1577" s="5" t="s">
        <v>44</v>
      </c>
      <c r="D1577" s="5" t="s">
        <v>25</v>
      </c>
      <c r="E1577" s="5">
        <v>0</v>
      </c>
      <c r="F1577" s="51">
        <v>0</v>
      </c>
      <c r="G1577" s="5">
        <v>0</v>
      </c>
      <c r="H1577" s="53">
        <v>6.8272960332648597E-2</v>
      </c>
      <c r="I1577" s="21">
        <v>0</v>
      </c>
      <c r="J1577" s="52">
        <v>1</v>
      </c>
    </row>
    <row r="1578" spans="2:10" x14ac:dyDescent="0.25">
      <c r="B1578" s="5" t="s">
        <v>29</v>
      </c>
      <c r="C1578" s="5" t="s">
        <v>44</v>
      </c>
      <c r="D1578" s="5" t="s">
        <v>25</v>
      </c>
      <c r="E1578" s="5">
        <v>1</v>
      </c>
      <c r="F1578" s="51">
        <v>0</v>
      </c>
      <c r="G1578" s="5">
        <v>0</v>
      </c>
      <c r="H1578" s="53">
        <v>0</v>
      </c>
      <c r="I1578" s="21">
        <v>0</v>
      </c>
      <c r="J1578" s="52"/>
    </row>
    <row r="1579" spans="2:10" x14ac:dyDescent="0.25">
      <c r="B1579" s="5" t="s">
        <v>30</v>
      </c>
      <c r="C1579" s="5" t="s">
        <v>44</v>
      </c>
      <c r="D1579" s="5" t="s">
        <v>17</v>
      </c>
      <c r="E1579" s="5">
        <v>0</v>
      </c>
      <c r="F1579" s="51">
        <v>0</v>
      </c>
      <c r="G1579" s="5">
        <v>0</v>
      </c>
      <c r="H1579" s="53">
        <v>0</v>
      </c>
      <c r="I1579" s="21">
        <v>0</v>
      </c>
      <c r="J1579" s="52"/>
    </row>
    <row r="1580" spans="2:10" x14ac:dyDescent="0.25">
      <c r="B1580" s="5" t="s">
        <v>30</v>
      </c>
      <c r="C1580" s="5" t="s">
        <v>44</v>
      </c>
      <c r="D1580" s="5" t="s">
        <v>15</v>
      </c>
      <c r="E1580" s="5">
        <v>0</v>
      </c>
      <c r="F1580" s="51">
        <v>1.0784126798810544E-2</v>
      </c>
      <c r="G1580" s="5">
        <v>10</v>
      </c>
      <c r="H1580" s="53">
        <v>0.13357850373764921</v>
      </c>
      <c r="I1580" s="21">
        <v>4.7665248845815889</v>
      </c>
      <c r="J1580" s="52">
        <v>0.94117647058823495</v>
      </c>
    </row>
    <row r="1581" spans="2:10" x14ac:dyDescent="0.25">
      <c r="B1581" s="5" t="s">
        <v>30</v>
      </c>
      <c r="C1581" s="5" t="s">
        <v>44</v>
      </c>
      <c r="D1581" s="5" t="s">
        <v>15</v>
      </c>
      <c r="E1581" s="5">
        <v>1</v>
      </c>
      <c r="F1581" s="51">
        <v>0.16090609456636107</v>
      </c>
      <c r="G1581" s="5">
        <v>0</v>
      </c>
      <c r="H1581" s="53">
        <v>0.58775292547674718</v>
      </c>
      <c r="I1581" s="21">
        <v>6.8647903716744487</v>
      </c>
      <c r="J1581" s="52">
        <v>1</v>
      </c>
    </row>
    <row r="1582" spans="2:10" x14ac:dyDescent="0.25">
      <c r="B1582" s="5" t="s">
        <v>30</v>
      </c>
      <c r="C1582" s="5" t="s">
        <v>44</v>
      </c>
      <c r="D1582" s="5" t="s">
        <v>24</v>
      </c>
      <c r="E1582" s="5">
        <v>0</v>
      </c>
      <c r="F1582" s="51">
        <v>0.18975784763360476</v>
      </c>
      <c r="G1582" s="5">
        <v>2</v>
      </c>
      <c r="H1582" s="53">
        <v>0.14216214124662482</v>
      </c>
      <c r="I1582" s="21">
        <v>0.1687749523383113</v>
      </c>
      <c r="J1582" s="52">
        <v>1</v>
      </c>
    </row>
    <row r="1583" spans="2:10" x14ac:dyDescent="0.25">
      <c r="B1583" s="5" t="s">
        <v>30</v>
      </c>
      <c r="C1583" s="5" t="s">
        <v>44</v>
      </c>
      <c r="D1583" s="5" t="s">
        <v>24</v>
      </c>
      <c r="E1583" s="5">
        <v>1</v>
      </c>
      <c r="F1583" s="51">
        <v>0</v>
      </c>
      <c r="G1583" s="5">
        <v>1</v>
      </c>
      <c r="H1583" s="53">
        <v>0.17143349958579329</v>
      </c>
      <c r="I1583" s="21">
        <v>0</v>
      </c>
      <c r="J1583" s="52">
        <v>1</v>
      </c>
    </row>
    <row r="1584" spans="2:10" x14ac:dyDescent="0.25">
      <c r="B1584" s="5" t="s">
        <v>30</v>
      </c>
      <c r="C1584" s="5" t="s">
        <v>44</v>
      </c>
      <c r="D1584" s="5" t="s">
        <v>12</v>
      </c>
      <c r="E1584" s="5">
        <v>0</v>
      </c>
      <c r="F1584" s="51">
        <v>8.9720399400271905E-2</v>
      </c>
      <c r="G1584" s="5">
        <v>12</v>
      </c>
      <c r="H1584" s="53">
        <v>9.4778648259930768E-3</v>
      </c>
      <c r="I1584" s="21">
        <v>2.5460267614632541</v>
      </c>
      <c r="J1584" s="52">
        <v>0.94117647058823495</v>
      </c>
    </row>
    <row r="1585" spans="2:10" x14ac:dyDescent="0.25">
      <c r="B1585" s="5" t="s">
        <v>30</v>
      </c>
      <c r="C1585" s="5" t="s">
        <v>44</v>
      </c>
      <c r="D1585" s="5" t="s">
        <v>12</v>
      </c>
      <c r="E1585" s="5">
        <v>1</v>
      </c>
      <c r="F1585" s="51">
        <v>0</v>
      </c>
      <c r="G1585" s="5">
        <v>1</v>
      </c>
      <c r="H1585" s="53">
        <v>0.35555740787695456</v>
      </c>
      <c r="I1585" s="21">
        <v>0</v>
      </c>
      <c r="J1585" s="52">
        <v>1</v>
      </c>
    </row>
    <row r="1586" spans="2:10" x14ac:dyDescent="0.25">
      <c r="B1586" s="5" t="s">
        <v>30</v>
      </c>
      <c r="C1586" s="5" t="s">
        <v>44</v>
      </c>
      <c r="D1586" s="5" t="s">
        <v>14</v>
      </c>
      <c r="E1586" s="5">
        <v>0</v>
      </c>
      <c r="F1586" s="51">
        <v>3.7209009629241197E-4</v>
      </c>
      <c r="G1586" s="5">
        <v>7</v>
      </c>
      <c r="H1586" s="53">
        <v>0.3695187889732674</v>
      </c>
      <c r="I1586" s="21">
        <v>3.8509444480593844</v>
      </c>
      <c r="J1586" s="52">
        <v>0.875</v>
      </c>
    </row>
    <row r="1587" spans="2:10" x14ac:dyDescent="0.25">
      <c r="B1587" s="5" t="s">
        <v>30</v>
      </c>
      <c r="C1587" s="5" t="s">
        <v>44</v>
      </c>
      <c r="D1587" s="5" t="s">
        <v>14</v>
      </c>
      <c r="E1587" s="5">
        <v>1</v>
      </c>
      <c r="F1587" s="51">
        <v>0</v>
      </c>
      <c r="G1587" s="5">
        <v>0</v>
      </c>
      <c r="H1587" s="53">
        <v>0.26379943655969185</v>
      </c>
      <c r="I1587" s="21">
        <v>0</v>
      </c>
      <c r="J1587" s="52">
        <v>1</v>
      </c>
    </row>
    <row r="1588" spans="2:10" x14ac:dyDescent="0.25">
      <c r="B1588" s="5" t="s">
        <v>30</v>
      </c>
      <c r="C1588" s="5" t="s">
        <v>44</v>
      </c>
      <c r="D1588" s="5" t="s">
        <v>7</v>
      </c>
      <c r="E1588" s="5">
        <v>0</v>
      </c>
      <c r="F1588" s="51">
        <v>2.7363556781211225E-2</v>
      </c>
      <c r="G1588" s="5">
        <v>5</v>
      </c>
      <c r="H1588" s="53">
        <v>0.44631405977479799</v>
      </c>
      <c r="I1588" s="21">
        <v>0.62494480444464462</v>
      </c>
      <c r="J1588" s="52">
        <v>1</v>
      </c>
    </row>
    <row r="1589" spans="2:10" x14ac:dyDescent="0.25">
      <c r="B1589" s="5" t="s">
        <v>30</v>
      </c>
      <c r="C1589" s="5" t="s">
        <v>44</v>
      </c>
      <c r="D1589" s="5" t="s">
        <v>6</v>
      </c>
      <c r="E1589" s="5">
        <v>0</v>
      </c>
      <c r="F1589" s="51">
        <v>0.11069005394194908</v>
      </c>
      <c r="G1589" s="5">
        <v>6</v>
      </c>
      <c r="H1589" s="53">
        <v>0.13383742812927849</v>
      </c>
      <c r="I1589" s="21">
        <v>1.20800648318551</v>
      </c>
      <c r="J1589" s="52">
        <v>1</v>
      </c>
    </row>
    <row r="1590" spans="2:10" x14ac:dyDescent="0.25">
      <c r="B1590" s="5" t="s">
        <v>30</v>
      </c>
      <c r="C1590" s="5" t="s">
        <v>44</v>
      </c>
      <c r="D1590" s="5" t="s">
        <v>6</v>
      </c>
      <c r="E1590" s="5">
        <v>1</v>
      </c>
      <c r="F1590" s="51">
        <v>0</v>
      </c>
      <c r="G1590" s="5">
        <v>1</v>
      </c>
      <c r="H1590" s="53">
        <v>0.94750985414651967</v>
      </c>
      <c r="I1590" s="21">
        <v>0</v>
      </c>
      <c r="J1590" s="52">
        <v>1</v>
      </c>
    </row>
    <row r="1591" spans="2:10" x14ac:dyDescent="0.25">
      <c r="B1591" s="5" t="s">
        <v>30</v>
      </c>
      <c r="C1591" s="5" t="s">
        <v>44</v>
      </c>
      <c r="D1591" s="5" t="s">
        <v>10</v>
      </c>
      <c r="E1591" s="5">
        <v>0</v>
      </c>
      <c r="F1591" s="51">
        <v>0</v>
      </c>
      <c r="G1591" s="5">
        <v>0</v>
      </c>
      <c r="H1591" s="53">
        <v>0.23369036788841813</v>
      </c>
      <c r="I1591" s="21">
        <v>0</v>
      </c>
      <c r="J1591" s="52">
        <v>0.5</v>
      </c>
    </row>
    <row r="1592" spans="2:10" x14ac:dyDescent="0.25">
      <c r="B1592" s="5" t="s">
        <v>30</v>
      </c>
      <c r="C1592" s="5" t="s">
        <v>44</v>
      </c>
      <c r="D1592" s="5" t="s">
        <v>10</v>
      </c>
      <c r="E1592" s="5">
        <v>1</v>
      </c>
      <c r="F1592" s="51">
        <v>0</v>
      </c>
      <c r="G1592" s="5">
        <v>0</v>
      </c>
      <c r="H1592" s="53">
        <v>0.78343395905046953</v>
      </c>
      <c r="I1592" s="21">
        <v>0</v>
      </c>
      <c r="J1592" s="52">
        <v>1</v>
      </c>
    </row>
    <row r="1593" spans="2:10" x14ac:dyDescent="0.25">
      <c r="B1593" s="5" t="s">
        <v>30</v>
      </c>
      <c r="C1593" s="5" t="s">
        <v>44</v>
      </c>
      <c r="D1593" s="5" t="s">
        <v>9</v>
      </c>
      <c r="E1593" s="5">
        <v>0</v>
      </c>
      <c r="F1593" s="51">
        <v>3.6090316952781781E-2</v>
      </c>
      <c r="G1593" s="5">
        <v>5</v>
      </c>
      <c r="H1593" s="53">
        <v>0.11352859309538411</v>
      </c>
      <c r="I1593" s="21">
        <v>3.0082194519755614</v>
      </c>
      <c r="J1593" s="52">
        <v>1</v>
      </c>
    </row>
    <row r="1594" spans="2:10" x14ac:dyDescent="0.25">
      <c r="B1594" s="5" t="s">
        <v>30</v>
      </c>
      <c r="C1594" s="5" t="s">
        <v>44</v>
      </c>
      <c r="D1594" s="5" t="s">
        <v>5</v>
      </c>
      <c r="E1594" s="5">
        <v>0</v>
      </c>
      <c r="F1594" s="51">
        <v>0</v>
      </c>
      <c r="G1594" s="5">
        <v>0</v>
      </c>
      <c r="H1594" s="53">
        <v>0</v>
      </c>
      <c r="I1594" s="21">
        <v>0</v>
      </c>
      <c r="J1594" s="52"/>
    </row>
    <row r="1595" spans="2:10" x14ac:dyDescent="0.25">
      <c r="B1595" s="5" t="s">
        <v>30</v>
      </c>
      <c r="C1595" s="5" t="s">
        <v>44</v>
      </c>
      <c r="D1595" s="5" t="s">
        <v>2</v>
      </c>
      <c r="E1595" s="5">
        <v>0</v>
      </c>
      <c r="F1595" s="51">
        <v>7.6178172919382475E-2</v>
      </c>
      <c r="G1595" s="5">
        <v>4</v>
      </c>
      <c r="H1595" s="53">
        <v>0.38342797394889921</v>
      </c>
      <c r="I1595" s="21">
        <v>0.84094499091992958</v>
      </c>
      <c r="J1595" s="52">
        <v>1</v>
      </c>
    </row>
    <row r="1596" spans="2:10" x14ac:dyDescent="0.25">
      <c r="B1596" s="5" t="s">
        <v>30</v>
      </c>
      <c r="C1596" s="5" t="s">
        <v>44</v>
      </c>
      <c r="D1596" s="5" t="s">
        <v>2</v>
      </c>
      <c r="E1596" s="5">
        <v>1</v>
      </c>
      <c r="F1596" s="51">
        <v>0</v>
      </c>
      <c r="G1596" s="5">
        <v>0</v>
      </c>
      <c r="H1596" s="53">
        <v>0.42706343926865864</v>
      </c>
      <c r="I1596" s="21">
        <v>0</v>
      </c>
      <c r="J1596" s="52">
        <v>1</v>
      </c>
    </row>
    <row r="1597" spans="2:10" x14ac:dyDescent="0.25">
      <c r="B1597" s="5" t="s">
        <v>30</v>
      </c>
      <c r="C1597" s="5" t="s">
        <v>44</v>
      </c>
      <c r="D1597" s="5" t="s">
        <v>1</v>
      </c>
      <c r="E1597" s="5">
        <v>0</v>
      </c>
      <c r="F1597" s="51">
        <v>0.10677796793464212</v>
      </c>
      <c r="G1597" s="5">
        <v>2</v>
      </c>
      <c r="H1597" s="53">
        <v>0.6910489154210735</v>
      </c>
      <c r="I1597" s="21">
        <v>3.5748475666465086E-2</v>
      </c>
      <c r="J1597" s="52">
        <v>1</v>
      </c>
    </row>
    <row r="1598" spans="2:10" x14ac:dyDescent="0.25">
      <c r="B1598" s="5" t="s">
        <v>30</v>
      </c>
      <c r="C1598" s="5" t="s">
        <v>44</v>
      </c>
      <c r="D1598" s="5" t="s">
        <v>1</v>
      </c>
      <c r="E1598" s="5">
        <v>1</v>
      </c>
      <c r="F1598" s="51">
        <v>0.18440169615014917</v>
      </c>
      <c r="G1598" s="5">
        <v>1</v>
      </c>
      <c r="H1598" s="53">
        <v>0.23255220862086687</v>
      </c>
      <c r="I1598" s="21">
        <v>7.7801937854910221</v>
      </c>
      <c r="J1598" s="52">
        <v>1</v>
      </c>
    </row>
    <row r="1599" spans="2:10" x14ac:dyDescent="0.25">
      <c r="B1599" s="5" t="s">
        <v>30</v>
      </c>
      <c r="C1599" s="5" t="s">
        <v>44</v>
      </c>
      <c r="D1599" s="5" t="s">
        <v>16</v>
      </c>
      <c r="E1599" s="5">
        <v>0</v>
      </c>
      <c r="F1599" s="51">
        <v>4.3264788574652387E-2</v>
      </c>
      <c r="G1599" s="5">
        <v>9</v>
      </c>
      <c r="H1599" s="53">
        <v>0.3965202403822104</v>
      </c>
      <c r="I1599" s="21">
        <v>1.0055959670211374</v>
      </c>
      <c r="J1599" s="52">
        <v>0.95</v>
      </c>
    </row>
    <row r="1600" spans="2:10" x14ac:dyDescent="0.25">
      <c r="B1600" s="5" t="s">
        <v>30</v>
      </c>
      <c r="C1600" s="5" t="s">
        <v>44</v>
      </c>
      <c r="D1600" s="5" t="s">
        <v>16</v>
      </c>
      <c r="E1600" s="5">
        <v>1</v>
      </c>
      <c r="F1600" s="51">
        <v>0</v>
      </c>
      <c r="G1600" s="5">
        <v>0</v>
      </c>
      <c r="H1600" s="53">
        <v>0.13574377884003763</v>
      </c>
      <c r="I1600" s="21">
        <v>0</v>
      </c>
      <c r="J1600" s="52">
        <v>1</v>
      </c>
    </row>
    <row r="1601" spans="2:10" x14ac:dyDescent="0.25">
      <c r="B1601" s="5" t="s">
        <v>30</v>
      </c>
      <c r="C1601" s="5" t="s">
        <v>44</v>
      </c>
      <c r="D1601" s="5" t="s">
        <v>46</v>
      </c>
      <c r="E1601" s="5">
        <v>0</v>
      </c>
      <c r="F1601" s="51">
        <v>0</v>
      </c>
      <c r="G1601" s="5">
        <v>0</v>
      </c>
      <c r="H1601" s="53">
        <v>0</v>
      </c>
      <c r="I1601" s="21">
        <v>0</v>
      </c>
      <c r="J1601" s="52"/>
    </row>
    <row r="1602" spans="2:10" x14ac:dyDescent="0.25">
      <c r="B1602" s="5" t="s">
        <v>30</v>
      </c>
      <c r="C1602" s="5" t="s">
        <v>44</v>
      </c>
      <c r="D1602" s="5" t="s">
        <v>20</v>
      </c>
      <c r="E1602" s="5">
        <v>0</v>
      </c>
      <c r="F1602" s="51">
        <v>2.2604650382789911E-2</v>
      </c>
      <c r="G1602" s="5">
        <v>3</v>
      </c>
      <c r="H1602" s="53">
        <v>0.11920258436004774</v>
      </c>
      <c r="I1602" s="21">
        <v>5.3044184097850096</v>
      </c>
      <c r="J1602" s="52">
        <v>1</v>
      </c>
    </row>
    <row r="1603" spans="2:10" x14ac:dyDescent="0.25">
      <c r="B1603" s="5" t="s">
        <v>30</v>
      </c>
      <c r="C1603" s="5" t="s">
        <v>44</v>
      </c>
      <c r="D1603" s="5" t="s">
        <v>20</v>
      </c>
      <c r="E1603" s="5">
        <v>1</v>
      </c>
      <c r="F1603" s="51">
        <v>0</v>
      </c>
      <c r="G1603" s="5">
        <v>1</v>
      </c>
      <c r="H1603" s="53">
        <v>0.46649866235967063</v>
      </c>
      <c r="I1603" s="21">
        <v>0</v>
      </c>
      <c r="J1603" s="52">
        <v>1</v>
      </c>
    </row>
    <row r="1604" spans="2:10" x14ac:dyDescent="0.25">
      <c r="B1604" s="5" t="s">
        <v>30</v>
      </c>
      <c r="C1604" s="5" t="s">
        <v>44</v>
      </c>
      <c r="D1604" s="5" t="s">
        <v>19</v>
      </c>
      <c r="E1604" s="5">
        <v>0</v>
      </c>
      <c r="F1604" s="51">
        <v>0.16784476626869024</v>
      </c>
      <c r="G1604" s="5">
        <v>0</v>
      </c>
      <c r="H1604" s="53">
        <v>0.21561859481266324</v>
      </c>
      <c r="I1604" s="21">
        <v>6.3694314656453708</v>
      </c>
      <c r="J1604" s="52">
        <v>1</v>
      </c>
    </row>
    <row r="1605" spans="2:10" x14ac:dyDescent="0.25">
      <c r="B1605" s="5" t="s">
        <v>30</v>
      </c>
      <c r="C1605" s="5" t="s">
        <v>44</v>
      </c>
      <c r="D1605" s="5" t="s">
        <v>19</v>
      </c>
      <c r="E1605" s="5">
        <v>1</v>
      </c>
      <c r="F1605" s="51">
        <v>0.10225448717479875</v>
      </c>
      <c r="G1605" s="5">
        <v>0</v>
      </c>
      <c r="H1605" s="53">
        <v>0.19594389327946593</v>
      </c>
      <c r="I1605" s="21">
        <v>1.338090826985626</v>
      </c>
      <c r="J1605" s="52">
        <v>1</v>
      </c>
    </row>
    <row r="1606" spans="2:10" x14ac:dyDescent="0.25">
      <c r="B1606" s="5" t="s">
        <v>30</v>
      </c>
      <c r="C1606" s="5" t="s">
        <v>44</v>
      </c>
      <c r="D1606" s="5" t="s">
        <v>21</v>
      </c>
      <c r="E1606" s="5">
        <v>0</v>
      </c>
      <c r="F1606" s="51">
        <v>0</v>
      </c>
      <c r="G1606" s="5">
        <v>0</v>
      </c>
      <c r="H1606" s="53">
        <v>0.39858783932844727</v>
      </c>
      <c r="I1606" s="21">
        <v>0</v>
      </c>
      <c r="J1606" s="52">
        <v>1</v>
      </c>
    </row>
    <row r="1607" spans="2:10" x14ac:dyDescent="0.25">
      <c r="B1607" s="5" t="s">
        <v>30</v>
      </c>
      <c r="C1607" s="5" t="s">
        <v>44</v>
      </c>
      <c r="D1607" s="5" t="s">
        <v>21</v>
      </c>
      <c r="E1607" s="5">
        <v>1</v>
      </c>
      <c r="F1607" s="51">
        <v>0</v>
      </c>
      <c r="G1607" s="5">
        <v>1</v>
      </c>
      <c r="H1607" s="53">
        <v>0.65732121749990824</v>
      </c>
      <c r="I1607" s="21">
        <v>0</v>
      </c>
      <c r="J1607" s="52">
        <v>1</v>
      </c>
    </row>
    <row r="1608" spans="2:10" x14ac:dyDescent="0.25">
      <c r="B1608" s="5" t="s">
        <v>30</v>
      </c>
      <c r="C1608" s="5" t="s">
        <v>44</v>
      </c>
      <c r="D1608" s="5" t="s">
        <v>23</v>
      </c>
      <c r="E1608" s="5">
        <v>0</v>
      </c>
      <c r="F1608" s="51">
        <v>0</v>
      </c>
      <c r="G1608" s="5">
        <v>1</v>
      </c>
      <c r="H1608" s="53">
        <v>4.5877442597050669E-3</v>
      </c>
      <c r="I1608" s="21">
        <v>0</v>
      </c>
      <c r="J1608" s="52">
        <v>1</v>
      </c>
    </row>
    <row r="1609" spans="2:10" x14ac:dyDescent="0.25">
      <c r="B1609" s="5" t="s">
        <v>30</v>
      </c>
      <c r="C1609" s="5" t="s">
        <v>44</v>
      </c>
      <c r="D1609" s="5" t="s">
        <v>23</v>
      </c>
      <c r="E1609" s="5">
        <v>1</v>
      </c>
      <c r="F1609" s="51">
        <v>0</v>
      </c>
      <c r="G1609" s="5">
        <v>0</v>
      </c>
      <c r="H1609" s="53">
        <v>0</v>
      </c>
      <c r="I1609" s="21">
        <v>0</v>
      </c>
      <c r="J1609" s="52"/>
    </row>
    <row r="1610" spans="2:10" x14ac:dyDescent="0.25">
      <c r="B1610" s="5" t="s">
        <v>30</v>
      </c>
      <c r="C1610" s="5" t="s">
        <v>44</v>
      </c>
      <c r="D1610" s="5" t="s">
        <v>123</v>
      </c>
      <c r="E1610" s="5">
        <v>0</v>
      </c>
      <c r="F1610" s="51">
        <v>0</v>
      </c>
      <c r="G1610" s="5">
        <v>0</v>
      </c>
      <c r="H1610" s="53">
        <v>0</v>
      </c>
      <c r="I1610" s="21">
        <v>0</v>
      </c>
      <c r="J1610" s="52"/>
    </row>
    <row r="1611" spans="2:10" x14ac:dyDescent="0.25">
      <c r="B1611" s="5" t="s">
        <v>30</v>
      </c>
      <c r="C1611" s="5" t="s">
        <v>44</v>
      </c>
      <c r="D1611" s="5" t="s">
        <v>124</v>
      </c>
      <c r="E1611" s="5">
        <v>0</v>
      </c>
      <c r="F1611" s="51">
        <v>0</v>
      </c>
      <c r="G1611" s="5">
        <v>1</v>
      </c>
      <c r="H1611" s="53">
        <v>0.25653811026064777</v>
      </c>
      <c r="I1611" s="21">
        <v>0</v>
      </c>
      <c r="J1611" s="52">
        <v>1</v>
      </c>
    </row>
    <row r="1612" spans="2:10" x14ac:dyDescent="0.25">
      <c r="B1612" s="5" t="s">
        <v>30</v>
      </c>
      <c r="C1612" s="5" t="s">
        <v>44</v>
      </c>
      <c r="D1612" s="5" t="s">
        <v>124</v>
      </c>
      <c r="E1612" s="5">
        <v>1</v>
      </c>
      <c r="F1612" s="51">
        <v>0</v>
      </c>
      <c r="G1612" s="5">
        <v>0</v>
      </c>
      <c r="H1612" s="53">
        <v>0</v>
      </c>
      <c r="I1612" s="21">
        <v>0</v>
      </c>
      <c r="J1612" s="52"/>
    </row>
    <row r="1613" spans="2:10" x14ac:dyDescent="0.25">
      <c r="B1613" s="5" t="s">
        <v>30</v>
      </c>
      <c r="C1613" s="5" t="s">
        <v>44</v>
      </c>
      <c r="D1613" s="5" t="s">
        <v>25</v>
      </c>
      <c r="E1613" s="5">
        <v>0</v>
      </c>
      <c r="F1613" s="51">
        <v>0</v>
      </c>
      <c r="G1613" s="5">
        <v>1</v>
      </c>
      <c r="H1613" s="53">
        <v>0.19140548874635299</v>
      </c>
      <c r="I1613" s="21">
        <v>0</v>
      </c>
      <c r="J1613" s="52">
        <v>1</v>
      </c>
    </row>
    <row r="1614" spans="2:10" x14ac:dyDescent="0.25">
      <c r="B1614" s="5" t="s">
        <v>31</v>
      </c>
      <c r="C1614" s="5" t="s">
        <v>44</v>
      </c>
      <c r="D1614" s="5" t="s">
        <v>17</v>
      </c>
      <c r="E1614" s="5">
        <v>0</v>
      </c>
      <c r="F1614" s="51">
        <v>0</v>
      </c>
      <c r="G1614" s="5">
        <v>1</v>
      </c>
      <c r="H1614" s="53">
        <v>0.22063687437471796</v>
      </c>
      <c r="I1614" s="21">
        <v>0</v>
      </c>
      <c r="J1614" s="52">
        <v>1</v>
      </c>
    </row>
    <row r="1615" spans="2:10" x14ac:dyDescent="0.25">
      <c r="B1615" s="5" t="s">
        <v>31</v>
      </c>
      <c r="C1615" s="5" t="s">
        <v>44</v>
      </c>
      <c r="D1615" s="5" t="s">
        <v>15</v>
      </c>
      <c r="E1615" s="5">
        <v>0</v>
      </c>
      <c r="F1615" s="51">
        <v>0.16650814778304862</v>
      </c>
      <c r="G1615" s="5">
        <v>16</v>
      </c>
      <c r="H1615" s="53">
        <v>0.33665569073989027</v>
      </c>
      <c r="I1615" s="21">
        <v>6.1072594972539704</v>
      </c>
      <c r="J1615" s="52">
        <v>0.94117647058823495</v>
      </c>
    </row>
    <row r="1616" spans="2:10" x14ac:dyDescent="0.25">
      <c r="B1616" s="5" t="s">
        <v>31</v>
      </c>
      <c r="C1616" s="5" t="s">
        <v>44</v>
      </c>
      <c r="D1616" s="5" t="s">
        <v>15</v>
      </c>
      <c r="E1616" s="5">
        <v>1</v>
      </c>
      <c r="F1616" s="51">
        <v>4.7475220984244546E-2</v>
      </c>
      <c r="G1616" s="5">
        <v>0</v>
      </c>
      <c r="H1616" s="53">
        <v>0.53527050142072563</v>
      </c>
      <c r="I1616" s="21">
        <v>7.0080487429938891</v>
      </c>
      <c r="J1616" s="52">
        <v>1</v>
      </c>
    </row>
    <row r="1617" spans="2:10" x14ac:dyDescent="0.25">
      <c r="B1617" s="5" t="s">
        <v>31</v>
      </c>
      <c r="C1617" s="5" t="s">
        <v>44</v>
      </c>
      <c r="D1617" s="5" t="s">
        <v>24</v>
      </c>
      <c r="E1617" s="5">
        <v>0</v>
      </c>
      <c r="F1617" s="51">
        <v>0</v>
      </c>
      <c r="G1617" s="5">
        <v>0</v>
      </c>
      <c r="H1617" s="53">
        <v>2.1569357836829419E-2</v>
      </c>
      <c r="I1617" s="21">
        <v>0</v>
      </c>
      <c r="J1617" s="52">
        <v>1</v>
      </c>
    </row>
    <row r="1618" spans="2:10" x14ac:dyDescent="0.25">
      <c r="B1618" s="5" t="s">
        <v>31</v>
      </c>
      <c r="C1618" s="5" t="s">
        <v>44</v>
      </c>
      <c r="D1618" s="5" t="s">
        <v>24</v>
      </c>
      <c r="E1618" s="5">
        <v>1</v>
      </c>
      <c r="F1618" s="51">
        <v>0</v>
      </c>
      <c r="G1618" s="5">
        <v>0</v>
      </c>
      <c r="H1618" s="53">
        <v>0</v>
      </c>
      <c r="I1618" s="21">
        <v>0</v>
      </c>
      <c r="J1618" s="52"/>
    </row>
    <row r="1619" spans="2:10" x14ac:dyDescent="0.25">
      <c r="B1619" s="5" t="s">
        <v>31</v>
      </c>
      <c r="C1619" s="5" t="s">
        <v>44</v>
      </c>
      <c r="D1619" s="5" t="s">
        <v>12</v>
      </c>
      <c r="E1619" s="5">
        <v>0</v>
      </c>
      <c r="F1619" s="51">
        <v>0.13458230880030222</v>
      </c>
      <c r="G1619" s="5">
        <v>14</v>
      </c>
      <c r="H1619" s="53">
        <v>0.57430916873329563</v>
      </c>
      <c r="I1619" s="21">
        <v>3.9833975088892313</v>
      </c>
      <c r="J1619" s="52">
        <v>1</v>
      </c>
    </row>
    <row r="1620" spans="2:10" x14ac:dyDescent="0.25">
      <c r="B1620" s="5" t="s">
        <v>31</v>
      </c>
      <c r="C1620" s="5" t="s">
        <v>44</v>
      </c>
      <c r="D1620" s="5" t="s">
        <v>12</v>
      </c>
      <c r="E1620" s="5">
        <v>1</v>
      </c>
      <c r="F1620" s="51">
        <v>0</v>
      </c>
      <c r="G1620" s="5">
        <v>1</v>
      </c>
      <c r="H1620" s="53">
        <v>0.3222891975032236</v>
      </c>
      <c r="I1620" s="21">
        <v>0</v>
      </c>
      <c r="J1620" s="52">
        <v>1</v>
      </c>
    </row>
    <row r="1621" spans="2:10" x14ac:dyDescent="0.25">
      <c r="B1621" s="5" t="s">
        <v>31</v>
      </c>
      <c r="C1621" s="5" t="s">
        <v>44</v>
      </c>
      <c r="D1621" s="5" t="s">
        <v>14</v>
      </c>
      <c r="E1621" s="5">
        <v>0</v>
      </c>
      <c r="F1621" s="51">
        <v>2.419250252345205E-2</v>
      </c>
      <c r="G1621" s="5">
        <v>9</v>
      </c>
      <c r="H1621" s="53">
        <v>0.65493342460549908</v>
      </c>
      <c r="I1621" s="21">
        <v>5.0745269885050899</v>
      </c>
      <c r="J1621" s="52">
        <v>0.90909090909090895</v>
      </c>
    </row>
    <row r="1622" spans="2:10" x14ac:dyDescent="0.25">
      <c r="B1622" s="5" t="s">
        <v>31</v>
      </c>
      <c r="C1622" s="5" t="s">
        <v>44</v>
      </c>
      <c r="D1622" s="5" t="s">
        <v>14</v>
      </c>
      <c r="E1622" s="5">
        <v>1</v>
      </c>
      <c r="F1622" s="51">
        <v>0</v>
      </c>
      <c r="G1622" s="5">
        <v>1</v>
      </c>
      <c r="H1622" s="53">
        <v>0.32729051036016066</v>
      </c>
      <c r="I1622" s="21">
        <v>0</v>
      </c>
      <c r="J1622" s="52">
        <v>1</v>
      </c>
    </row>
    <row r="1623" spans="2:10" x14ac:dyDescent="0.25">
      <c r="B1623" s="5" t="s">
        <v>31</v>
      </c>
      <c r="C1623" s="5" t="s">
        <v>44</v>
      </c>
      <c r="D1623" s="5" t="s">
        <v>7</v>
      </c>
      <c r="E1623" s="5">
        <v>0</v>
      </c>
      <c r="F1623" s="51">
        <v>4.999914179924965E-3</v>
      </c>
      <c r="G1623" s="5">
        <v>1</v>
      </c>
      <c r="H1623" s="53">
        <v>8.2437851117743835E-2</v>
      </c>
      <c r="I1623" s="21">
        <v>3.7001329741288744</v>
      </c>
      <c r="J1623" s="52">
        <v>1</v>
      </c>
    </row>
    <row r="1624" spans="2:10" x14ac:dyDescent="0.25">
      <c r="B1624" s="5" t="s">
        <v>31</v>
      </c>
      <c r="C1624" s="5" t="s">
        <v>44</v>
      </c>
      <c r="D1624" s="5" t="s">
        <v>6</v>
      </c>
      <c r="E1624" s="5">
        <v>0</v>
      </c>
      <c r="F1624" s="51">
        <v>3.4575448828285289E-3</v>
      </c>
      <c r="G1624" s="5">
        <v>1</v>
      </c>
      <c r="H1624" s="53">
        <v>0.11823775758505858</v>
      </c>
      <c r="I1624" s="21">
        <v>0.85778888511748341</v>
      </c>
      <c r="J1624" s="52">
        <v>1</v>
      </c>
    </row>
    <row r="1625" spans="2:10" x14ac:dyDescent="0.25">
      <c r="B1625" s="5" t="s">
        <v>31</v>
      </c>
      <c r="C1625" s="5" t="s">
        <v>44</v>
      </c>
      <c r="D1625" s="5" t="s">
        <v>6</v>
      </c>
      <c r="E1625" s="5">
        <v>1</v>
      </c>
      <c r="F1625" s="51">
        <v>4.8145972413588728E-2</v>
      </c>
      <c r="G1625" s="5">
        <v>2</v>
      </c>
      <c r="H1625" s="53">
        <v>0.84408681299327859</v>
      </c>
      <c r="I1625" s="21">
        <v>0.79563155506178251</v>
      </c>
      <c r="J1625" s="52">
        <v>1</v>
      </c>
    </row>
    <row r="1626" spans="2:10" x14ac:dyDescent="0.25">
      <c r="B1626" s="5" t="s">
        <v>31</v>
      </c>
      <c r="C1626" s="5" t="s">
        <v>44</v>
      </c>
      <c r="D1626" s="5" t="s">
        <v>10</v>
      </c>
      <c r="E1626" s="5">
        <v>0</v>
      </c>
      <c r="F1626" s="51">
        <v>0</v>
      </c>
      <c r="G1626" s="5">
        <v>0</v>
      </c>
      <c r="H1626" s="53">
        <v>0.30788064453208958</v>
      </c>
      <c r="I1626" s="21">
        <v>0</v>
      </c>
      <c r="J1626" s="52">
        <v>1</v>
      </c>
    </row>
    <row r="1627" spans="2:10" x14ac:dyDescent="0.25">
      <c r="B1627" s="5" t="s">
        <v>31</v>
      </c>
      <c r="C1627" s="5" t="s">
        <v>44</v>
      </c>
      <c r="D1627" s="5" t="s">
        <v>9</v>
      </c>
      <c r="E1627" s="5">
        <v>0</v>
      </c>
      <c r="F1627" s="51">
        <v>6.0597671268010453E-2</v>
      </c>
      <c r="G1627" s="5">
        <v>0</v>
      </c>
      <c r="H1627" s="53">
        <v>0.12185945399772249</v>
      </c>
      <c r="I1627" s="21">
        <v>0.62875140459754597</v>
      </c>
      <c r="J1627" s="52">
        <v>1</v>
      </c>
    </row>
    <row r="1628" spans="2:10" x14ac:dyDescent="0.25">
      <c r="B1628" s="5" t="s">
        <v>31</v>
      </c>
      <c r="C1628" s="5" t="s">
        <v>44</v>
      </c>
      <c r="D1628" s="5" t="s">
        <v>5</v>
      </c>
      <c r="E1628" s="5">
        <v>0</v>
      </c>
      <c r="F1628" s="51">
        <v>0</v>
      </c>
      <c r="G1628" s="5">
        <v>0</v>
      </c>
      <c r="H1628" s="53">
        <v>0.10514450201923323</v>
      </c>
      <c r="I1628" s="21">
        <v>0</v>
      </c>
      <c r="J1628" s="52">
        <v>1</v>
      </c>
    </row>
    <row r="1629" spans="2:10" x14ac:dyDescent="0.25">
      <c r="B1629" s="5" t="s">
        <v>31</v>
      </c>
      <c r="C1629" s="5" t="s">
        <v>44</v>
      </c>
      <c r="D1629" s="5" t="s">
        <v>2</v>
      </c>
      <c r="E1629" s="5">
        <v>0</v>
      </c>
      <c r="F1629" s="51">
        <v>3.4299170587761704E-2</v>
      </c>
      <c r="G1629" s="5">
        <v>4</v>
      </c>
      <c r="H1629" s="53">
        <v>0.24062626628489231</v>
      </c>
      <c r="I1629" s="21">
        <v>1.2144320017025965</v>
      </c>
      <c r="J1629" s="52">
        <v>1</v>
      </c>
    </row>
    <row r="1630" spans="2:10" x14ac:dyDescent="0.25">
      <c r="B1630" s="5" t="s">
        <v>31</v>
      </c>
      <c r="C1630" s="5" t="s">
        <v>44</v>
      </c>
      <c r="D1630" s="5" t="s">
        <v>2</v>
      </c>
      <c r="E1630" s="5">
        <v>1</v>
      </c>
      <c r="F1630" s="51">
        <v>0</v>
      </c>
      <c r="G1630" s="5">
        <v>0</v>
      </c>
      <c r="H1630" s="53">
        <v>0.35565277523585026</v>
      </c>
      <c r="I1630" s="21">
        <v>0</v>
      </c>
      <c r="J1630" s="52">
        <v>1</v>
      </c>
    </row>
    <row r="1631" spans="2:10" x14ac:dyDescent="0.25">
      <c r="B1631" s="5" t="s">
        <v>31</v>
      </c>
      <c r="C1631" s="5" t="s">
        <v>44</v>
      </c>
      <c r="D1631" s="5" t="s">
        <v>1</v>
      </c>
      <c r="E1631" s="5">
        <v>0</v>
      </c>
      <c r="F1631" s="51">
        <v>9.3612851642794509E-2</v>
      </c>
      <c r="G1631" s="5">
        <v>36</v>
      </c>
      <c r="H1631" s="53">
        <v>0.1505556955011515</v>
      </c>
      <c r="I1631" s="21">
        <v>0.18401694720645609</v>
      </c>
      <c r="J1631" s="52">
        <v>1</v>
      </c>
    </row>
    <row r="1632" spans="2:10" x14ac:dyDescent="0.25">
      <c r="B1632" s="5" t="s">
        <v>31</v>
      </c>
      <c r="C1632" s="5" t="s">
        <v>44</v>
      </c>
      <c r="D1632" s="5" t="s">
        <v>1</v>
      </c>
      <c r="E1632" s="5">
        <v>1</v>
      </c>
      <c r="F1632" s="51">
        <v>8.4930434108242414E-2</v>
      </c>
      <c r="G1632" s="5">
        <v>5</v>
      </c>
      <c r="H1632" s="53">
        <v>0.11044887906955542</v>
      </c>
      <c r="I1632" s="21">
        <v>8.4205354397684875</v>
      </c>
      <c r="J1632" s="52">
        <v>1</v>
      </c>
    </row>
    <row r="1633" spans="2:10" x14ac:dyDescent="0.25">
      <c r="B1633" s="5" t="s">
        <v>31</v>
      </c>
      <c r="C1633" s="5" t="s">
        <v>44</v>
      </c>
      <c r="D1633" s="5" t="s">
        <v>16</v>
      </c>
      <c r="E1633" s="5">
        <v>0</v>
      </c>
      <c r="F1633" s="51">
        <v>6.7760579646246752E-2</v>
      </c>
      <c r="G1633" s="5">
        <v>10</v>
      </c>
      <c r="H1633" s="53">
        <v>0.4074922759868036</v>
      </c>
      <c r="I1633" s="21">
        <v>3.5086677768168468</v>
      </c>
      <c r="J1633" s="52">
        <v>0.93333333333333302</v>
      </c>
    </row>
    <row r="1634" spans="2:10" x14ac:dyDescent="0.25">
      <c r="B1634" s="5" t="s">
        <v>31</v>
      </c>
      <c r="C1634" s="5" t="s">
        <v>44</v>
      </c>
      <c r="D1634" s="5" t="s">
        <v>16</v>
      </c>
      <c r="E1634" s="5">
        <v>1</v>
      </c>
      <c r="F1634" s="51">
        <v>0.15363520554412619</v>
      </c>
      <c r="G1634" s="5">
        <v>1</v>
      </c>
      <c r="H1634" s="53">
        <v>0.4271254300316833</v>
      </c>
      <c r="I1634" s="21">
        <v>0.85077093310199992</v>
      </c>
      <c r="J1634" s="52">
        <v>1</v>
      </c>
    </row>
    <row r="1635" spans="2:10" x14ac:dyDescent="0.25">
      <c r="B1635" s="5" t="s">
        <v>31</v>
      </c>
      <c r="C1635" s="5" t="s">
        <v>44</v>
      </c>
      <c r="D1635" s="5" t="s">
        <v>46</v>
      </c>
      <c r="E1635" s="5">
        <v>0</v>
      </c>
      <c r="F1635" s="51">
        <v>0</v>
      </c>
      <c r="G1635" s="5">
        <v>0</v>
      </c>
      <c r="H1635" s="53">
        <v>0</v>
      </c>
      <c r="I1635" s="21">
        <v>0</v>
      </c>
      <c r="J1635" s="52"/>
    </row>
    <row r="1636" spans="2:10" x14ac:dyDescent="0.25">
      <c r="B1636" s="5" t="s">
        <v>31</v>
      </c>
      <c r="C1636" s="5" t="s">
        <v>44</v>
      </c>
      <c r="D1636" s="5" t="s">
        <v>20</v>
      </c>
      <c r="E1636" s="5">
        <v>0</v>
      </c>
      <c r="F1636" s="51">
        <v>0.11366505353793067</v>
      </c>
      <c r="G1636" s="5">
        <v>4</v>
      </c>
      <c r="H1636" s="53">
        <v>0.63151960783718997</v>
      </c>
      <c r="I1636" s="21">
        <v>2.9878486261583208</v>
      </c>
      <c r="J1636" s="52">
        <v>0.8</v>
      </c>
    </row>
    <row r="1637" spans="2:10" x14ac:dyDescent="0.25">
      <c r="B1637" s="5" t="s">
        <v>31</v>
      </c>
      <c r="C1637" s="5" t="s">
        <v>44</v>
      </c>
      <c r="D1637" s="5" t="s">
        <v>20</v>
      </c>
      <c r="E1637" s="5">
        <v>1</v>
      </c>
      <c r="F1637" s="51">
        <v>0</v>
      </c>
      <c r="G1637" s="5">
        <v>0</v>
      </c>
      <c r="H1637" s="53">
        <v>0.16265965721015396</v>
      </c>
      <c r="I1637" s="21">
        <v>0</v>
      </c>
      <c r="J1637" s="52">
        <v>1</v>
      </c>
    </row>
    <row r="1638" spans="2:10" x14ac:dyDescent="0.25">
      <c r="B1638" s="5" t="s">
        <v>31</v>
      </c>
      <c r="C1638" s="5" t="s">
        <v>44</v>
      </c>
      <c r="D1638" s="5" t="s">
        <v>19</v>
      </c>
      <c r="E1638" s="5">
        <v>0</v>
      </c>
      <c r="F1638" s="51">
        <v>3.3492061990231865E-2</v>
      </c>
      <c r="G1638" s="5">
        <v>1</v>
      </c>
      <c r="H1638" s="53">
        <v>0.1775432175256503</v>
      </c>
      <c r="I1638" s="21">
        <v>3.5519222691005194</v>
      </c>
      <c r="J1638" s="52">
        <v>1</v>
      </c>
    </row>
    <row r="1639" spans="2:10" x14ac:dyDescent="0.25">
      <c r="B1639" s="5" t="s">
        <v>31</v>
      </c>
      <c r="C1639" s="5" t="s">
        <v>44</v>
      </c>
      <c r="D1639" s="5" t="s">
        <v>19</v>
      </c>
      <c r="E1639" s="5">
        <v>1</v>
      </c>
      <c r="F1639" s="51">
        <v>0.12029272223722597</v>
      </c>
      <c r="G1639" s="5">
        <v>4</v>
      </c>
      <c r="H1639" s="53">
        <v>0.69210316486440093</v>
      </c>
      <c r="I1639" s="21">
        <v>4.235262962286547</v>
      </c>
      <c r="J1639" s="52">
        <v>1</v>
      </c>
    </row>
    <row r="1640" spans="2:10" x14ac:dyDescent="0.25">
      <c r="B1640" s="5" t="s">
        <v>31</v>
      </c>
      <c r="C1640" s="5" t="s">
        <v>44</v>
      </c>
      <c r="D1640" s="5" t="s">
        <v>21</v>
      </c>
      <c r="E1640" s="5">
        <v>0</v>
      </c>
      <c r="F1640" s="51">
        <v>0</v>
      </c>
      <c r="G1640" s="5">
        <v>2</v>
      </c>
      <c r="H1640" s="53">
        <v>0.37508776875266986</v>
      </c>
      <c r="I1640" s="21">
        <v>0</v>
      </c>
      <c r="J1640" s="52">
        <v>1</v>
      </c>
    </row>
    <row r="1641" spans="2:10" x14ac:dyDescent="0.25">
      <c r="B1641" s="5" t="s">
        <v>31</v>
      </c>
      <c r="C1641" s="5" t="s">
        <v>44</v>
      </c>
      <c r="D1641" s="5" t="s">
        <v>21</v>
      </c>
      <c r="E1641" s="5">
        <v>1</v>
      </c>
      <c r="F1641" s="51">
        <v>0</v>
      </c>
      <c r="G1641" s="5">
        <v>1</v>
      </c>
      <c r="H1641" s="53">
        <v>0.16204402080350322</v>
      </c>
      <c r="I1641" s="21">
        <v>0</v>
      </c>
      <c r="J1641" s="52">
        <v>1</v>
      </c>
    </row>
    <row r="1642" spans="2:10" x14ac:dyDescent="0.25">
      <c r="B1642" s="5" t="s">
        <v>31</v>
      </c>
      <c r="C1642" s="5" t="s">
        <v>44</v>
      </c>
      <c r="D1642" s="5" t="s">
        <v>23</v>
      </c>
      <c r="E1642" s="5">
        <v>0</v>
      </c>
      <c r="F1642" s="51">
        <v>0</v>
      </c>
      <c r="G1642" s="5">
        <v>0</v>
      </c>
      <c r="H1642" s="53">
        <v>0</v>
      </c>
      <c r="I1642" s="21">
        <v>0</v>
      </c>
      <c r="J1642" s="52"/>
    </row>
    <row r="1643" spans="2:10" x14ac:dyDescent="0.25">
      <c r="B1643" s="5" t="s">
        <v>31</v>
      </c>
      <c r="C1643" s="5" t="s">
        <v>44</v>
      </c>
      <c r="D1643" s="5" t="s">
        <v>23</v>
      </c>
      <c r="E1643" s="5">
        <v>1</v>
      </c>
      <c r="F1643" s="51">
        <v>0</v>
      </c>
      <c r="G1643" s="5">
        <v>0</v>
      </c>
      <c r="H1643" s="53">
        <v>0</v>
      </c>
      <c r="I1643" s="21">
        <v>0</v>
      </c>
      <c r="J1643" s="52"/>
    </row>
    <row r="1644" spans="2:10" x14ac:dyDescent="0.25">
      <c r="B1644" s="5" t="s">
        <v>31</v>
      </c>
      <c r="C1644" s="5" t="s">
        <v>44</v>
      </c>
      <c r="D1644" s="5" t="s">
        <v>124</v>
      </c>
      <c r="E1644" s="5">
        <v>0</v>
      </c>
      <c r="F1644" s="51">
        <v>0</v>
      </c>
      <c r="G1644" s="5">
        <v>1</v>
      </c>
      <c r="H1644" s="53">
        <v>0.16762679838091746</v>
      </c>
      <c r="I1644" s="21">
        <v>0</v>
      </c>
      <c r="J1644" s="52">
        <v>1</v>
      </c>
    </row>
    <row r="1645" spans="2:10" x14ac:dyDescent="0.25">
      <c r="B1645" s="5" t="s">
        <v>31</v>
      </c>
      <c r="C1645" s="5" t="s">
        <v>44</v>
      </c>
      <c r="D1645" s="5" t="s">
        <v>124</v>
      </c>
      <c r="E1645" s="5">
        <v>1</v>
      </c>
      <c r="F1645" s="51">
        <v>0</v>
      </c>
      <c r="G1645" s="5">
        <v>0</v>
      </c>
      <c r="H1645" s="53">
        <v>0</v>
      </c>
      <c r="I1645" s="21">
        <v>0</v>
      </c>
      <c r="J1645" s="52"/>
    </row>
    <row r="1646" spans="2:10" x14ac:dyDescent="0.25">
      <c r="B1646" s="5" t="s">
        <v>31</v>
      </c>
      <c r="C1646" s="5" t="s">
        <v>44</v>
      </c>
      <c r="D1646" s="5" t="s">
        <v>25</v>
      </c>
      <c r="E1646" s="5">
        <v>0</v>
      </c>
      <c r="F1646" s="51">
        <v>5.4489150859384224E-2</v>
      </c>
      <c r="G1646" s="5">
        <v>2</v>
      </c>
      <c r="H1646" s="53">
        <v>0.24644705945233522</v>
      </c>
      <c r="I1646" s="21">
        <v>3.5895929550671424</v>
      </c>
      <c r="J1646" s="52">
        <v>1</v>
      </c>
    </row>
    <row r="1647" spans="2:10" x14ac:dyDescent="0.25">
      <c r="B1647" s="5" t="s">
        <v>32</v>
      </c>
      <c r="C1647" s="5" t="s">
        <v>44</v>
      </c>
      <c r="D1647" s="5" t="s">
        <v>17</v>
      </c>
      <c r="E1647" s="5">
        <v>0</v>
      </c>
      <c r="F1647" s="51">
        <v>0</v>
      </c>
      <c r="G1647" s="5">
        <v>0</v>
      </c>
      <c r="H1647" s="53">
        <v>0.24588237833610321</v>
      </c>
      <c r="I1647" s="21">
        <v>0</v>
      </c>
      <c r="J1647" s="52">
        <v>1</v>
      </c>
    </row>
    <row r="1648" spans="2:10" x14ac:dyDescent="0.25">
      <c r="B1648" s="5" t="s">
        <v>32</v>
      </c>
      <c r="C1648" s="5" t="s">
        <v>44</v>
      </c>
      <c r="D1648" s="5" t="s">
        <v>15</v>
      </c>
      <c r="E1648" s="5">
        <v>0</v>
      </c>
      <c r="F1648" s="51">
        <v>0.15107072729926749</v>
      </c>
      <c r="G1648" s="5">
        <v>16</v>
      </c>
      <c r="H1648" s="53">
        <v>0.33312146095976752</v>
      </c>
      <c r="I1648" s="21">
        <v>4.4587070189410838</v>
      </c>
      <c r="J1648" s="52">
        <v>0.93333333333333302</v>
      </c>
    </row>
    <row r="1649" spans="2:10" x14ac:dyDescent="0.25">
      <c r="B1649" s="5" t="s">
        <v>32</v>
      </c>
      <c r="C1649" s="5" t="s">
        <v>44</v>
      </c>
      <c r="D1649" s="5" t="s">
        <v>15</v>
      </c>
      <c r="E1649" s="5">
        <v>1</v>
      </c>
      <c r="F1649" s="51">
        <v>0.20640589851455199</v>
      </c>
      <c r="G1649" s="5">
        <v>1</v>
      </c>
      <c r="H1649" s="53">
        <v>0.54643609125887171</v>
      </c>
      <c r="I1649" s="21">
        <v>6.0389678967503224</v>
      </c>
      <c r="J1649" s="52">
        <v>0.75</v>
      </c>
    </row>
    <row r="1650" spans="2:10" x14ac:dyDescent="0.25">
      <c r="B1650" s="5" t="s">
        <v>32</v>
      </c>
      <c r="C1650" s="5" t="s">
        <v>44</v>
      </c>
      <c r="D1650" s="5" t="s">
        <v>24</v>
      </c>
      <c r="E1650" s="5">
        <v>0</v>
      </c>
      <c r="F1650" s="51">
        <v>0</v>
      </c>
      <c r="G1650" s="5">
        <v>0</v>
      </c>
      <c r="H1650" s="53">
        <v>1.0581582890904643E-2</v>
      </c>
      <c r="I1650" s="21">
        <v>0</v>
      </c>
      <c r="J1650" s="52">
        <v>1</v>
      </c>
    </row>
    <row r="1651" spans="2:10" x14ac:dyDescent="0.25">
      <c r="B1651" s="5" t="s">
        <v>32</v>
      </c>
      <c r="C1651" s="5" t="s">
        <v>44</v>
      </c>
      <c r="D1651" s="5" t="s">
        <v>24</v>
      </c>
      <c r="E1651" s="5">
        <v>1</v>
      </c>
      <c r="F1651" s="51">
        <v>0</v>
      </c>
      <c r="G1651" s="5">
        <v>1</v>
      </c>
      <c r="H1651" s="53">
        <v>0.22654376686867952</v>
      </c>
      <c r="I1651" s="21">
        <v>0</v>
      </c>
      <c r="J1651" s="52">
        <v>1</v>
      </c>
    </row>
    <row r="1652" spans="2:10" x14ac:dyDescent="0.25">
      <c r="B1652" s="5" t="s">
        <v>32</v>
      </c>
      <c r="C1652" s="5" t="s">
        <v>44</v>
      </c>
      <c r="D1652" s="5" t="s">
        <v>12</v>
      </c>
      <c r="E1652" s="5">
        <v>0</v>
      </c>
      <c r="F1652" s="51">
        <v>0.11277038921370661</v>
      </c>
      <c r="G1652" s="5">
        <v>3</v>
      </c>
      <c r="H1652" s="53">
        <v>0.1806886360670763</v>
      </c>
      <c r="I1652" s="21">
        <v>2.3221330497280941</v>
      </c>
      <c r="J1652" s="52">
        <v>1</v>
      </c>
    </row>
    <row r="1653" spans="2:10" x14ac:dyDescent="0.25">
      <c r="B1653" s="5" t="s">
        <v>32</v>
      </c>
      <c r="C1653" s="5" t="s">
        <v>44</v>
      </c>
      <c r="D1653" s="5" t="s">
        <v>12</v>
      </c>
      <c r="E1653" s="5">
        <v>1</v>
      </c>
      <c r="F1653" s="51">
        <v>0.16097033923841927</v>
      </c>
      <c r="G1653" s="5">
        <v>4</v>
      </c>
      <c r="H1653" s="53">
        <v>0.16325558263181411</v>
      </c>
      <c r="I1653" s="21">
        <v>0.75499216896745514</v>
      </c>
      <c r="J1653" s="52">
        <v>1</v>
      </c>
    </row>
    <row r="1654" spans="2:10" x14ac:dyDescent="0.25">
      <c r="B1654" s="5" t="s">
        <v>32</v>
      </c>
      <c r="C1654" s="5" t="s">
        <v>44</v>
      </c>
      <c r="D1654" s="5" t="s">
        <v>14</v>
      </c>
      <c r="E1654" s="5">
        <v>0</v>
      </c>
      <c r="F1654" s="51">
        <v>2.7330282184072279E-2</v>
      </c>
      <c r="G1654" s="5">
        <v>6</v>
      </c>
      <c r="H1654" s="53">
        <v>8.2855743387936456E-2</v>
      </c>
      <c r="I1654" s="21">
        <v>4.4444413559384639</v>
      </c>
      <c r="J1654" s="52">
        <v>0.92857142857142905</v>
      </c>
    </row>
    <row r="1655" spans="2:10" x14ac:dyDescent="0.25">
      <c r="B1655" s="5" t="s">
        <v>32</v>
      </c>
      <c r="C1655" s="5" t="s">
        <v>44</v>
      </c>
      <c r="D1655" s="5" t="s">
        <v>14</v>
      </c>
      <c r="E1655" s="5">
        <v>1</v>
      </c>
      <c r="F1655" s="51">
        <v>0.17484892165225685</v>
      </c>
      <c r="G1655" s="5">
        <v>2</v>
      </c>
      <c r="H1655" s="53">
        <v>0.14399053109648241</v>
      </c>
      <c r="I1655" s="21">
        <v>0.87362031456951272</v>
      </c>
      <c r="J1655" s="52">
        <v>1</v>
      </c>
    </row>
    <row r="1656" spans="2:10" x14ac:dyDescent="0.25">
      <c r="B1656" s="5" t="s">
        <v>32</v>
      </c>
      <c r="C1656" s="5" t="s">
        <v>44</v>
      </c>
      <c r="D1656" s="5" t="s">
        <v>7</v>
      </c>
      <c r="E1656" s="5">
        <v>0</v>
      </c>
      <c r="F1656" s="51">
        <v>0.14593656173067587</v>
      </c>
      <c r="G1656" s="5">
        <v>0</v>
      </c>
      <c r="H1656" s="53">
        <v>0.29388626990268935</v>
      </c>
      <c r="I1656" s="21">
        <v>4.8566065540374295</v>
      </c>
      <c r="J1656" s="52">
        <v>1</v>
      </c>
    </row>
    <row r="1657" spans="2:10" x14ac:dyDescent="0.25">
      <c r="B1657" s="5" t="s">
        <v>32</v>
      </c>
      <c r="C1657" s="5" t="s">
        <v>44</v>
      </c>
      <c r="D1657" s="5" t="s">
        <v>7</v>
      </c>
      <c r="E1657" s="5">
        <v>1</v>
      </c>
      <c r="F1657" s="51">
        <v>0</v>
      </c>
      <c r="G1657" s="5">
        <v>1</v>
      </c>
      <c r="H1657" s="53">
        <v>0.2276071229278229</v>
      </c>
      <c r="I1657" s="21">
        <v>0</v>
      </c>
      <c r="J1657" s="52">
        <v>1</v>
      </c>
    </row>
    <row r="1658" spans="2:10" x14ac:dyDescent="0.25">
      <c r="B1658" s="5" t="s">
        <v>32</v>
      </c>
      <c r="C1658" s="5" t="s">
        <v>44</v>
      </c>
      <c r="D1658" s="5" t="s">
        <v>6</v>
      </c>
      <c r="E1658" s="5">
        <v>0</v>
      </c>
      <c r="F1658" s="51">
        <v>8.7174127237298046E-2</v>
      </c>
      <c r="G1658" s="5">
        <v>0</v>
      </c>
      <c r="H1658" s="53">
        <v>0.20273063676478684</v>
      </c>
      <c r="I1658" s="21">
        <v>2.0742620686544528</v>
      </c>
      <c r="J1658" s="52">
        <v>1</v>
      </c>
    </row>
    <row r="1659" spans="2:10" x14ac:dyDescent="0.25">
      <c r="B1659" s="5" t="s">
        <v>32</v>
      </c>
      <c r="C1659" s="5" t="s">
        <v>44</v>
      </c>
      <c r="D1659" s="5" t="s">
        <v>6</v>
      </c>
      <c r="E1659" s="5">
        <v>1</v>
      </c>
      <c r="F1659" s="51">
        <v>0</v>
      </c>
      <c r="G1659" s="5">
        <v>2</v>
      </c>
      <c r="H1659" s="53">
        <v>0.55485767349336501</v>
      </c>
      <c r="I1659" s="21">
        <v>0</v>
      </c>
      <c r="J1659" s="52">
        <v>1</v>
      </c>
    </row>
    <row r="1660" spans="2:10" x14ac:dyDescent="0.25">
      <c r="B1660" s="5" t="s">
        <v>32</v>
      </c>
      <c r="C1660" s="5" t="s">
        <v>44</v>
      </c>
      <c r="D1660" s="5" t="s">
        <v>10</v>
      </c>
      <c r="E1660" s="5">
        <v>0</v>
      </c>
      <c r="F1660" s="51">
        <v>0</v>
      </c>
      <c r="G1660" s="5">
        <v>1</v>
      </c>
      <c r="H1660" s="53">
        <v>2.2682982734596402E-2</v>
      </c>
      <c r="I1660" s="21">
        <v>0</v>
      </c>
      <c r="J1660" s="52">
        <v>1</v>
      </c>
    </row>
    <row r="1661" spans="2:10" x14ac:dyDescent="0.25">
      <c r="B1661" s="5" t="s">
        <v>32</v>
      </c>
      <c r="C1661" s="5" t="s">
        <v>44</v>
      </c>
      <c r="D1661" s="5" t="s">
        <v>10</v>
      </c>
      <c r="E1661" s="5">
        <v>1</v>
      </c>
      <c r="F1661" s="51">
        <v>0</v>
      </c>
      <c r="G1661" s="5">
        <v>0</v>
      </c>
      <c r="H1661" s="53">
        <v>0.3181588193059447</v>
      </c>
      <c r="I1661" s="21">
        <v>0</v>
      </c>
      <c r="J1661" s="52">
        <v>1</v>
      </c>
    </row>
    <row r="1662" spans="2:10" x14ac:dyDescent="0.25">
      <c r="B1662" s="5" t="s">
        <v>32</v>
      </c>
      <c r="C1662" s="5" t="s">
        <v>44</v>
      </c>
      <c r="D1662" s="5" t="s">
        <v>9</v>
      </c>
      <c r="E1662" s="5">
        <v>0</v>
      </c>
      <c r="F1662" s="51">
        <v>0.10037349690874951</v>
      </c>
      <c r="G1662" s="5">
        <v>1</v>
      </c>
      <c r="H1662" s="53">
        <v>0.18716891380979633</v>
      </c>
      <c r="I1662" s="21">
        <v>1.9673437404899252</v>
      </c>
      <c r="J1662" s="52">
        <v>1</v>
      </c>
    </row>
    <row r="1663" spans="2:10" x14ac:dyDescent="0.25">
      <c r="B1663" s="5" t="s">
        <v>32</v>
      </c>
      <c r="C1663" s="5" t="s">
        <v>44</v>
      </c>
      <c r="D1663" s="5" t="s">
        <v>5</v>
      </c>
      <c r="E1663" s="5">
        <v>0</v>
      </c>
      <c r="F1663" s="51">
        <v>0</v>
      </c>
      <c r="G1663" s="5">
        <v>0</v>
      </c>
      <c r="H1663" s="53">
        <v>8.3267218887166788E-2</v>
      </c>
      <c r="I1663" s="21">
        <v>0</v>
      </c>
      <c r="J1663" s="52">
        <v>1</v>
      </c>
    </row>
    <row r="1664" spans="2:10" x14ac:dyDescent="0.25">
      <c r="B1664" s="5" t="s">
        <v>32</v>
      </c>
      <c r="C1664" s="5" t="s">
        <v>44</v>
      </c>
      <c r="D1664" s="5" t="s">
        <v>5</v>
      </c>
      <c r="E1664" s="5">
        <v>1</v>
      </c>
      <c r="F1664" s="51">
        <v>0</v>
      </c>
      <c r="G1664" s="5">
        <v>0</v>
      </c>
      <c r="H1664" s="53">
        <v>0</v>
      </c>
      <c r="I1664" s="21">
        <v>0</v>
      </c>
      <c r="J1664" s="52"/>
    </row>
    <row r="1665" spans="2:10" x14ac:dyDescent="0.25">
      <c r="B1665" s="5" t="s">
        <v>32</v>
      </c>
      <c r="C1665" s="5" t="s">
        <v>44</v>
      </c>
      <c r="D1665" s="5" t="s">
        <v>2</v>
      </c>
      <c r="E1665" s="5">
        <v>0</v>
      </c>
      <c r="F1665" s="51">
        <v>0.1541175522414156</v>
      </c>
      <c r="G1665" s="5">
        <v>9</v>
      </c>
      <c r="H1665" s="53">
        <v>0.12700158233375572</v>
      </c>
      <c r="I1665" s="21">
        <v>1.4448680523099362</v>
      </c>
      <c r="J1665" s="52">
        <v>1</v>
      </c>
    </row>
    <row r="1666" spans="2:10" x14ac:dyDescent="0.25">
      <c r="B1666" s="5" t="s">
        <v>32</v>
      </c>
      <c r="C1666" s="5" t="s">
        <v>44</v>
      </c>
      <c r="D1666" s="5" t="s">
        <v>2</v>
      </c>
      <c r="E1666" s="5">
        <v>1</v>
      </c>
      <c r="F1666" s="51">
        <v>0</v>
      </c>
      <c r="G1666" s="5">
        <v>0</v>
      </c>
      <c r="H1666" s="53">
        <v>0.18617492413924852</v>
      </c>
      <c r="I1666" s="21">
        <v>0</v>
      </c>
      <c r="J1666" s="52">
        <v>1</v>
      </c>
    </row>
    <row r="1667" spans="2:10" x14ac:dyDescent="0.25">
      <c r="B1667" s="5" t="s">
        <v>32</v>
      </c>
      <c r="C1667" s="5" t="s">
        <v>44</v>
      </c>
      <c r="D1667" s="5" t="s">
        <v>1</v>
      </c>
      <c r="E1667" s="5">
        <v>0</v>
      </c>
      <c r="F1667" s="51">
        <v>8.2774178880740054E-2</v>
      </c>
      <c r="G1667" s="5">
        <v>20</v>
      </c>
      <c r="H1667" s="53">
        <v>0.20846566872991712</v>
      </c>
      <c r="I1667" s="21">
        <v>2.923759466174189</v>
      </c>
      <c r="J1667" s="52">
        <v>1</v>
      </c>
    </row>
    <row r="1668" spans="2:10" x14ac:dyDescent="0.25">
      <c r="B1668" s="5" t="s">
        <v>32</v>
      </c>
      <c r="C1668" s="5" t="s">
        <v>44</v>
      </c>
      <c r="D1668" s="5" t="s">
        <v>1</v>
      </c>
      <c r="E1668" s="5">
        <v>1</v>
      </c>
      <c r="F1668" s="51">
        <v>0.14351081369078258</v>
      </c>
      <c r="G1668" s="5">
        <v>1</v>
      </c>
      <c r="H1668" s="53">
        <v>0.53734785118187556</v>
      </c>
      <c r="I1668" s="21">
        <v>7.9443674662136354</v>
      </c>
      <c r="J1668" s="52">
        <v>1</v>
      </c>
    </row>
    <row r="1669" spans="2:10" x14ac:dyDescent="0.25">
      <c r="B1669" s="5" t="s">
        <v>32</v>
      </c>
      <c r="C1669" s="5" t="s">
        <v>44</v>
      </c>
      <c r="D1669" s="5" t="s">
        <v>16</v>
      </c>
      <c r="E1669" s="5">
        <v>0</v>
      </c>
      <c r="F1669" s="51">
        <v>5.1492983591306767E-2</v>
      </c>
      <c r="G1669" s="5">
        <v>0</v>
      </c>
      <c r="H1669" s="53">
        <v>0.16625902111681989</v>
      </c>
      <c r="I1669" s="21">
        <v>4.6366897611173341</v>
      </c>
      <c r="J1669" s="52">
        <v>0.94736842105263197</v>
      </c>
    </row>
    <row r="1670" spans="2:10" x14ac:dyDescent="0.25">
      <c r="B1670" s="5" t="s">
        <v>32</v>
      </c>
      <c r="C1670" s="5" t="s">
        <v>44</v>
      </c>
      <c r="D1670" s="5" t="s">
        <v>16</v>
      </c>
      <c r="E1670" s="5">
        <v>1</v>
      </c>
      <c r="F1670" s="51">
        <v>0.11672433082551786</v>
      </c>
      <c r="G1670" s="5">
        <v>4</v>
      </c>
      <c r="H1670" s="53">
        <v>0.23806648025704269</v>
      </c>
      <c r="I1670" s="21">
        <v>2.7293762641818491</v>
      </c>
      <c r="J1670" s="52">
        <v>1</v>
      </c>
    </row>
    <row r="1671" spans="2:10" x14ac:dyDescent="0.25">
      <c r="B1671" s="5" t="s">
        <v>32</v>
      </c>
      <c r="C1671" s="5" t="s">
        <v>44</v>
      </c>
      <c r="D1671" s="5" t="s">
        <v>46</v>
      </c>
      <c r="E1671" s="5">
        <v>0</v>
      </c>
      <c r="F1671" s="51">
        <v>0</v>
      </c>
      <c r="G1671" s="5">
        <v>1</v>
      </c>
      <c r="H1671" s="53">
        <v>5.5443038056403786E-3</v>
      </c>
      <c r="I1671" s="21">
        <v>0</v>
      </c>
      <c r="J1671" s="52">
        <v>1</v>
      </c>
    </row>
    <row r="1672" spans="2:10" x14ac:dyDescent="0.25">
      <c r="B1672" s="5" t="s">
        <v>32</v>
      </c>
      <c r="C1672" s="5" t="s">
        <v>44</v>
      </c>
      <c r="D1672" s="5" t="s">
        <v>20</v>
      </c>
      <c r="E1672" s="5">
        <v>0</v>
      </c>
      <c r="F1672" s="51">
        <v>0.12845242996931189</v>
      </c>
      <c r="G1672" s="5">
        <v>0</v>
      </c>
      <c r="H1672" s="53">
        <v>0.25838756196716317</v>
      </c>
      <c r="I1672" s="21">
        <v>1.9511512203324213</v>
      </c>
      <c r="J1672" s="52">
        <v>0.8</v>
      </c>
    </row>
    <row r="1673" spans="2:10" x14ac:dyDescent="0.25">
      <c r="B1673" s="5" t="s">
        <v>32</v>
      </c>
      <c r="C1673" s="5" t="s">
        <v>44</v>
      </c>
      <c r="D1673" s="5" t="s">
        <v>20</v>
      </c>
      <c r="E1673" s="5">
        <v>1</v>
      </c>
      <c r="F1673" s="51">
        <v>0</v>
      </c>
      <c r="G1673" s="5">
        <v>0</v>
      </c>
      <c r="H1673" s="53">
        <v>0.14593530407930111</v>
      </c>
      <c r="I1673" s="21">
        <v>0</v>
      </c>
      <c r="J1673" s="52">
        <v>1</v>
      </c>
    </row>
    <row r="1674" spans="2:10" x14ac:dyDescent="0.25">
      <c r="B1674" s="5" t="s">
        <v>32</v>
      </c>
      <c r="C1674" s="5" t="s">
        <v>44</v>
      </c>
      <c r="D1674" s="5" t="s">
        <v>19</v>
      </c>
      <c r="E1674" s="5">
        <v>0</v>
      </c>
      <c r="F1674" s="51">
        <v>6.3773287027266978E-2</v>
      </c>
      <c r="G1674" s="5">
        <v>6</v>
      </c>
      <c r="H1674" s="53">
        <v>0.26559950158811735</v>
      </c>
      <c r="I1674" s="21">
        <v>1.53274680880859</v>
      </c>
      <c r="J1674" s="52">
        <v>1</v>
      </c>
    </row>
    <row r="1675" spans="2:10" x14ac:dyDescent="0.25">
      <c r="B1675" s="5" t="s">
        <v>32</v>
      </c>
      <c r="C1675" s="5" t="s">
        <v>44</v>
      </c>
      <c r="D1675" s="5" t="s">
        <v>19</v>
      </c>
      <c r="E1675" s="5">
        <v>1</v>
      </c>
      <c r="F1675" s="51">
        <v>0.24678716403945383</v>
      </c>
      <c r="G1675" s="5">
        <v>2</v>
      </c>
      <c r="H1675" s="53">
        <v>0.73904756281085737</v>
      </c>
      <c r="I1675" s="21">
        <v>7.296853063887947</v>
      </c>
      <c r="J1675" s="52">
        <v>1</v>
      </c>
    </row>
    <row r="1676" spans="2:10" x14ac:dyDescent="0.25">
      <c r="B1676" s="5" t="s">
        <v>32</v>
      </c>
      <c r="C1676" s="5" t="s">
        <v>44</v>
      </c>
      <c r="D1676" s="5" t="s">
        <v>21</v>
      </c>
      <c r="E1676" s="5">
        <v>0</v>
      </c>
      <c r="F1676" s="51">
        <v>0</v>
      </c>
      <c r="G1676" s="5">
        <v>1</v>
      </c>
      <c r="H1676" s="53">
        <v>0.5452031232977933</v>
      </c>
      <c r="I1676" s="21">
        <v>0</v>
      </c>
      <c r="J1676" s="52">
        <v>1</v>
      </c>
    </row>
    <row r="1677" spans="2:10" x14ac:dyDescent="0.25">
      <c r="B1677" s="5" t="s">
        <v>32</v>
      </c>
      <c r="C1677" s="5" t="s">
        <v>44</v>
      </c>
      <c r="D1677" s="5" t="s">
        <v>21</v>
      </c>
      <c r="E1677" s="5">
        <v>1</v>
      </c>
      <c r="F1677" s="51">
        <v>0</v>
      </c>
      <c r="G1677" s="5">
        <v>0</v>
      </c>
      <c r="H1677" s="53">
        <v>0.67370913452863956</v>
      </c>
      <c r="I1677" s="21">
        <v>0</v>
      </c>
      <c r="J1677" s="52">
        <v>1</v>
      </c>
    </row>
    <row r="1678" spans="2:10" x14ac:dyDescent="0.25">
      <c r="B1678" s="5" t="s">
        <v>32</v>
      </c>
      <c r="C1678" s="5" t="s">
        <v>44</v>
      </c>
      <c r="D1678" s="5" t="s">
        <v>23</v>
      </c>
      <c r="E1678" s="5">
        <v>0</v>
      </c>
      <c r="F1678" s="51">
        <v>0</v>
      </c>
      <c r="G1678" s="5">
        <v>0</v>
      </c>
      <c r="H1678" s="53">
        <v>0</v>
      </c>
      <c r="I1678" s="21">
        <v>0</v>
      </c>
      <c r="J1678" s="52"/>
    </row>
    <row r="1679" spans="2:10" x14ac:dyDescent="0.25">
      <c r="B1679" s="5" t="s">
        <v>32</v>
      </c>
      <c r="C1679" s="5" t="s">
        <v>44</v>
      </c>
      <c r="D1679" s="5" t="s">
        <v>23</v>
      </c>
      <c r="E1679" s="5">
        <v>1</v>
      </c>
      <c r="F1679" s="51">
        <v>0</v>
      </c>
      <c r="G1679" s="5">
        <v>0</v>
      </c>
      <c r="H1679" s="53">
        <v>0</v>
      </c>
      <c r="I1679" s="21">
        <v>0</v>
      </c>
      <c r="J1679" s="52"/>
    </row>
    <row r="1680" spans="2:10" x14ac:dyDescent="0.25">
      <c r="B1680" s="5" t="s">
        <v>32</v>
      </c>
      <c r="C1680" s="5" t="s">
        <v>44</v>
      </c>
      <c r="D1680" s="5" t="s">
        <v>124</v>
      </c>
      <c r="E1680" s="5">
        <v>0</v>
      </c>
      <c r="F1680" s="51">
        <v>0</v>
      </c>
      <c r="G1680" s="5">
        <v>1</v>
      </c>
      <c r="H1680" s="53">
        <v>0.16221865493543799</v>
      </c>
      <c r="I1680" s="21">
        <v>0</v>
      </c>
      <c r="J1680" s="52">
        <v>1</v>
      </c>
    </row>
    <row r="1681" spans="2:10" x14ac:dyDescent="0.25">
      <c r="B1681" s="5" t="s">
        <v>32</v>
      </c>
      <c r="C1681" s="5" t="s">
        <v>44</v>
      </c>
      <c r="D1681" s="5" t="s">
        <v>124</v>
      </c>
      <c r="E1681" s="5">
        <v>1</v>
      </c>
      <c r="F1681" s="51">
        <v>0</v>
      </c>
      <c r="G1681" s="5">
        <v>0</v>
      </c>
      <c r="H1681" s="53">
        <v>0</v>
      </c>
      <c r="I1681" s="21">
        <v>0</v>
      </c>
      <c r="J1681" s="52"/>
    </row>
    <row r="1682" spans="2:10" x14ac:dyDescent="0.25">
      <c r="B1682" s="5" t="s">
        <v>32</v>
      </c>
      <c r="C1682" s="5" t="s">
        <v>44</v>
      </c>
      <c r="D1682" s="5" t="s">
        <v>25</v>
      </c>
      <c r="E1682" s="5">
        <v>0</v>
      </c>
      <c r="F1682" s="51">
        <v>0</v>
      </c>
      <c r="G1682" s="5">
        <v>0</v>
      </c>
      <c r="H1682" s="53">
        <v>0.17493743370262338</v>
      </c>
      <c r="I1682" s="21">
        <v>0</v>
      </c>
      <c r="J1682" s="52">
        <v>1</v>
      </c>
    </row>
    <row r="1683" spans="2:10" x14ac:dyDescent="0.25">
      <c r="B1683" s="5" t="s">
        <v>32</v>
      </c>
      <c r="C1683" s="5" t="s">
        <v>44</v>
      </c>
      <c r="D1683" s="5" t="s">
        <v>25</v>
      </c>
      <c r="E1683" s="5">
        <v>1</v>
      </c>
      <c r="F1683" s="51">
        <v>0</v>
      </c>
      <c r="G1683" s="5">
        <v>0</v>
      </c>
      <c r="H1683" s="53">
        <v>0</v>
      </c>
      <c r="I1683" s="21">
        <v>0</v>
      </c>
      <c r="J1683" s="52"/>
    </row>
    <row r="1684" spans="2:10" x14ac:dyDescent="0.25">
      <c r="B1684" s="5" t="s">
        <v>33</v>
      </c>
      <c r="C1684" s="5" t="s">
        <v>44</v>
      </c>
      <c r="D1684" s="5" t="s">
        <v>17</v>
      </c>
      <c r="E1684" s="5">
        <v>0</v>
      </c>
      <c r="F1684" s="51">
        <v>0.15052683201006786</v>
      </c>
      <c r="G1684" s="5">
        <v>2</v>
      </c>
      <c r="H1684" s="53">
        <v>0.32022398017728815</v>
      </c>
      <c r="I1684" s="21">
        <v>0.477847988348302</v>
      </c>
      <c r="J1684" s="52">
        <v>1</v>
      </c>
    </row>
    <row r="1685" spans="2:10" x14ac:dyDescent="0.25">
      <c r="B1685" s="5" t="s">
        <v>33</v>
      </c>
      <c r="C1685" s="5" t="s">
        <v>44</v>
      </c>
      <c r="D1685" s="5" t="s">
        <v>15</v>
      </c>
      <c r="E1685" s="5">
        <v>0</v>
      </c>
      <c r="F1685" s="51">
        <v>0.15935825847285678</v>
      </c>
      <c r="G1685" s="5">
        <v>9</v>
      </c>
      <c r="H1685" s="53">
        <v>0.41010244533501594</v>
      </c>
      <c r="I1685" s="21">
        <v>0.18265440002962927</v>
      </c>
      <c r="J1685" s="52">
        <v>1</v>
      </c>
    </row>
    <row r="1686" spans="2:10" x14ac:dyDescent="0.25">
      <c r="B1686" s="5" t="s">
        <v>33</v>
      </c>
      <c r="C1686" s="5" t="s">
        <v>44</v>
      </c>
      <c r="D1686" s="5" t="s">
        <v>15</v>
      </c>
      <c r="E1686" s="5">
        <v>1</v>
      </c>
      <c r="F1686" s="51">
        <v>0.21878695027114167</v>
      </c>
      <c r="G1686" s="5">
        <v>2</v>
      </c>
      <c r="H1686" s="53">
        <v>0.88780079669128142</v>
      </c>
      <c r="I1686" s="21">
        <v>0.1259070573148483</v>
      </c>
      <c r="J1686" s="52">
        <v>0.75</v>
      </c>
    </row>
    <row r="1687" spans="2:10" x14ac:dyDescent="0.25">
      <c r="B1687" s="5" t="s">
        <v>33</v>
      </c>
      <c r="C1687" s="5" t="s">
        <v>44</v>
      </c>
      <c r="D1687" s="5" t="s">
        <v>24</v>
      </c>
      <c r="E1687" s="5">
        <v>0</v>
      </c>
      <c r="F1687" s="51">
        <v>5.9361335897915049E-2</v>
      </c>
      <c r="G1687" s="5">
        <v>4</v>
      </c>
      <c r="H1687" s="53">
        <v>0.18709057433188958</v>
      </c>
      <c r="I1687" s="21">
        <v>2.8375496499986137</v>
      </c>
      <c r="J1687" s="52">
        <v>1</v>
      </c>
    </row>
    <row r="1688" spans="2:10" x14ac:dyDescent="0.25">
      <c r="B1688" s="5" t="s">
        <v>33</v>
      </c>
      <c r="C1688" s="5" t="s">
        <v>44</v>
      </c>
      <c r="D1688" s="5" t="s">
        <v>24</v>
      </c>
      <c r="E1688" s="5">
        <v>1</v>
      </c>
      <c r="F1688" s="51">
        <v>0</v>
      </c>
      <c r="G1688" s="5">
        <v>0</v>
      </c>
      <c r="H1688" s="53">
        <v>0.77708689902762584</v>
      </c>
      <c r="I1688" s="21">
        <v>0</v>
      </c>
      <c r="J1688" s="52">
        <v>1</v>
      </c>
    </row>
    <row r="1689" spans="2:10" x14ac:dyDescent="0.25">
      <c r="B1689" s="5" t="s">
        <v>33</v>
      </c>
      <c r="C1689" s="5" t="s">
        <v>44</v>
      </c>
      <c r="D1689" s="5" t="s">
        <v>12</v>
      </c>
      <c r="E1689" s="5">
        <v>0</v>
      </c>
      <c r="F1689" s="51">
        <v>6.5490659414129378E-3</v>
      </c>
      <c r="G1689" s="5">
        <v>3</v>
      </c>
      <c r="H1689" s="53">
        <v>0.71788102540128351</v>
      </c>
      <c r="I1689" s="21">
        <v>2.7335056054434861</v>
      </c>
      <c r="J1689" s="52">
        <v>0.89473684210526305</v>
      </c>
    </row>
    <row r="1690" spans="2:10" x14ac:dyDescent="0.25">
      <c r="B1690" s="5" t="s">
        <v>33</v>
      </c>
      <c r="C1690" s="5" t="s">
        <v>44</v>
      </c>
      <c r="D1690" s="5" t="s">
        <v>12</v>
      </c>
      <c r="E1690" s="5">
        <v>1</v>
      </c>
      <c r="F1690" s="51">
        <v>7.7507336603269514E-2</v>
      </c>
      <c r="G1690" s="5">
        <v>2</v>
      </c>
      <c r="H1690" s="53">
        <v>0.92159925973022216</v>
      </c>
      <c r="I1690" s="21">
        <v>4.4484233402814652</v>
      </c>
      <c r="J1690" s="52">
        <v>1</v>
      </c>
    </row>
    <row r="1691" spans="2:10" x14ac:dyDescent="0.25">
      <c r="B1691" s="5" t="s">
        <v>33</v>
      </c>
      <c r="C1691" s="5" t="s">
        <v>44</v>
      </c>
      <c r="D1691" s="5" t="s">
        <v>14</v>
      </c>
      <c r="E1691" s="5">
        <v>0</v>
      </c>
      <c r="F1691" s="51">
        <v>1.6477141558122507E-2</v>
      </c>
      <c r="G1691" s="5">
        <v>4</v>
      </c>
      <c r="H1691" s="53">
        <v>0.88525716752356898</v>
      </c>
      <c r="I1691" s="21">
        <v>2.7271931561877989</v>
      </c>
      <c r="J1691" s="52">
        <v>1</v>
      </c>
    </row>
    <row r="1692" spans="2:10" x14ac:dyDescent="0.25">
      <c r="B1692" s="5" t="s">
        <v>33</v>
      </c>
      <c r="C1692" s="5" t="s">
        <v>44</v>
      </c>
      <c r="D1692" s="5" t="s">
        <v>14</v>
      </c>
      <c r="E1692" s="5">
        <v>1</v>
      </c>
      <c r="F1692" s="51">
        <v>0.13689950953127231</v>
      </c>
      <c r="G1692" s="5">
        <v>2</v>
      </c>
      <c r="H1692" s="53">
        <v>0.42571135120396397</v>
      </c>
      <c r="I1692" s="21">
        <v>4.9148317249236628</v>
      </c>
      <c r="J1692" s="52">
        <v>1</v>
      </c>
    </row>
    <row r="1693" spans="2:10" x14ac:dyDescent="0.25">
      <c r="B1693" s="5" t="s">
        <v>33</v>
      </c>
      <c r="C1693" s="5" t="s">
        <v>44</v>
      </c>
      <c r="D1693" s="5" t="s">
        <v>7</v>
      </c>
      <c r="E1693" s="5">
        <v>0</v>
      </c>
      <c r="F1693" s="51">
        <v>0.11439416466761805</v>
      </c>
      <c r="G1693" s="5">
        <v>4</v>
      </c>
      <c r="H1693" s="53">
        <v>4.4064664750229979E-2</v>
      </c>
      <c r="I1693" s="21">
        <v>5.2632702780473943</v>
      </c>
      <c r="J1693" s="52">
        <v>1</v>
      </c>
    </row>
    <row r="1694" spans="2:10" x14ac:dyDescent="0.25">
      <c r="B1694" s="5" t="s">
        <v>33</v>
      </c>
      <c r="C1694" s="5" t="s">
        <v>44</v>
      </c>
      <c r="D1694" s="5" t="s">
        <v>7</v>
      </c>
      <c r="E1694" s="5">
        <v>1</v>
      </c>
      <c r="F1694" s="51">
        <v>0</v>
      </c>
      <c r="G1694" s="5">
        <v>0</v>
      </c>
      <c r="H1694" s="53">
        <v>0.17199948082347608</v>
      </c>
      <c r="I1694" s="21">
        <v>0</v>
      </c>
      <c r="J1694" s="52">
        <v>1</v>
      </c>
    </row>
    <row r="1695" spans="2:10" x14ac:dyDescent="0.25">
      <c r="B1695" s="5" t="s">
        <v>33</v>
      </c>
      <c r="C1695" s="5" t="s">
        <v>44</v>
      </c>
      <c r="D1695" s="5" t="s">
        <v>6</v>
      </c>
      <c r="E1695" s="5">
        <v>0</v>
      </c>
      <c r="F1695" s="51">
        <v>7.6243709746998192E-2</v>
      </c>
      <c r="G1695" s="5">
        <v>6</v>
      </c>
      <c r="H1695" s="53">
        <v>0.31992704506015118</v>
      </c>
      <c r="I1695" s="21">
        <v>0.65699476425835313</v>
      </c>
      <c r="J1695" s="52">
        <v>1</v>
      </c>
    </row>
    <row r="1696" spans="2:10" x14ac:dyDescent="0.25">
      <c r="B1696" s="5" t="s">
        <v>33</v>
      </c>
      <c r="C1696" s="5" t="s">
        <v>44</v>
      </c>
      <c r="D1696" s="5" t="s">
        <v>6</v>
      </c>
      <c r="E1696" s="5">
        <v>1</v>
      </c>
      <c r="F1696" s="51">
        <v>0</v>
      </c>
      <c r="G1696" s="5">
        <v>1</v>
      </c>
      <c r="H1696" s="53">
        <v>0.78573579283201456</v>
      </c>
      <c r="I1696" s="21">
        <v>0</v>
      </c>
      <c r="J1696" s="52">
        <v>1</v>
      </c>
    </row>
    <row r="1697" spans="2:10" x14ac:dyDescent="0.25">
      <c r="B1697" s="5" t="s">
        <v>33</v>
      </c>
      <c r="C1697" s="5" t="s">
        <v>44</v>
      </c>
      <c r="D1697" s="5" t="s">
        <v>10</v>
      </c>
      <c r="E1697" s="5">
        <v>0</v>
      </c>
      <c r="F1697" s="51">
        <v>0</v>
      </c>
      <c r="G1697" s="5">
        <v>0</v>
      </c>
      <c r="H1697" s="53">
        <v>0</v>
      </c>
      <c r="I1697" s="21">
        <v>0</v>
      </c>
      <c r="J1697" s="52"/>
    </row>
    <row r="1698" spans="2:10" x14ac:dyDescent="0.25">
      <c r="B1698" s="5" t="s">
        <v>33</v>
      </c>
      <c r="C1698" s="5" t="s">
        <v>44</v>
      </c>
      <c r="D1698" s="5" t="s">
        <v>10</v>
      </c>
      <c r="E1698" s="5">
        <v>1</v>
      </c>
      <c r="F1698" s="51">
        <v>0</v>
      </c>
      <c r="G1698" s="5">
        <v>0</v>
      </c>
      <c r="H1698" s="53">
        <v>0.9956401764118874</v>
      </c>
      <c r="I1698" s="21">
        <v>0</v>
      </c>
      <c r="J1698" s="52">
        <v>1</v>
      </c>
    </row>
    <row r="1699" spans="2:10" x14ac:dyDescent="0.25">
      <c r="B1699" s="5" t="s">
        <v>33</v>
      </c>
      <c r="C1699" s="5" t="s">
        <v>44</v>
      </c>
      <c r="D1699" s="5" t="s">
        <v>9</v>
      </c>
      <c r="E1699" s="5">
        <v>0</v>
      </c>
      <c r="F1699" s="51">
        <v>0.13846193490097841</v>
      </c>
      <c r="G1699" s="5">
        <v>0</v>
      </c>
      <c r="H1699" s="53">
        <v>8.2751803627028414E-2</v>
      </c>
      <c r="I1699" s="21">
        <v>2.8330313143555452</v>
      </c>
      <c r="J1699" s="52">
        <v>1</v>
      </c>
    </row>
    <row r="1700" spans="2:10" x14ac:dyDescent="0.25">
      <c r="B1700" s="5" t="s">
        <v>33</v>
      </c>
      <c r="C1700" s="5" t="s">
        <v>44</v>
      </c>
      <c r="D1700" s="5" t="s">
        <v>5</v>
      </c>
      <c r="E1700" s="5">
        <v>0</v>
      </c>
      <c r="F1700" s="51">
        <v>2.5757710152611676E-2</v>
      </c>
      <c r="G1700" s="5">
        <v>3</v>
      </c>
      <c r="H1700" s="53">
        <v>5.0879338606055965E-2</v>
      </c>
      <c r="I1700" s="21">
        <v>2.4994285852887752</v>
      </c>
      <c r="J1700" s="52">
        <v>1</v>
      </c>
    </row>
    <row r="1701" spans="2:10" x14ac:dyDescent="0.25">
      <c r="B1701" s="5" t="s">
        <v>33</v>
      </c>
      <c r="C1701" s="5" t="s">
        <v>44</v>
      </c>
      <c r="D1701" s="5" t="s">
        <v>5</v>
      </c>
      <c r="E1701" s="5">
        <v>1</v>
      </c>
      <c r="F1701" s="51">
        <v>0</v>
      </c>
      <c r="G1701" s="5">
        <v>0</v>
      </c>
      <c r="H1701" s="53">
        <v>0</v>
      </c>
      <c r="I1701" s="21">
        <v>0</v>
      </c>
      <c r="J1701" s="52"/>
    </row>
    <row r="1702" spans="2:10" x14ac:dyDescent="0.25">
      <c r="B1702" s="5" t="s">
        <v>33</v>
      </c>
      <c r="C1702" s="5" t="s">
        <v>44</v>
      </c>
      <c r="D1702" s="5" t="s">
        <v>2</v>
      </c>
      <c r="E1702" s="5">
        <v>0</v>
      </c>
      <c r="F1702" s="51">
        <v>2.6545199410261837E-2</v>
      </c>
      <c r="G1702" s="5">
        <v>4</v>
      </c>
      <c r="H1702" s="53">
        <v>0.43657182122582355</v>
      </c>
      <c r="I1702" s="21">
        <v>4.2869165287655617</v>
      </c>
      <c r="J1702" s="52">
        <v>1</v>
      </c>
    </row>
    <row r="1703" spans="2:10" x14ac:dyDescent="0.25">
      <c r="B1703" s="5" t="s">
        <v>33</v>
      </c>
      <c r="C1703" s="5" t="s">
        <v>44</v>
      </c>
      <c r="D1703" s="5" t="s">
        <v>2</v>
      </c>
      <c r="E1703" s="5">
        <v>1</v>
      </c>
      <c r="F1703" s="51">
        <v>0</v>
      </c>
      <c r="G1703" s="5">
        <v>1</v>
      </c>
      <c r="H1703" s="53">
        <v>0.73189848255310841</v>
      </c>
      <c r="I1703" s="21">
        <v>0</v>
      </c>
      <c r="J1703" s="52">
        <v>1</v>
      </c>
    </row>
    <row r="1704" spans="2:10" x14ac:dyDescent="0.25">
      <c r="B1704" s="5" t="s">
        <v>33</v>
      </c>
      <c r="C1704" s="5" t="s">
        <v>44</v>
      </c>
      <c r="D1704" s="5" t="s">
        <v>1</v>
      </c>
      <c r="E1704" s="5">
        <v>0</v>
      </c>
      <c r="F1704" s="51">
        <v>0.14801091125486907</v>
      </c>
      <c r="G1704" s="5">
        <v>7</v>
      </c>
      <c r="H1704" s="53">
        <v>0.42462108541109145</v>
      </c>
      <c r="I1704" s="21">
        <v>0.96018275049666479</v>
      </c>
      <c r="J1704" s="52">
        <v>1</v>
      </c>
    </row>
    <row r="1705" spans="2:10" x14ac:dyDescent="0.25">
      <c r="B1705" s="5" t="s">
        <v>33</v>
      </c>
      <c r="C1705" s="5" t="s">
        <v>44</v>
      </c>
      <c r="D1705" s="5" t="s">
        <v>1</v>
      </c>
      <c r="E1705" s="5">
        <v>1</v>
      </c>
      <c r="F1705" s="51">
        <v>0.11654856307302766</v>
      </c>
      <c r="G1705" s="5">
        <v>7</v>
      </c>
      <c r="H1705" s="53">
        <v>5.3909397826518268E-2</v>
      </c>
      <c r="I1705" s="21">
        <v>6.6654992765699275</v>
      </c>
      <c r="J1705" s="52">
        <v>1</v>
      </c>
    </row>
    <row r="1706" spans="2:10" x14ac:dyDescent="0.25">
      <c r="B1706" s="5" t="s">
        <v>33</v>
      </c>
      <c r="C1706" s="5" t="s">
        <v>44</v>
      </c>
      <c r="D1706" s="5" t="s">
        <v>16</v>
      </c>
      <c r="E1706" s="5">
        <v>0</v>
      </c>
      <c r="F1706" s="51">
        <v>4.0636610236407009E-2</v>
      </c>
      <c r="G1706" s="5">
        <v>1</v>
      </c>
      <c r="H1706" s="53">
        <v>0.22079229865672903</v>
      </c>
      <c r="I1706" s="21">
        <v>4.7003524997776926</v>
      </c>
      <c r="J1706" s="52">
        <v>1</v>
      </c>
    </row>
    <row r="1707" spans="2:10" x14ac:dyDescent="0.25">
      <c r="B1707" s="5" t="s">
        <v>33</v>
      </c>
      <c r="C1707" s="5" t="s">
        <v>44</v>
      </c>
      <c r="D1707" s="5" t="s">
        <v>16</v>
      </c>
      <c r="E1707" s="5">
        <v>1</v>
      </c>
      <c r="F1707" s="51">
        <v>0.17613599466324237</v>
      </c>
      <c r="G1707" s="5">
        <v>3</v>
      </c>
      <c r="H1707" s="53">
        <v>0.26656167896971572</v>
      </c>
      <c r="I1707" s="21">
        <v>4.2046871820604892</v>
      </c>
      <c r="J1707" s="52">
        <v>1</v>
      </c>
    </row>
    <row r="1708" spans="2:10" x14ac:dyDescent="0.25">
      <c r="B1708" s="5" t="s">
        <v>33</v>
      </c>
      <c r="C1708" s="5" t="s">
        <v>44</v>
      </c>
      <c r="D1708" s="5" t="s">
        <v>46</v>
      </c>
      <c r="E1708" s="5">
        <v>0</v>
      </c>
      <c r="F1708" s="51">
        <v>0</v>
      </c>
      <c r="G1708" s="5">
        <v>1</v>
      </c>
      <c r="H1708" s="53">
        <v>6.7845816308076345E-2</v>
      </c>
      <c r="I1708" s="21">
        <v>0</v>
      </c>
      <c r="J1708" s="52">
        <v>1</v>
      </c>
    </row>
    <row r="1709" spans="2:10" x14ac:dyDescent="0.25">
      <c r="B1709" s="5" t="s">
        <v>33</v>
      </c>
      <c r="C1709" s="5" t="s">
        <v>44</v>
      </c>
      <c r="D1709" s="5" t="s">
        <v>20</v>
      </c>
      <c r="E1709" s="5">
        <v>0</v>
      </c>
      <c r="F1709" s="51">
        <v>9.3894236312543969E-2</v>
      </c>
      <c r="G1709" s="5">
        <v>2</v>
      </c>
      <c r="H1709" s="53">
        <v>0.49710492132964912</v>
      </c>
      <c r="I1709" s="21">
        <v>2.53381521934618</v>
      </c>
      <c r="J1709" s="52">
        <v>0.75</v>
      </c>
    </row>
    <row r="1710" spans="2:10" x14ac:dyDescent="0.25">
      <c r="B1710" s="5" t="s">
        <v>33</v>
      </c>
      <c r="C1710" s="5" t="s">
        <v>44</v>
      </c>
      <c r="D1710" s="5" t="s">
        <v>19</v>
      </c>
      <c r="E1710" s="5">
        <v>0</v>
      </c>
      <c r="F1710" s="51">
        <v>8.5004068834601168E-2</v>
      </c>
      <c r="G1710" s="5">
        <v>4</v>
      </c>
      <c r="H1710" s="53">
        <v>0.57851490918754578</v>
      </c>
      <c r="I1710" s="21">
        <v>0.21019632498257629</v>
      </c>
      <c r="J1710" s="52">
        <v>1</v>
      </c>
    </row>
    <row r="1711" spans="2:10" x14ac:dyDescent="0.25">
      <c r="B1711" s="5" t="s">
        <v>33</v>
      </c>
      <c r="C1711" s="5" t="s">
        <v>44</v>
      </c>
      <c r="D1711" s="5" t="s">
        <v>19</v>
      </c>
      <c r="E1711" s="5">
        <v>1</v>
      </c>
      <c r="F1711" s="51">
        <v>7.8387001544867149E-2</v>
      </c>
      <c r="G1711" s="5">
        <v>0</v>
      </c>
      <c r="H1711" s="53">
        <v>0.8380880381046768</v>
      </c>
      <c r="I1711" s="21">
        <v>5.8614388768150203</v>
      </c>
      <c r="J1711" s="52">
        <v>1</v>
      </c>
    </row>
    <row r="1712" spans="2:10" x14ac:dyDescent="0.25">
      <c r="B1712" s="5" t="s">
        <v>33</v>
      </c>
      <c r="C1712" s="5" t="s">
        <v>44</v>
      </c>
      <c r="D1712" s="5" t="s">
        <v>21</v>
      </c>
      <c r="E1712" s="5">
        <v>0</v>
      </c>
      <c r="F1712" s="51">
        <v>5.6607799039629432E-2</v>
      </c>
      <c r="G1712" s="5">
        <v>3</v>
      </c>
      <c r="H1712" s="53">
        <v>0.22964213446338674</v>
      </c>
      <c r="I1712" s="21">
        <v>3.3141485832855908</v>
      </c>
      <c r="J1712" s="52">
        <v>1</v>
      </c>
    </row>
    <row r="1713" spans="2:10" x14ac:dyDescent="0.25">
      <c r="B1713" s="5" t="s">
        <v>33</v>
      </c>
      <c r="C1713" s="5" t="s">
        <v>44</v>
      </c>
      <c r="D1713" s="5" t="s">
        <v>21</v>
      </c>
      <c r="E1713" s="5">
        <v>1</v>
      </c>
      <c r="F1713" s="51">
        <v>0</v>
      </c>
      <c r="G1713" s="5">
        <v>0</v>
      </c>
      <c r="H1713" s="53">
        <v>0.62558791813749115</v>
      </c>
      <c r="I1713" s="21">
        <v>0</v>
      </c>
      <c r="J1713" s="52">
        <v>1</v>
      </c>
    </row>
    <row r="1714" spans="2:10" x14ac:dyDescent="0.25">
      <c r="B1714" s="5" t="s">
        <v>33</v>
      </c>
      <c r="C1714" s="5" t="s">
        <v>44</v>
      </c>
      <c r="D1714" s="5" t="s">
        <v>23</v>
      </c>
      <c r="E1714" s="5">
        <v>0</v>
      </c>
      <c r="F1714" s="51">
        <v>0</v>
      </c>
      <c r="G1714" s="5">
        <v>0</v>
      </c>
      <c r="H1714" s="53">
        <v>0</v>
      </c>
      <c r="I1714" s="21">
        <v>0</v>
      </c>
      <c r="J1714" s="52"/>
    </row>
    <row r="1715" spans="2:10" x14ac:dyDescent="0.25">
      <c r="B1715" s="5" t="s">
        <v>33</v>
      </c>
      <c r="C1715" s="5" t="s">
        <v>44</v>
      </c>
      <c r="D1715" s="5" t="s">
        <v>23</v>
      </c>
      <c r="E1715" s="5">
        <v>1</v>
      </c>
      <c r="F1715" s="51">
        <v>0</v>
      </c>
      <c r="G1715" s="5">
        <v>0</v>
      </c>
      <c r="H1715" s="53">
        <v>0</v>
      </c>
      <c r="I1715" s="21">
        <v>0</v>
      </c>
      <c r="J1715" s="52"/>
    </row>
    <row r="1716" spans="2:10" x14ac:dyDescent="0.25">
      <c r="B1716" s="5" t="s">
        <v>33</v>
      </c>
      <c r="C1716" s="5" t="s">
        <v>44</v>
      </c>
      <c r="D1716" s="5" t="s">
        <v>123</v>
      </c>
      <c r="E1716" s="5">
        <v>0</v>
      </c>
      <c r="F1716" s="51">
        <v>0</v>
      </c>
      <c r="G1716" s="5">
        <v>0</v>
      </c>
      <c r="H1716" s="53">
        <v>0</v>
      </c>
      <c r="I1716" s="21">
        <v>0</v>
      </c>
      <c r="J1716" s="52"/>
    </row>
    <row r="1717" spans="2:10" x14ac:dyDescent="0.25">
      <c r="B1717" s="5" t="s">
        <v>33</v>
      </c>
      <c r="C1717" s="5" t="s">
        <v>44</v>
      </c>
      <c r="D1717" s="5" t="s">
        <v>124</v>
      </c>
      <c r="E1717" s="5">
        <v>0</v>
      </c>
      <c r="F1717" s="51">
        <v>0</v>
      </c>
      <c r="G1717" s="5">
        <v>1</v>
      </c>
      <c r="H1717" s="53">
        <v>0.24713864052594231</v>
      </c>
      <c r="I1717" s="21">
        <v>0</v>
      </c>
      <c r="J1717" s="52">
        <v>1</v>
      </c>
    </row>
    <row r="1718" spans="2:10" x14ac:dyDescent="0.25">
      <c r="B1718" s="5" t="s">
        <v>33</v>
      </c>
      <c r="C1718" s="5" t="s">
        <v>44</v>
      </c>
      <c r="D1718" s="5" t="s">
        <v>124</v>
      </c>
      <c r="E1718" s="5">
        <v>1</v>
      </c>
      <c r="F1718" s="51">
        <v>0</v>
      </c>
      <c r="G1718" s="5">
        <v>0</v>
      </c>
      <c r="H1718" s="53">
        <v>0</v>
      </c>
      <c r="I1718" s="21">
        <v>0</v>
      </c>
      <c r="J1718" s="52"/>
    </row>
    <row r="1719" spans="2:10" x14ac:dyDescent="0.25">
      <c r="B1719" s="5" t="s">
        <v>33</v>
      </c>
      <c r="C1719" s="5" t="s">
        <v>44</v>
      </c>
      <c r="D1719" s="5" t="s">
        <v>25</v>
      </c>
      <c r="E1719" s="5">
        <v>0</v>
      </c>
      <c r="F1719" s="51">
        <v>0.13147904317553091</v>
      </c>
      <c r="G1719" s="5">
        <v>3</v>
      </c>
      <c r="H1719" s="53">
        <v>9.1266124320833253E-2</v>
      </c>
      <c r="I1719" s="21">
        <v>2.9051443978242237</v>
      </c>
      <c r="J1719" s="52">
        <v>1</v>
      </c>
    </row>
    <row r="1720" spans="2:10" x14ac:dyDescent="0.25">
      <c r="B1720" s="5" t="s">
        <v>33</v>
      </c>
      <c r="C1720" s="5" t="s">
        <v>44</v>
      </c>
      <c r="D1720" s="5" t="s">
        <v>25</v>
      </c>
      <c r="E1720" s="5">
        <v>1</v>
      </c>
      <c r="F1720" s="51">
        <v>0</v>
      </c>
      <c r="G1720" s="5">
        <v>1</v>
      </c>
      <c r="H1720" s="53">
        <v>4.7918400714887212E-2</v>
      </c>
      <c r="I1720" s="21">
        <v>0</v>
      </c>
      <c r="J1720" s="52">
        <v>1</v>
      </c>
    </row>
    <row r="1721" spans="2:10" x14ac:dyDescent="0.25">
      <c r="B1721" s="5" t="s">
        <v>47</v>
      </c>
      <c r="C1721" s="5" t="s">
        <v>44</v>
      </c>
      <c r="D1721" s="5" t="s">
        <v>17</v>
      </c>
      <c r="E1721" s="5">
        <v>0</v>
      </c>
      <c r="F1721" s="51">
        <v>0.15229585277674629</v>
      </c>
      <c r="G1721" s="5">
        <v>2</v>
      </c>
      <c r="H1721" s="53">
        <v>2.0217943825569358E-2</v>
      </c>
      <c r="I1721" s="21">
        <v>5.6067712923562345</v>
      </c>
      <c r="J1721" s="52">
        <v>1</v>
      </c>
    </row>
    <row r="1722" spans="2:10" x14ac:dyDescent="0.25">
      <c r="B1722" s="5" t="s">
        <v>47</v>
      </c>
      <c r="C1722" s="5" t="s">
        <v>44</v>
      </c>
      <c r="D1722" s="5" t="s">
        <v>15</v>
      </c>
      <c r="E1722" s="5">
        <v>0</v>
      </c>
      <c r="F1722" s="51">
        <v>5.2331841024152802E-2</v>
      </c>
      <c r="G1722" s="5">
        <v>11</v>
      </c>
      <c r="H1722" s="53">
        <v>0.24831021210830709</v>
      </c>
      <c r="I1722" s="21">
        <v>0.15198139466989763</v>
      </c>
      <c r="J1722" s="52">
        <v>1</v>
      </c>
    </row>
    <row r="1723" spans="2:10" x14ac:dyDescent="0.25">
      <c r="B1723" s="5" t="s">
        <v>47</v>
      </c>
      <c r="C1723" s="5" t="s">
        <v>44</v>
      </c>
      <c r="D1723" s="5" t="s">
        <v>15</v>
      </c>
      <c r="E1723" s="5">
        <v>1</v>
      </c>
      <c r="F1723" s="51">
        <v>0</v>
      </c>
      <c r="G1723" s="5">
        <v>0</v>
      </c>
      <c r="H1723" s="53">
        <v>0.17194007093714914</v>
      </c>
      <c r="I1723" s="21">
        <v>0</v>
      </c>
      <c r="J1723" s="52">
        <v>0.5</v>
      </c>
    </row>
    <row r="1724" spans="2:10" x14ac:dyDescent="0.25">
      <c r="B1724" s="5" t="s">
        <v>47</v>
      </c>
      <c r="C1724" s="5" t="s">
        <v>44</v>
      </c>
      <c r="D1724" s="5" t="s">
        <v>24</v>
      </c>
      <c r="E1724" s="5">
        <v>0</v>
      </c>
      <c r="F1724" s="51">
        <v>3.5973945418799669E-2</v>
      </c>
      <c r="G1724" s="5">
        <v>8</v>
      </c>
      <c r="H1724" s="53">
        <v>0.54710146996355968</v>
      </c>
      <c r="I1724" s="21">
        <v>5.2067665132347321</v>
      </c>
      <c r="J1724" s="52">
        <v>0.9</v>
      </c>
    </row>
    <row r="1725" spans="2:10" x14ac:dyDescent="0.25">
      <c r="B1725" s="5" t="s">
        <v>47</v>
      </c>
      <c r="C1725" s="5" t="s">
        <v>44</v>
      </c>
      <c r="D1725" s="5" t="s">
        <v>24</v>
      </c>
      <c r="E1725" s="5">
        <v>1</v>
      </c>
      <c r="F1725" s="51">
        <v>2.4307827812682582E-2</v>
      </c>
      <c r="G1725" s="5">
        <v>1</v>
      </c>
      <c r="H1725" s="53">
        <v>0.29478383574666656</v>
      </c>
      <c r="I1725" s="21">
        <v>0.92018767022461745</v>
      </c>
      <c r="J1725" s="52">
        <v>1</v>
      </c>
    </row>
    <row r="1726" spans="2:10" x14ac:dyDescent="0.25">
      <c r="B1726" s="5" t="s">
        <v>47</v>
      </c>
      <c r="C1726" s="5" t="s">
        <v>44</v>
      </c>
      <c r="D1726" s="5" t="s">
        <v>12</v>
      </c>
      <c r="E1726" s="5">
        <v>0</v>
      </c>
      <c r="F1726" s="51">
        <v>6.9379504033393324E-2</v>
      </c>
      <c r="G1726" s="5">
        <v>8</v>
      </c>
      <c r="H1726" s="53">
        <v>0.16103576087732618</v>
      </c>
      <c r="I1726" s="21">
        <v>5.8448768631608168</v>
      </c>
      <c r="J1726" s="52">
        <v>0.90476190476190499</v>
      </c>
    </row>
    <row r="1727" spans="2:10" x14ac:dyDescent="0.25">
      <c r="B1727" s="5" t="s">
        <v>47</v>
      </c>
      <c r="C1727" s="5" t="s">
        <v>44</v>
      </c>
      <c r="D1727" s="5" t="s">
        <v>12</v>
      </c>
      <c r="E1727" s="5">
        <v>1</v>
      </c>
      <c r="F1727" s="51">
        <v>0.1117419651319348</v>
      </c>
      <c r="G1727" s="5">
        <v>1</v>
      </c>
      <c r="H1727" s="53">
        <v>0.92758252226598092</v>
      </c>
      <c r="I1727" s="21">
        <v>2.4705054250542626</v>
      </c>
      <c r="J1727" s="52">
        <v>1</v>
      </c>
    </row>
    <row r="1728" spans="2:10" x14ac:dyDescent="0.25">
      <c r="B1728" s="5" t="s">
        <v>47</v>
      </c>
      <c r="C1728" s="5" t="s">
        <v>44</v>
      </c>
      <c r="D1728" s="5" t="s">
        <v>14</v>
      </c>
      <c r="E1728" s="5">
        <v>0</v>
      </c>
      <c r="F1728" s="51">
        <v>1.5149618156002978E-2</v>
      </c>
      <c r="G1728" s="5">
        <v>5</v>
      </c>
      <c r="H1728" s="53">
        <v>0.40638228800173415</v>
      </c>
      <c r="I1728" s="21">
        <v>2.7819324954947589</v>
      </c>
      <c r="J1728" s="52">
        <v>1</v>
      </c>
    </row>
    <row r="1729" spans="2:10" x14ac:dyDescent="0.25">
      <c r="B1729" s="5" t="s">
        <v>47</v>
      </c>
      <c r="C1729" s="5" t="s">
        <v>44</v>
      </c>
      <c r="D1729" s="5" t="s">
        <v>14</v>
      </c>
      <c r="E1729" s="5">
        <v>1</v>
      </c>
      <c r="F1729" s="51">
        <v>0.18687985770205748</v>
      </c>
      <c r="G1729" s="5">
        <v>0</v>
      </c>
      <c r="H1729" s="53">
        <v>0.15713110807451938</v>
      </c>
      <c r="I1729" s="21">
        <v>3.9953380373415213</v>
      </c>
      <c r="J1729" s="52">
        <v>1</v>
      </c>
    </row>
    <row r="1730" spans="2:10" x14ac:dyDescent="0.25">
      <c r="B1730" s="5" t="s">
        <v>47</v>
      </c>
      <c r="C1730" s="5" t="s">
        <v>44</v>
      </c>
      <c r="D1730" s="5" t="s">
        <v>7</v>
      </c>
      <c r="E1730" s="5">
        <v>0</v>
      </c>
      <c r="F1730" s="51">
        <v>0.13189802703754858</v>
      </c>
      <c r="G1730" s="5">
        <v>3</v>
      </c>
      <c r="H1730" s="53">
        <v>0.41178551893132087</v>
      </c>
      <c r="I1730" s="21">
        <v>4.1562131931553985</v>
      </c>
      <c r="J1730" s="52">
        <v>1</v>
      </c>
    </row>
    <row r="1731" spans="2:10" x14ac:dyDescent="0.25">
      <c r="B1731" s="5" t="s">
        <v>47</v>
      </c>
      <c r="C1731" s="5" t="s">
        <v>44</v>
      </c>
      <c r="D1731" s="5" t="s">
        <v>7</v>
      </c>
      <c r="E1731" s="5">
        <v>1</v>
      </c>
      <c r="F1731" s="51">
        <v>0.19443181869952308</v>
      </c>
      <c r="G1731" s="5">
        <v>0</v>
      </c>
      <c r="H1731" s="53">
        <v>0.19682826260779887</v>
      </c>
      <c r="I1731" s="21">
        <v>4.2603547340774108</v>
      </c>
      <c r="J1731" s="52">
        <v>0.66666666666666696</v>
      </c>
    </row>
    <row r="1732" spans="2:10" x14ac:dyDescent="0.25">
      <c r="B1732" s="5" t="s">
        <v>47</v>
      </c>
      <c r="C1732" s="5" t="s">
        <v>44</v>
      </c>
      <c r="D1732" s="5" t="s">
        <v>6</v>
      </c>
      <c r="E1732" s="5">
        <v>0</v>
      </c>
      <c r="F1732" s="51">
        <v>1.7804890507872564E-2</v>
      </c>
      <c r="G1732" s="5">
        <v>0</v>
      </c>
      <c r="H1732" s="53">
        <v>4.1108048483876086E-2</v>
      </c>
      <c r="I1732" s="21">
        <v>3.4844753892476179</v>
      </c>
      <c r="J1732" s="52">
        <v>1</v>
      </c>
    </row>
    <row r="1733" spans="2:10" x14ac:dyDescent="0.25">
      <c r="B1733" s="5" t="s">
        <v>47</v>
      </c>
      <c r="C1733" s="5" t="s">
        <v>44</v>
      </c>
      <c r="D1733" s="5" t="s">
        <v>6</v>
      </c>
      <c r="E1733" s="5">
        <v>1</v>
      </c>
      <c r="F1733" s="51">
        <v>1.1796924845939546E-2</v>
      </c>
      <c r="G1733" s="5">
        <v>0</v>
      </c>
      <c r="H1733" s="53">
        <v>0.78695445762856486</v>
      </c>
      <c r="I1733" s="21">
        <v>3.1704289373136341</v>
      </c>
      <c r="J1733" s="52">
        <v>1</v>
      </c>
    </row>
    <row r="1734" spans="2:10" x14ac:dyDescent="0.25">
      <c r="B1734" s="5" t="s">
        <v>47</v>
      </c>
      <c r="C1734" s="5" t="s">
        <v>44</v>
      </c>
      <c r="D1734" s="5" t="s">
        <v>10</v>
      </c>
      <c r="E1734" s="5">
        <v>0</v>
      </c>
      <c r="F1734" s="51">
        <v>0</v>
      </c>
      <c r="G1734" s="5">
        <v>1</v>
      </c>
      <c r="H1734" s="53">
        <v>2.8370413221667362E-2</v>
      </c>
      <c r="I1734" s="21">
        <v>0</v>
      </c>
      <c r="J1734" s="52">
        <v>1</v>
      </c>
    </row>
    <row r="1735" spans="2:10" x14ac:dyDescent="0.25">
      <c r="B1735" s="5" t="s">
        <v>47</v>
      </c>
      <c r="C1735" s="5" t="s">
        <v>44</v>
      </c>
      <c r="D1735" s="5" t="s">
        <v>10</v>
      </c>
      <c r="E1735" s="5">
        <v>1</v>
      </c>
      <c r="F1735" s="51">
        <v>0</v>
      </c>
      <c r="G1735" s="5">
        <v>0</v>
      </c>
      <c r="H1735" s="53">
        <v>0.72645793694341609</v>
      </c>
      <c r="I1735" s="21">
        <v>0</v>
      </c>
      <c r="J1735" s="52">
        <v>1</v>
      </c>
    </row>
    <row r="1736" spans="2:10" x14ac:dyDescent="0.25">
      <c r="B1736" s="5" t="s">
        <v>47</v>
      </c>
      <c r="C1736" s="5" t="s">
        <v>44</v>
      </c>
      <c r="D1736" s="5" t="s">
        <v>9</v>
      </c>
      <c r="E1736" s="5">
        <v>0</v>
      </c>
      <c r="F1736" s="51">
        <v>9.3273990377100421E-2</v>
      </c>
      <c r="G1736" s="5">
        <v>0</v>
      </c>
      <c r="H1736" s="53">
        <v>0.65812417286146518</v>
      </c>
      <c r="I1736" s="21">
        <v>1.4647172311913392</v>
      </c>
      <c r="J1736" s="52">
        <v>1</v>
      </c>
    </row>
    <row r="1737" spans="2:10" x14ac:dyDescent="0.25">
      <c r="B1737" s="5" t="s">
        <v>47</v>
      </c>
      <c r="C1737" s="5" t="s">
        <v>44</v>
      </c>
      <c r="D1737" s="5" t="s">
        <v>5</v>
      </c>
      <c r="E1737" s="5">
        <v>0</v>
      </c>
      <c r="F1737" s="51">
        <v>6.1502113948755516E-2</v>
      </c>
      <c r="G1737" s="5">
        <v>0</v>
      </c>
      <c r="H1737" s="53">
        <v>0.44396530970740622</v>
      </c>
      <c r="I1737" s="21">
        <v>0.10198764106493607</v>
      </c>
      <c r="J1737" s="52">
        <v>1</v>
      </c>
    </row>
    <row r="1738" spans="2:10" x14ac:dyDescent="0.25">
      <c r="B1738" s="5" t="s">
        <v>47</v>
      </c>
      <c r="C1738" s="5" t="s">
        <v>44</v>
      </c>
      <c r="D1738" s="5" t="s">
        <v>5</v>
      </c>
      <c r="E1738" s="5">
        <v>1</v>
      </c>
      <c r="F1738" s="51">
        <v>0</v>
      </c>
      <c r="G1738" s="5">
        <v>0</v>
      </c>
      <c r="H1738" s="53">
        <v>0</v>
      </c>
      <c r="I1738" s="21">
        <v>0</v>
      </c>
      <c r="J1738" s="52"/>
    </row>
    <row r="1739" spans="2:10" x14ac:dyDescent="0.25">
      <c r="B1739" s="5" t="s">
        <v>47</v>
      </c>
      <c r="C1739" s="5" t="s">
        <v>44</v>
      </c>
      <c r="D1739" s="5" t="s">
        <v>2</v>
      </c>
      <c r="E1739" s="5">
        <v>0</v>
      </c>
      <c r="F1739" s="51">
        <v>5.3541820873184799E-2</v>
      </c>
      <c r="G1739" s="5">
        <v>7</v>
      </c>
      <c r="H1739" s="53">
        <v>0.19190340496282263</v>
      </c>
      <c r="I1739" s="21">
        <v>4.855873392399582</v>
      </c>
      <c r="J1739" s="52">
        <v>1</v>
      </c>
    </row>
    <row r="1740" spans="2:10" x14ac:dyDescent="0.25">
      <c r="B1740" s="5" t="s">
        <v>47</v>
      </c>
      <c r="C1740" s="5" t="s">
        <v>44</v>
      </c>
      <c r="D1740" s="5" t="s">
        <v>1</v>
      </c>
      <c r="E1740" s="5">
        <v>0</v>
      </c>
      <c r="F1740" s="51">
        <v>0.13033946645626551</v>
      </c>
      <c r="G1740" s="5">
        <v>16</v>
      </c>
      <c r="H1740" s="53">
        <v>0.36896308602699168</v>
      </c>
      <c r="I1740" s="21">
        <v>1.8711536682577115</v>
      </c>
      <c r="J1740" s="52">
        <v>1</v>
      </c>
    </row>
    <row r="1741" spans="2:10" x14ac:dyDescent="0.25">
      <c r="B1741" s="5" t="s">
        <v>47</v>
      </c>
      <c r="C1741" s="5" t="s">
        <v>44</v>
      </c>
      <c r="D1741" s="5" t="s">
        <v>1</v>
      </c>
      <c r="E1741" s="5">
        <v>1</v>
      </c>
      <c r="F1741" s="51">
        <v>3.7686994564974922E-2</v>
      </c>
      <c r="G1741" s="5">
        <v>8</v>
      </c>
      <c r="H1741" s="53">
        <v>0.28350014699884174</v>
      </c>
      <c r="I1741" s="21">
        <v>3.8446015933204056</v>
      </c>
      <c r="J1741" s="52">
        <v>1</v>
      </c>
    </row>
    <row r="1742" spans="2:10" x14ac:dyDescent="0.25">
      <c r="B1742" s="5" t="s">
        <v>47</v>
      </c>
      <c r="C1742" s="5" t="s">
        <v>44</v>
      </c>
      <c r="D1742" s="5" t="s">
        <v>16</v>
      </c>
      <c r="E1742" s="5">
        <v>0</v>
      </c>
      <c r="F1742" s="51">
        <v>0.14443273705906842</v>
      </c>
      <c r="G1742" s="5">
        <v>5</v>
      </c>
      <c r="H1742" s="53">
        <v>0.16587182662273658</v>
      </c>
      <c r="I1742" s="21">
        <v>1.7382558298373663</v>
      </c>
      <c r="J1742" s="52">
        <v>1</v>
      </c>
    </row>
    <row r="1743" spans="2:10" x14ac:dyDescent="0.25">
      <c r="B1743" s="5" t="s">
        <v>47</v>
      </c>
      <c r="C1743" s="5" t="s">
        <v>44</v>
      </c>
      <c r="D1743" s="5" t="s">
        <v>16</v>
      </c>
      <c r="E1743" s="5">
        <v>1</v>
      </c>
      <c r="F1743" s="51">
        <v>0.20807836452129058</v>
      </c>
      <c r="G1743" s="5">
        <v>4</v>
      </c>
      <c r="H1743" s="53">
        <v>0.38999516501002163</v>
      </c>
      <c r="I1743" s="21">
        <v>4.0113541079991855</v>
      </c>
      <c r="J1743" s="52">
        <v>1</v>
      </c>
    </row>
    <row r="1744" spans="2:10" x14ac:dyDescent="0.25">
      <c r="B1744" s="5" t="s">
        <v>47</v>
      </c>
      <c r="C1744" s="5" t="s">
        <v>44</v>
      </c>
      <c r="D1744" s="5" t="s">
        <v>46</v>
      </c>
      <c r="E1744" s="5">
        <v>0</v>
      </c>
      <c r="F1744" s="51">
        <v>0</v>
      </c>
      <c r="G1744" s="5">
        <v>1</v>
      </c>
      <c r="H1744" s="53">
        <v>8.6085413532057273E-2</v>
      </c>
      <c r="I1744" s="21">
        <v>0</v>
      </c>
      <c r="J1744" s="52">
        <v>1</v>
      </c>
    </row>
    <row r="1745" spans="2:10" x14ac:dyDescent="0.25">
      <c r="B1745" s="5" t="s">
        <v>47</v>
      </c>
      <c r="C1745" s="5" t="s">
        <v>44</v>
      </c>
      <c r="D1745" s="5" t="s">
        <v>20</v>
      </c>
      <c r="E1745" s="5">
        <v>0</v>
      </c>
      <c r="F1745" s="51">
        <v>5.0899045919538338E-2</v>
      </c>
      <c r="G1745" s="5">
        <v>5</v>
      </c>
      <c r="H1745" s="53">
        <v>0.2311691367833785</v>
      </c>
      <c r="I1745" s="21">
        <v>4.5594982170962561</v>
      </c>
      <c r="J1745" s="52">
        <v>0.83333333333333304</v>
      </c>
    </row>
    <row r="1746" spans="2:10" x14ac:dyDescent="0.25">
      <c r="B1746" s="5" t="s">
        <v>47</v>
      </c>
      <c r="C1746" s="5" t="s">
        <v>44</v>
      </c>
      <c r="D1746" s="5" t="s">
        <v>19</v>
      </c>
      <c r="E1746" s="5">
        <v>0</v>
      </c>
      <c r="F1746" s="51">
        <v>0.18879677808201981</v>
      </c>
      <c r="G1746" s="5">
        <v>6</v>
      </c>
      <c r="H1746" s="53">
        <v>0.13457844638941449</v>
      </c>
      <c r="I1746" s="21">
        <v>6.1863037426632683</v>
      </c>
      <c r="J1746" s="52">
        <v>1</v>
      </c>
    </row>
    <row r="1747" spans="2:10" x14ac:dyDescent="0.25">
      <c r="B1747" s="5" t="s">
        <v>47</v>
      </c>
      <c r="C1747" s="5" t="s">
        <v>44</v>
      </c>
      <c r="D1747" s="5" t="s">
        <v>19</v>
      </c>
      <c r="E1747" s="5">
        <v>1</v>
      </c>
      <c r="F1747" s="51">
        <v>0.17127884229832582</v>
      </c>
      <c r="G1747" s="5">
        <v>4</v>
      </c>
      <c r="H1747" s="53">
        <v>0.49189538809081745</v>
      </c>
      <c r="I1747" s="21">
        <v>2.392910510580589</v>
      </c>
      <c r="J1747" s="52">
        <v>0.8</v>
      </c>
    </row>
    <row r="1748" spans="2:10" x14ac:dyDescent="0.25">
      <c r="B1748" s="5" t="s">
        <v>47</v>
      </c>
      <c r="C1748" s="5" t="s">
        <v>44</v>
      </c>
      <c r="D1748" s="5" t="s">
        <v>21</v>
      </c>
      <c r="E1748" s="5">
        <v>0</v>
      </c>
      <c r="F1748" s="51">
        <v>0.1298476704050841</v>
      </c>
      <c r="G1748" s="5">
        <v>2</v>
      </c>
      <c r="H1748" s="53">
        <v>0.50569973682684799</v>
      </c>
      <c r="I1748" s="21">
        <v>2.0296123453420987</v>
      </c>
      <c r="J1748" s="52">
        <v>1</v>
      </c>
    </row>
    <row r="1749" spans="2:10" x14ac:dyDescent="0.25">
      <c r="B1749" s="5" t="s">
        <v>47</v>
      </c>
      <c r="C1749" s="5" t="s">
        <v>44</v>
      </c>
      <c r="D1749" s="5" t="s">
        <v>21</v>
      </c>
      <c r="E1749" s="5">
        <v>1</v>
      </c>
      <c r="F1749" s="51">
        <v>0</v>
      </c>
      <c r="G1749" s="5">
        <v>1</v>
      </c>
      <c r="H1749" s="53">
        <v>2.7594369740192581E-3</v>
      </c>
      <c r="I1749" s="21">
        <v>0</v>
      </c>
      <c r="J1749" s="52">
        <v>1</v>
      </c>
    </row>
    <row r="1750" spans="2:10" x14ac:dyDescent="0.25">
      <c r="B1750" s="5" t="s">
        <v>47</v>
      </c>
      <c r="C1750" s="5" t="s">
        <v>44</v>
      </c>
      <c r="D1750" s="5" t="s">
        <v>23</v>
      </c>
      <c r="E1750" s="5">
        <v>0</v>
      </c>
      <c r="F1750" s="51">
        <v>0</v>
      </c>
      <c r="G1750" s="5">
        <v>0</v>
      </c>
      <c r="H1750" s="53">
        <v>0</v>
      </c>
      <c r="I1750" s="21">
        <v>0</v>
      </c>
      <c r="J1750" s="52"/>
    </row>
    <row r="1751" spans="2:10" x14ac:dyDescent="0.25">
      <c r="B1751" s="5" t="s">
        <v>47</v>
      </c>
      <c r="C1751" s="5" t="s">
        <v>44</v>
      </c>
      <c r="D1751" s="5" t="s">
        <v>23</v>
      </c>
      <c r="E1751" s="5">
        <v>1</v>
      </c>
      <c r="F1751" s="51">
        <v>0</v>
      </c>
      <c r="G1751" s="5">
        <v>0</v>
      </c>
      <c r="H1751" s="53">
        <v>0</v>
      </c>
      <c r="I1751" s="21">
        <v>0</v>
      </c>
      <c r="J1751" s="52"/>
    </row>
    <row r="1752" spans="2:10" x14ac:dyDescent="0.25">
      <c r="B1752" s="5" t="s">
        <v>47</v>
      </c>
      <c r="C1752" s="5" t="s">
        <v>44</v>
      </c>
      <c r="D1752" s="5" t="s">
        <v>123</v>
      </c>
      <c r="E1752" s="5">
        <v>0</v>
      </c>
      <c r="F1752" s="51">
        <v>0</v>
      </c>
      <c r="G1752" s="5">
        <v>0</v>
      </c>
      <c r="H1752" s="53">
        <v>0</v>
      </c>
      <c r="I1752" s="21">
        <v>0</v>
      </c>
      <c r="J1752" s="52"/>
    </row>
    <row r="1753" spans="2:10" x14ac:dyDescent="0.25">
      <c r="B1753" s="5" t="s">
        <v>47</v>
      </c>
      <c r="C1753" s="5" t="s">
        <v>44</v>
      </c>
      <c r="D1753" s="5" t="s">
        <v>124</v>
      </c>
      <c r="E1753" s="5">
        <v>0</v>
      </c>
      <c r="F1753" s="51">
        <v>0.31931375815054319</v>
      </c>
      <c r="G1753" s="5">
        <v>2</v>
      </c>
      <c r="H1753" s="53">
        <v>0.15043289744882246</v>
      </c>
      <c r="I1753" s="21">
        <v>3.820397622553577</v>
      </c>
      <c r="J1753" s="52">
        <v>1</v>
      </c>
    </row>
    <row r="1754" spans="2:10" x14ac:dyDescent="0.25">
      <c r="B1754" s="5" t="s">
        <v>47</v>
      </c>
      <c r="C1754" s="5" t="s">
        <v>44</v>
      </c>
      <c r="D1754" s="5" t="s">
        <v>25</v>
      </c>
      <c r="E1754" s="5">
        <v>0</v>
      </c>
      <c r="F1754" s="51">
        <v>3.7430079949075457E-3</v>
      </c>
      <c r="G1754" s="5">
        <v>2</v>
      </c>
      <c r="H1754" s="53">
        <v>1.3585249461042784E-2</v>
      </c>
      <c r="I1754" s="21">
        <v>1.3475600136906882</v>
      </c>
      <c r="J1754" s="52">
        <v>1</v>
      </c>
    </row>
    <row r="1755" spans="2:10" x14ac:dyDescent="0.25">
      <c r="B1755" s="5" t="s">
        <v>47</v>
      </c>
      <c r="C1755" s="5" t="s">
        <v>44</v>
      </c>
      <c r="D1755" s="5" t="s">
        <v>25</v>
      </c>
      <c r="E1755" s="5">
        <v>1</v>
      </c>
      <c r="F1755" s="51">
        <v>0</v>
      </c>
      <c r="G1755" s="5">
        <v>0</v>
      </c>
      <c r="H1755" s="53">
        <v>0.17131067255853877</v>
      </c>
      <c r="I1755" s="21">
        <v>0</v>
      </c>
      <c r="J1755" s="52">
        <v>1</v>
      </c>
    </row>
    <row r="1756" spans="2:10" x14ac:dyDescent="0.25">
      <c r="B1756" s="5" t="s">
        <v>69</v>
      </c>
      <c r="C1756" s="5" t="s">
        <v>44</v>
      </c>
      <c r="D1756" s="5" t="s">
        <v>17</v>
      </c>
      <c r="E1756" s="5">
        <v>0</v>
      </c>
      <c r="F1756" s="51">
        <v>0.1320184911930794</v>
      </c>
      <c r="G1756" s="5">
        <v>3</v>
      </c>
      <c r="H1756" s="53">
        <v>4.1609777829706401E-2</v>
      </c>
      <c r="I1756" s="21">
        <v>1.4834936137212344</v>
      </c>
      <c r="J1756" s="52">
        <v>1</v>
      </c>
    </row>
    <row r="1757" spans="2:10" x14ac:dyDescent="0.25">
      <c r="B1757" s="5" t="s">
        <v>69</v>
      </c>
      <c r="C1757" s="5" t="s">
        <v>44</v>
      </c>
      <c r="D1757" s="5" t="s">
        <v>15</v>
      </c>
      <c r="E1757" s="5">
        <v>0</v>
      </c>
      <c r="F1757" s="51">
        <v>3.4579448622091939E-2</v>
      </c>
      <c r="G1757" s="5">
        <v>5</v>
      </c>
      <c r="H1757" s="53">
        <v>0.44840313368567902</v>
      </c>
      <c r="I1757" s="21">
        <v>2.9072958956425818</v>
      </c>
      <c r="J1757" s="52">
        <v>1</v>
      </c>
    </row>
    <row r="1758" spans="2:10" x14ac:dyDescent="0.25">
      <c r="B1758" s="5" t="s">
        <v>69</v>
      </c>
      <c r="C1758" s="5" t="s">
        <v>44</v>
      </c>
      <c r="D1758" s="5" t="s">
        <v>15</v>
      </c>
      <c r="E1758" s="5">
        <v>1</v>
      </c>
      <c r="F1758" s="51">
        <v>0</v>
      </c>
      <c r="G1758" s="5">
        <v>1</v>
      </c>
      <c r="H1758" s="53">
        <v>0.99582079306250082</v>
      </c>
      <c r="I1758" s="21">
        <v>0</v>
      </c>
      <c r="J1758" s="52">
        <v>0</v>
      </c>
    </row>
    <row r="1759" spans="2:10" x14ac:dyDescent="0.25">
      <c r="B1759" s="5" t="s">
        <v>69</v>
      </c>
      <c r="C1759" s="5" t="s">
        <v>44</v>
      </c>
      <c r="D1759" s="5" t="s">
        <v>24</v>
      </c>
      <c r="E1759" s="5">
        <v>0</v>
      </c>
      <c r="F1759" s="51">
        <v>1.5205998716815314E-2</v>
      </c>
      <c r="G1759" s="5">
        <v>6</v>
      </c>
      <c r="H1759" s="53">
        <v>0.71655457119420174</v>
      </c>
      <c r="I1759" s="21">
        <v>1.9257470558965257</v>
      </c>
      <c r="J1759" s="52">
        <v>0.91666666666666696</v>
      </c>
    </row>
    <row r="1760" spans="2:10" x14ac:dyDescent="0.25">
      <c r="B1760" s="5" t="s">
        <v>69</v>
      </c>
      <c r="C1760" s="5" t="s">
        <v>44</v>
      </c>
      <c r="D1760" s="5" t="s">
        <v>24</v>
      </c>
      <c r="E1760" s="5">
        <v>1</v>
      </c>
      <c r="F1760" s="51">
        <v>9.8308924557955285E-2</v>
      </c>
      <c r="G1760" s="5">
        <v>4</v>
      </c>
      <c r="H1760" s="53">
        <v>0.59566637076974649</v>
      </c>
      <c r="I1760" s="21">
        <v>1.204788849519999</v>
      </c>
      <c r="J1760" s="52">
        <v>1</v>
      </c>
    </row>
    <row r="1761" spans="2:10" x14ac:dyDescent="0.25">
      <c r="B1761" s="5" t="s">
        <v>69</v>
      </c>
      <c r="C1761" s="5" t="s">
        <v>44</v>
      </c>
      <c r="D1761" s="5" t="s">
        <v>12</v>
      </c>
      <c r="E1761" s="5">
        <v>0</v>
      </c>
      <c r="F1761" s="51">
        <v>0.14534716388599772</v>
      </c>
      <c r="G1761" s="5">
        <v>9</v>
      </c>
      <c r="H1761" s="53">
        <v>6.7816444988147817E-2</v>
      </c>
      <c r="I1761" s="21">
        <v>3.2125590876845771</v>
      </c>
      <c r="J1761" s="52">
        <v>0.90476190476190499</v>
      </c>
    </row>
    <row r="1762" spans="2:10" x14ac:dyDescent="0.25">
      <c r="B1762" s="5" t="s">
        <v>69</v>
      </c>
      <c r="C1762" s="5" t="s">
        <v>44</v>
      </c>
      <c r="D1762" s="5" t="s">
        <v>12</v>
      </c>
      <c r="E1762" s="5">
        <v>1</v>
      </c>
      <c r="F1762" s="51">
        <v>2.6989149582402786E-2</v>
      </c>
      <c r="G1762" s="5">
        <v>6</v>
      </c>
      <c r="H1762" s="53">
        <v>0.28774911519096869</v>
      </c>
      <c r="I1762" s="21">
        <v>1.6643200900282507</v>
      </c>
      <c r="J1762" s="52">
        <v>1</v>
      </c>
    </row>
    <row r="1763" spans="2:10" x14ac:dyDescent="0.25">
      <c r="B1763" s="5" t="s">
        <v>69</v>
      </c>
      <c r="C1763" s="5" t="s">
        <v>44</v>
      </c>
      <c r="D1763" s="5" t="s">
        <v>14</v>
      </c>
      <c r="E1763" s="5">
        <v>0</v>
      </c>
      <c r="F1763" s="51">
        <v>1.7962898138135733E-2</v>
      </c>
      <c r="G1763" s="5">
        <v>3</v>
      </c>
      <c r="H1763" s="53">
        <v>0.30481229496124712</v>
      </c>
      <c r="I1763" s="21">
        <v>5.3549199783905284</v>
      </c>
      <c r="J1763" s="52">
        <v>1</v>
      </c>
    </row>
    <row r="1764" spans="2:10" x14ac:dyDescent="0.25">
      <c r="B1764" s="5" t="s">
        <v>69</v>
      </c>
      <c r="C1764" s="5" t="s">
        <v>44</v>
      </c>
      <c r="D1764" s="5" t="s">
        <v>14</v>
      </c>
      <c r="E1764" s="5">
        <v>1</v>
      </c>
      <c r="F1764" s="51">
        <v>0.15518462970798316</v>
      </c>
      <c r="G1764" s="5">
        <v>4</v>
      </c>
      <c r="H1764" s="53">
        <v>0.2005188636169716</v>
      </c>
      <c r="I1764" s="21">
        <v>8.7366039935093252</v>
      </c>
      <c r="J1764" s="52">
        <v>1</v>
      </c>
    </row>
    <row r="1765" spans="2:10" x14ac:dyDescent="0.25">
      <c r="B1765" s="5" t="s">
        <v>69</v>
      </c>
      <c r="C1765" s="5" t="s">
        <v>44</v>
      </c>
      <c r="D1765" s="5" t="s">
        <v>7</v>
      </c>
      <c r="E1765" s="5">
        <v>0</v>
      </c>
      <c r="F1765" s="51">
        <v>8.23599520451022E-2</v>
      </c>
      <c r="G1765" s="5">
        <v>1</v>
      </c>
      <c r="H1765" s="53">
        <v>0.47808824076633161</v>
      </c>
      <c r="I1765" s="21">
        <v>1.0506231822324754</v>
      </c>
      <c r="J1765" s="52">
        <v>1</v>
      </c>
    </row>
    <row r="1766" spans="2:10" x14ac:dyDescent="0.25">
      <c r="B1766" s="5" t="s">
        <v>69</v>
      </c>
      <c r="C1766" s="5" t="s">
        <v>44</v>
      </c>
      <c r="D1766" s="5" t="s">
        <v>7</v>
      </c>
      <c r="E1766" s="5">
        <v>1</v>
      </c>
      <c r="F1766" s="51">
        <v>0.14854581240363765</v>
      </c>
      <c r="G1766" s="5">
        <v>2</v>
      </c>
      <c r="H1766" s="53">
        <v>4.4367782606075032E-3</v>
      </c>
      <c r="I1766" s="21">
        <v>4.4643099441865983</v>
      </c>
      <c r="J1766" s="52">
        <v>0.75</v>
      </c>
    </row>
    <row r="1767" spans="2:10" x14ac:dyDescent="0.25">
      <c r="B1767" s="5" t="s">
        <v>69</v>
      </c>
      <c r="C1767" s="5" t="s">
        <v>44</v>
      </c>
      <c r="D1767" s="5" t="s">
        <v>6</v>
      </c>
      <c r="E1767" s="5">
        <v>0</v>
      </c>
      <c r="F1767" s="51">
        <v>0.17476463806851106</v>
      </c>
      <c r="G1767" s="5">
        <v>3</v>
      </c>
      <c r="H1767" s="53">
        <v>0.15750147291504929</v>
      </c>
      <c r="I1767" s="21">
        <v>4.3886437600713943</v>
      </c>
      <c r="J1767" s="52">
        <v>1</v>
      </c>
    </row>
    <row r="1768" spans="2:10" x14ac:dyDescent="0.25">
      <c r="B1768" s="5" t="s">
        <v>69</v>
      </c>
      <c r="C1768" s="5" t="s">
        <v>44</v>
      </c>
      <c r="D1768" s="5" t="s">
        <v>6</v>
      </c>
      <c r="E1768" s="5">
        <v>1</v>
      </c>
      <c r="F1768" s="51">
        <v>0</v>
      </c>
      <c r="G1768" s="5">
        <v>0</v>
      </c>
      <c r="H1768" s="53">
        <v>0.49334392313896136</v>
      </c>
      <c r="I1768" s="21">
        <v>0</v>
      </c>
      <c r="J1768" s="52">
        <v>1</v>
      </c>
    </row>
    <row r="1769" spans="2:10" x14ac:dyDescent="0.25">
      <c r="B1769" s="5" t="s">
        <v>69</v>
      </c>
      <c r="C1769" s="5" t="s">
        <v>44</v>
      </c>
      <c r="D1769" s="5" t="s">
        <v>10</v>
      </c>
      <c r="E1769" s="5">
        <v>0</v>
      </c>
      <c r="F1769" s="51">
        <v>1.6935175322225989E-2</v>
      </c>
      <c r="G1769" s="5">
        <v>1</v>
      </c>
      <c r="H1769" s="53">
        <v>8.7630675305459704E-2</v>
      </c>
      <c r="I1769" s="21">
        <v>6.914393124268841</v>
      </c>
      <c r="J1769" s="52">
        <v>1</v>
      </c>
    </row>
    <row r="1770" spans="2:10" x14ac:dyDescent="0.25">
      <c r="B1770" s="5" t="s">
        <v>69</v>
      </c>
      <c r="C1770" s="5" t="s">
        <v>44</v>
      </c>
      <c r="D1770" s="5" t="s">
        <v>10</v>
      </c>
      <c r="E1770" s="5">
        <v>1</v>
      </c>
      <c r="F1770" s="51">
        <v>0</v>
      </c>
      <c r="G1770" s="5">
        <v>1</v>
      </c>
      <c r="H1770" s="53">
        <v>0.50000379024808339</v>
      </c>
      <c r="I1770" s="21">
        <v>0</v>
      </c>
      <c r="J1770" s="52">
        <v>1</v>
      </c>
    </row>
    <row r="1771" spans="2:10" x14ac:dyDescent="0.25">
      <c r="B1771" s="5" t="s">
        <v>69</v>
      </c>
      <c r="C1771" s="5" t="s">
        <v>44</v>
      </c>
      <c r="D1771" s="5" t="s">
        <v>9</v>
      </c>
      <c r="E1771" s="5">
        <v>0</v>
      </c>
      <c r="F1771" s="51">
        <v>6.7928958222701966E-2</v>
      </c>
      <c r="G1771" s="5">
        <v>2</v>
      </c>
      <c r="H1771" s="53">
        <v>0.69341576646028669</v>
      </c>
      <c r="I1771" s="21">
        <v>2.0197448991557416</v>
      </c>
      <c r="J1771" s="52">
        <v>1</v>
      </c>
    </row>
    <row r="1772" spans="2:10" x14ac:dyDescent="0.25">
      <c r="B1772" s="5" t="s">
        <v>69</v>
      </c>
      <c r="C1772" s="5" t="s">
        <v>44</v>
      </c>
      <c r="D1772" s="5" t="s">
        <v>5</v>
      </c>
      <c r="E1772" s="5">
        <v>0</v>
      </c>
      <c r="F1772" s="51">
        <v>1.2060808369420063E-2</v>
      </c>
      <c r="G1772" s="5">
        <v>3</v>
      </c>
      <c r="H1772" s="53">
        <v>0.3026002679335687</v>
      </c>
      <c r="I1772" s="21">
        <v>0.20309602304959462</v>
      </c>
      <c r="J1772" s="52">
        <v>1</v>
      </c>
    </row>
    <row r="1773" spans="2:10" x14ac:dyDescent="0.25">
      <c r="B1773" s="5" t="s">
        <v>69</v>
      </c>
      <c r="C1773" s="5" t="s">
        <v>44</v>
      </c>
      <c r="D1773" s="5" t="s">
        <v>5</v>
      </c>
      <c r="E1773" s="5">
        <v>1</v>
      </c>
      <c r="F1773" s="51">
        <v>0</v>
      </c>
      <c r="G1773" s="5">
        <v>0</v>
      </c>
      <c r="H1773" s="53">
        <v>7.36397644103189E-2</v>
      </c>
      <c r="I1773" s="21">
        <v>0</v>
      </c>
      <c r="J1773" s="52">
        <v>1</v>
      </c>
    </row>
    <row r="1774" spans="2:10" x14ac:dyDescent="0.25">
      <c r="B1774" s="5" t="s">
        <v>69</v>
      </c>
      <c r="C1774" s="5" t="s">
        <v>44</v>
      </c>
      <c r="D1774" s="5" t="s">
        <v>2</v>
      </c>
      <c r="E1774" s="5">
        <v>0</v>
      </c>
      <c r="F1774" s="51">
        <v>2.6900967274660344E-3</v>
      </c>
      <c r="G1774" s="5">
        <v>12</v>
      </c>
      <c r="H1774" s="53">
        <v>0.23770463093952127</v>
      </c>
      <c r="I1774" s="21">
        <v>1.8136601533125665</v>
      </c>
      <c r="J1774" s="52">
        <v>1</v>
      </c>
    </row>
    <row r="1775" spans="2:10" x14ac:dyDescent="0.25">
      <c r="B1775" s="5" t="s">
        <v>69</v>
      </c>
      <c r="C1775" s="5" t="s">
        <v>44</v>
      </c>
      <c r="D1775" s="5" t="s">
        <v>1</v>
      </c>
      <c r="E1775" s="5">
        <v>0</v>
      </c>
      <c r="F1775" s="51">
        <v>0.1446833597420005</v>
      </c>
      <c r="G1775" s="5">
        <v>20</v>
      </c>
      <c r="H1775" s="53">
        <v>0.64113436416855374</v>
      </c>
      <c r="I1775" s="21">
        <v>4.6918035272446703</v>
      </c>
      <c r="J1775" s="52">
        <v>0.97560975609756095</v>
      </c>
    </row>
    <row r="1776" spans="2:10" x14ac:dyDescent="0.25">
      <c r="B1776" s="5" t="s">
        <v>69</v>
      </c>
      <c r="C1776" s="5" t="s">
        <v>44</v>
      </c>
      <c r="D1776" s="5" t="s">
        <v>1</v>
      </c>
      <c r="E1776" s="5">
        <v>1</v>
      </c>
      <c r="F1776" s="51">
        <v>5.9237487326375134E-2</v>
      </c>
      <c r="G1776" s="5">
        <v>2</v>
      </c>
      <c r="H1776" s="53">
        <v>4.977373469546309E-2</v>
      </c>
      <c r="I1776" s="21">
        <v>6.8193662595592368</v>
      </c>
      <c r="J1776" s="52">
        <v>1</v>
      </c>
    </row>
    <row r="1777" spans="2:10" x14ac:dyDescent="0.25">
      <c r="B1777" s="5" t="s">
        <v>69</v>
      </c>
      <c r="C1777" s="5" t="s">
        <v>44</v>
      </c>
      <c r="D1777" s="5" t="s">
        <v>16</v>
      </c>
      <c r="E1777" s="5">
        <v>0</v>
      </c>
      <c r="F1777" s="51">
        <v>0.10193925636726069</v>
      </c>
      <c r="G1777" s="5">
        <v>6</v>
      </c>
      <c r="H1777" s="53">
        <v>0.14902397525530595</v>
      </c>
      <c r="I1777" s="21">
        <v>4.2015660636169656</v>
      </c>
      <c r="J1777" s="52">
        <v>1</v>
      </c>
    </row>
    <row r="1778" spans="2:10" x14ac:dyDescent="0.25">
      <c r="B1778" s="5" t="s">
        <v>69</v>
      </c>
      <c r="C1778" s="5" t="s">
        <v>44</v>
      </c>
      <c r="D1778" s="5" t="s">
        <v>16</v>
      </c>
      <c r="E1778" s="5">
        <v>1</v>
      </c>
      <c r="F1778" s="51">
        <v>2.91836325376887E-2</v>
      </c>
      <c r="G1778" s="5">
        <v>2</v>
      </c>
      <c r="H1778" s="53">
        <v>0.22408634571590935</v>
      </c>
      <c r="I1778" s="21">
        <v>1.9382203874446353</v>
      </c>
      <c r="J1778" s="52">
        <v>1</v>
      </c>
    </row>
    <row r="1779" spans="2:10" x14ac:dyDescent="0.25">
      <c r="B1779" s="5" t="s">
        <v>69</v>
      </c>
      <c r="C1779" s="5" t="s">
        <v>44</v>
      </c>
      <c r="D1779" s="5" t="s">
        <v>46</v>
      </c>
      <c r="E1779" s="5">
        <v>0</v>
      </c>
      <c r="F1779" s="51">
        <v>0</v>
      </c>
      <c r="G1779" s="5">
        <v>0</v>
      </c>
      <c r="H1779" s="53">
        <v>0.28631678081262657</v>
      </c>
      <c r="I1779" s="21">
        <v>0</v>
      </c>
      <c r="J1779" s="52">
        <v>1</v>
      </c>
    </row>
    <row r="1780" spans="2:10" x14ac:dyDescent="0.25">
      <c r="B1780" s="5" t="s">
        <v>69</v>
      </c>
      <c r="C1780" s="5" t="s">
        <v>44</v>
      </c>
      <c r="D1780" s="5" t="s">
        <v>20</v>
      </c>
      <c r="E1780" s="5">
        <v>0</v>
      </c>
      <c r="F1780" s="51">
        <v>4.4950426088893131E-2</v>
      </c>
      <c r="G1780" s="5">
        <v>3</v>
      </c>
      <c r="H1780" s="53">
        <v>0.47127674186103796</v>
      </c>
      <c r="I1780" s="21">
        <v>3.4372433854854476</v>
      </c>
      <c r="J1780" s="52">
        <v>1</v>
      </c>
    </row>
    <row r="1781" spans="2:10" x14ac:dyDescent="0.25">
      <c r="B1781" s="5" t="s">
        <v>69</v>
      </c>
      <c r="C1781" s="5" t="s">
        <v>44</v>
      </c>
      <c r="D1781" s="5" t="s">
        <v>19</v>
      </c>
      <c r="E1781" s="5">
        <v>0</v>
      </c>
      <c r="F1781" s="51">
        <v>0.214602805383309</v>
      </c>
      <c r="G1781" s="5">
        <v>2</v>
      </c>
      <c r="H1781" s="53">
        <v>0.18955689360568617</v>
      </c>
      <c r="I1781" s="21">
        <v>4.4713260009037228</v>
      </c>
      <c r="J1781" s="52">
        <v>1</v>
      </c>
    </row>
    <row r="1782" spans="2:10" x14ac:dyDescent="0.25">
      <c r="B1782" s="5" t="s">
        <v>69</v>
      </c>
      <c r="C1782" s="5" t="s">
        <v>44</v>
      </c>
      <c r="D1782" s="5" t="s">
        <v>19</v>
      </c>
      <c r="E1782" s="5">
        <v>1</v>
      </c>
      <c r="F1782" s="51">
        <v>1.0999898646212035E-2</v>
      </c>
      <c r="G1782" s="5">
        <v>1</v>
      </c>
      <c r="H1782" s="53">
        <v>0.42849062823373762</v>
      </c>
      <c r="I1782" s="21">
        <v>6.8827866979670809</v>
      </c>
      <c r="J1782" s="52">
        <v>0.66666666666666696</v>
      </c>
    </row>
    <row r="1783" spans="2:10" x14ac:dyDescent="0.25">
      <c r="B1783" s="5" t="s">
        <v>69</v>
      </c>
      <c r="C1783" s="5" t="s">
        <v>44</v>
      </c>
      <c r="D1783" s="5" t="s">
        <v>21</v>
      </c>
      <c r="E1783" s="5">
        <v>0</v>
      </c>
      <c r="F1783" s="51">
        <v>0.15815393286711793</v>
      </c>
      <c r="G1783" s="5">
        <v>1</v>
      </c>
      <c r="H1783" s="53">
        <v>0.47564173588455438</v>
      </c>
      <c r="I1783" s="21">
        <v>6.0979680516763795</v>
      </c>
      <c r="J1783" s="52">
        <v>1</v>
      </c>
    </row>
    <row r="1784" spans="2:10" x14ac:dyDescent="0.25">
      <c r="B1784" s="5" t="s">
        <v>69</v>
      </c>
      <c r="C1784" s="5" t="s">
        <v>44</v>
      </c>
      <c r="D1784" s="5" t="s">
        <v>23</v>
      </c>
      <c r="E1784" s="5">
        <v>0</v>
      </c>
      <c r="F1784" s="51">
        <v>0</v>
      </c>
      <c r="G1784" s="5">
        <v>0</v>
      </c>
      <c r="H1784" s="53">
        <v>0</v>
      </c>
      <c r="I1784" s="21">
        <v>0</v>
      </c>
      <c r="J1784" s="52"/>
    </row>
    <row r="1785" spans="2:10" x14ac:dyDescent="0.25">
      <c r="B1785" s="5" t="s">
        <v>69</v>
      </c>
      <c r="C1785" s="5" t="s">
        <v>44</v>
      </c>
      <c r="D1785" s="5" t="s">
        <v>23</v>
      </c>
      <c r="E1785" s="5">
        <v>1</v>
      </c>
      <c r="F1785" s="51">
        <v>0</v>
      </c>
      <c r="G1785" s="5">
        <v>0</v>
      </c>
      <c r="H1785" s="53">
        <v>0</v>
      </c>
      <c r="I1785" s="21">
        <v>0</v>
      </c>
      <c r="J1785" s="52"/>
    </row>
    <row r="1786" spans="2:10" x14ac:dyDescent="0.25">
      <c r="B1786" s="5" t="s">
        <v>69</v>
      </c>
      <c r="C1786" s="5" t="s">
        <v>44</v>
      </c>
      <c r="D1786" s="5" t="s">
        <v>123</v>
      </c>
      <c r="E1786" s="5">
        <v>0</v>
      </c>
      <c r="F1786" s="51">
        <v>0</v>
      </c>
      <c r="G1786" s="5">
        <v>0</v>
      </c>
      <c r="H1786" s="53">
        <v>0</v>
      </c>
      <c r="I1786" s="21">
        <v>0</v>
      </c>
      <c r="J1786" s="52"/>
    </row>
    <row r="1787" spans="2:10" x14ac:dyDescent="0.25">
      <c r="B1787" s="5" t="s">
        <v>69</v>
      </c>
      <c r="C1787" s="5" t="s">
        <v>44</v>
      </c>
      <c r="D1787" s="5" t="s">
        <v>124</v>
      </c>
      <c r="E1787" s="5">
        <v>0</v>
      </c>
      <c r="F1787" s="51">
        <v>0.21568294062812074</v>
      </c>
      <c r="G1787" s="5">
        <v>1</v>
      </c>
      <c r="H1787" s="53">
        <v>0.12298391679105634</v>
      </c>
      <c r="I1787" s="21">
        <v>4.3402206916176116</v>
      </c>
      <c r="J1787" s="52">
        <v>1</v>
      </c>
    </row>
    <row r="1788" spans="2:10" x14ac:dyDescent="0.25">
      <c r="B1788" s="5" t="s">
        <v>69</v>
      </c>
      <c r="C1788" s="5" t="s">
        <v>44</v>
      </c>
      <c r="D1788" s="5" t="s">
        <v>25</v>
      </c>
      <c r="E1788" s="5">
        <v>0</v>
      </c>
      <c r="F1788" s="51">
        <v>4.9878990086076455E-3</v>
      </c>
      <c r="G1788" s="5">
        <v>3</v>
      </c>
      <c r="H1788" s="53">
        <v>4.729697362359752E-2</v>
      </c>
      <c r="I1788" s="21">
        <v>0.61236140768919345</v>
      </c>
      <c r="J1788" s="52">
        <v>1</v>
      </c>
    </row>
    <row r="1789" spans="2:10" x14ac:dyDescent="0.25">
      <c r="B1789" s="5" t="s">
        <v>69</v>
      </c>
      <c r="C1789" s="5" t="s">
        <v>44</v>
      </c>
      <c r="D1789" s="5" t="s">
        <v>25</v>
      </c>
      <c r="E1789" s="5">
        <v>1</v>
      </c>
      <c r="F1789" s="51">
        <v>0</v>
      </c>
      <c r="G1789" s="5">
        <v>0</v>
      </c>
      <c r="H1789" s="53">
        <v>0.13318116187107815</v>
      </c>
      <c r="I1789" s="21">
        <v>0</v>
      </c>
      <c r="J1789" s="52">
        <v>1</v>
      </c>
    </row>
    <row r="1790" spans="2:10" x14ac:dyDescent="0.25">
      <c r="B1790" s="5" t="s">
        <v>72</v>
      </c>
      <c r="C1790" s="5" t="s">
        <v>44</v>
      </c>
      <c r="D1790" s="5" t="s">
        <v>17</v>
      </c>
      <c r="E1790" s="5">
        <v>0</v>
      </c>
      <c r="F1790" s="51">
        <v>0.10348572005788981</v>
      </c>
      <c r="G1790" s="5">
        <v>2</v>
      </c>
      <c r="H1790" s="53">
        <v>0.29094074988425384</v>
      </c>
      <c r="I1790" s="21">
        <v>6.400644970565418</v>
      </c>
      <c r="J1790" s="52">
        <v>1</v>
      </c>
    </row>
    <row r="1791" spans="2:10" x14ac:dyDescent="0.25">
      <c r="B1791" s="5" t="s">
        <v>72</v>
      </c>
      <c r="C1791" s="5" t="s">
        <v>44</v>
      </c>
      <c r="D1791" s="5" t="s">
        <v>15</v>
      </c>
      <c r="E1791" s="5">
        <v>0</v>
      </c>
      <c r="F1791" s="51">
        <v>0.2244253851717859</v>
      </c>
      <c r="G1791" s="5">
        <v>12</v>
      </c>
      <c r="H1791" s="53">
        <v>0.46116223642085702</v>
      </c>
      <c r="I1791" s="21">
        <v>1.0998907505997095</v>
      </c>
      <c r="J1791" s="52">
        <v>1</v>
      </c>
    </row>
    <row r="1792" spans="2:10" x14ac:dyDescent="0.25">
      <c r="B1792" s="5" t="s">
        <v>72</v>
      </c>
      <c r="C1792" s="5" t="s">
        <v>44</v>
      </c>
      <c r="D1792" s="5" t="s">
        <v>15</v>
      </c>
      <c r="E1792" s="5">
        <v>1</v>
      </c>
      <c r="F1792" s="51">
        <v>1.9655438556018597E-2</v>
      </c>
      <c r="G1792" s="5">
        <v>2</v>
      </c>
      <c r="H1792" s="53">
        <v>0.46860971417065411</v>
      </c>
      <c r="I1792" s="21">
        <v>4.6417965841671673</v>
      </c>
      <c r="J1792" s="52">
        <v>1</v>
      </c>
    </row>
    <row r="1793" spans="2:10" x14ac:dyDescent="0.25">
      <c r="B1793" s="5" t="s">
        <v>72</v>
      </c>
      <c r="C1793" s="5" t="s">
        <v>44</v>
      </c>
      <c r="D1793" s="5" t="s">
        <v>24</v>
      </c>
      <c r="E1793" s="5">
        <v>0</v>
      </c>
      <c r="F1793" s="51">
        <v>6.0152011415286102E-2</v>
      </c>
      <c r="G1793" s="5">
        <v>7</v>
      </c>
      <c r="H1793" s="53">
        <v>0.72346570741293181</v>
      </c>
      <c r="I1793" s="21">
        <v>4.6600429959820131</v>
      </c>
      <c r="J1793" s="52">
        <v>0.9375</v>
      </c>
    </row>
    <row r="1794" spans="2:10" x14ac:dyDescent="0.25">
      <c r="B1794" s="5" t="s">
        <v>72</v>
      </c>
      <c r="C1794" s="5" t="s">
        <v>44</v>
      </c>
      <c r="D1794" s="5" t="s">
        <v>24</v>
      </c>
      <c r="E1794" s="5">
        <v>1</v>
      </c>
      <c r="F1794" s="51">
        <v>9.5805858366785068E-2</v>
      </c>
      <c r="G1794" s="5">
        <v>3</v>
      </c>
      <c r="H1794" s="53">
        <v>0.83211301762876777</v>
      </c>
      <c r="I1794" s="21">
        <v>1.8838646300631758</v>
      </c>
      <c r="J1794" s="52">
        <v>1</v>
      </c>
    </row>
    <row r="1795" spans="2:10" x14ac:dyDescent="0.25">
      <c r="B1795" s="5" t="s">
        <v>72</v>
      </c>
      <c r="C1795" s="5" t="s">
        <v>44</v>
      </c>
      <c r="D1795" s="5" t="s">
        <v>12</v>
      </c>
      <c r="E1795" s="5">
        <v>0</v>
      </c>
      <c r="F1795" s="51">
        <v>9.2325576924854491E-2</v>
      </c>
      <c r="G1795" s="5">
        <v>15</v>
      </c>
      <c r="H1795" s="53">
        <v>0.25228314363464283</v>
      </c>
      <c r="I1795" s="21">
        <v>4.7772383563981968</v>
      </c>
      <c r="J1795" s="52">
        <v>0.89473684210526305</v>
      </c>
    </row>
    <row r="1796" spans="2:10" x14ac:dyDescent="0.25">
      <c r="B1796" s="5" t="s">
        <v>72</v>
      </c>
      <c r="C1796" s="5" t="s">
        <v>44</v>
      </c>
      <c r="D1796" s="5" t="s">
        <v>12</v>
      </c>
      <c r="E1796" s="5">
        <v>1</v>
      </c>
      <c r="F1796" s="51">
        <v>0.2540795215552718</v>
      </c>
      <c r="G1796" s="5">
        <v>2</v>
      </c>
      <c r="H1796" s="53">
        <v>0.69793659631367666</v>
      </c>
      <c r="I1796" s="21">
        <v>2.3124867282888992</v>
      </c>
      <c r="J1796" s="52">
        <v>1</v>
      </c>
    </row>
    <row r="1797" spans="2:10" x14ac:dyDescent="0.25">
      <c r="B1797" s="5" t="s">
        <v>72</v>
      </c>
      <c r="C1797" s="5" t="s">
        <v>44</v>
      </c>
      <c r="D1797" s="5" t="s">
        <v>14</v>
      </c>
      <c r="E1797" s="5">
        <v>0</v>
      </c>
      <c r="F1797" s="51">
        <v>0.15082540415313728</v>
      </c>
      <c r="G1797" s="5">
        <v>2</v>
      </c>
      <c r="H1797" s="53">
        <v>0.34637332583277919</v>
      </c>
      <c r="I1797" s="21">
        <v>6.0246470288488352</v>
      </c>
      <c r="J1797" s="52">
        <v>1</v>
      </c>
    </row>
    <row r="1798" spans="2:10" x14ac:dyDescent="0.25">
      <c r="B1798" s="5" t="s">
        <v>72</v>
      </c>
      <c r="C1798" s="5" t="s">
        <v>44</v>
      </c>
      <c r="D1798" s="5" t="s">
        <v>14</v>
      </c>
      <c r="E1798" s="5">
        <v>1</v>
      </c>
      <c r="F1798" s="51">
        <v>0</v>
      </c>
      <c r="G1798" s="5">
        <v>1</v>
      </c>
      <c r="H1798" s="54">
        <v>7.5610636378821913E-2</v>
      </c>
      <c r="I1798" s="21">
        <v>0</v>
      </c>
      <c r="J1798" s="52">
        <v>1</v>
      </c>
    </row>
    <row r="1799" spans="2:10" x14ac:dyDescent="0.25">
      <c r="B1799" s="5" t="s">
        <v>72</v>
      </c>
      <c r="C1799" s="5" t="s">
        <v>44</v>
      </c>
      <c r="D1799" s="5" t="s">
        <v>7</v>
      </c>
      <c r="E1799" s="5">
        <v>0</v>
      </c>
      <c r="F1799" s="51">
        <v>0.12596682622154226</v>
      </c>
      <c r="G1799" s="5">
        <v>4</v>
      </c>
      <c r="H1799" s="53">
        <v>0.29511648714820077</v>
      </c>
      <c r="I1799" s="21">
        <v>0.34111919582219707</v>
      </c>
      <c r="J1799" s="52">
        <v>1</v>
      </c>
    </row>
    <row r="1800" spans="2:10" x14ac:dyDescent="0.25">
      <c r="B1800" s="5" t="s">
        <v>72</v>
      </c>
      <c r="C1800" s="5" t="s">
        <v>44</v>
      </c>
      <c r="D1800" s="5" t="s">
        <v>7</v>
      </c>
      <c r="E1800" s="5">
        <v>1</v>
      </c>
      <c r="F1800" s="51">
        <v>2.5539825696209544E-3</v>
      </c>
      <c r="G1800" s="5">
        <v>2</v>
      </c>
      <c r="H1800" s="53">
        <v>0.73583675033013973</v>
      </c>
      <c r="I1800" s="21">
        <v>7.0522645314172587</v>
      </c>
      <c r="J1800" s="52">
        <v>0.66666666666666696</v>
      </c>
    </row>
    <row r="1801" spans="2:10" x14ac:dyDescent="0.25">
      <c r="B1801" s="5" t="s">
        <v>72</v>
      </c>
      <c r="C1801" s="5" t="s">
        <v>44</v>
      </c>
      <c r="D1801" s="5" t="s">
        <v>6</v>
      </c>
      <c r="E1801" s="5">
        <v>0</v>
      </c>
      <c r="F1801" s="51">
        <v>5.1586088153870585E-2</v>
      </c>
      <c r="G1801" s="5">
        <v>4</v>
      </c>
      <c r="H1801" s="53">
        <v>0.31734507057167466</v>
      </c>
      <c r="I1801" s="21">
        <v>2.2256979088272741</v>
      </c>
      <c r="J1801" s="52">
        <v>1</v>
      </c>
    </row>
    <row r="1802" spans="2:10" x14ac:dyDescent="0.25">
      <c r="B1802" s="5" t="s">
        <v>72</v>
      </c>
      <c r="C1802" s="5" t="s">
        <v>44</v>
      </c>
      <c r="D1802" s="5" t="s">
        <v>6</v>
      </c>
      <c r="E1802" s="5">
        <v>1</v>
      </c>
      <c r="F1802" s="51">
        <v>0</v>
      </c>
      <c r="G1802" s="5">
        <v>1</v>
      </c>
      <c r="H1802" s="53">
        <v>0.83545515006784588</v>
      </c>
      <c r="I1802" s="21">
        <v>0</v>
      </c>
      <c r="J1802" s="52">
        <v>1</v>
      </c>
    </row>
    <row r="1803" spans="2:10" x14ac:dyDescent="0.25">
      <c r="B1803" s="5" t="s">
        <v>72</v>
      </c>
      <c r="C1803" s="5" t="s">
        <v>44</v>
      </c>
      <c r="D1803" s="5" t="s">
        <v>10</v>
      </c>
      <c r="E1803" s="5">
        <v>0</v>
      </c>
      <c r="F1803" s="51">
        <v>8.8272399939016241E-2</v>
      </c>
      <c r="G1803" s="5">
        <v>2</v>
      </c>
      <c r="H1803" s="53">
        <v>0.14935189499054075</v>
      </c>
      <c r="I1803" s="21">
        <v>1.5435703190120482</v>
      </c>
      <c r="J1803" s="52">
        <v>1</v>
      </c>
    </row>
    <row r="1804" spans="2:10" x14ac:dyDescent="0.25">
      <c r="B1804" s="5" t="s">
        <v>72</v>
      </c>
      <c r="C1804" s="5" t="s">
        <v>44</v>
      </c>
      <c r="D1804" s="5" t="s">
        <v>9</v>
      </c>
      <c r="E1804" s="5">
        <v>0</v>
      </c>
      <c r="F1804" s="51">
        <v>1.0618456757286473E-2</v>
      </c>
      <c r="G1804" s="5">
        <v>2</v>
      </c>
      <c r="H1804" s="53">
        <v>0.50384083072680008</v>
      </c>
      <c r="I1804" s="21">
        <v>0.18400728290110605</v>
      </c>
      <c r="J1804" s="52">
        <v>1</v>
      </c>
    </row>
    <row r="1805" spans="2:10" x14ac:dyDescent="0.25">
      <c r="B1805" s="5" t="s">
        <v>72</v>
      </c>
      <c r="C1805" s="5" t="s">
        <v>44</v>
      </c>
      <c r="D1805" s="5" t="s">
        <v>5</v>
      </c>
      <c r="E1805" s="5">
        <v>0</v>
      </c>
      <c r="F1805" s="51">
        <v>3.7174921845100732E-2</v>
      </c>
      <c r="G1805" s="5">
        <v>2</v>
      </c>
      <c r="H1805" s="53">
        <v>0.32803288023454702</v>
      </c>
      <c r="I1805" s="21">
        <v>2.662585250874749</v>
      </c>
      <c r="J1805" s="52">
        <v>1</v>
      </c>
    </row>
    <row r="1806" spans="2:10" x14ac:dyDescent="0.25">
      <c r="B1806" s="5" t="s">
        <v>72</v>
      </c>
      <c r="C1806" s="5" t="s">
        <v>44</v>
      </c>
      <c r="D1806" s="5" t="s">
        <v>5</v>
      </c>
      <c r="E1806" s="5">
        <v>1</v>
      </c>
      <c r="F1806" s="51">
        <v>0</v>
      </c>
      <c r="G1806" s="5">
        <v>0</v>
      </c>
      <c r="H1806" s="53">
        <v>0.35758084152092906</v>
      </c>
      <c r="I1806" s="21">
        <v>0</v>
      </c>
      <c r="J1806" s="52">
        <v>1</v>
      </c>
    </row>
    <row r="1807" spans="2:10" x14ac:dyDescent="0.25">
      <c r="B1807" s="5" t="s">
        <v>72</v>
      </c>
      <c r="C1807" s="5" t="s">
        <v>44</v>
      </c>
      <c r="D1807" s="5" t="s">
        <v>2</v>
      </c>
      <c r="E1807" s="5">
        <v>0</v>
      </c>
      <c r="F1807" s="51">
        <v>5.7007206033703024E-2</v>
      </c>
      <c r="G1807" s="5">
        <v>7</v>
      </c>
      <c r="H1807" s="53">
        <v>0.74532463056743992</v>
      </c>
      <c r="I1807" s="21">
        <v>6.1595859620007039</v>
      </c>
      <c r="J1807" s="52">
        <v>1</v>
      </c>
    </row>
    <row r="1808" spans="2:10" x14ac:dyDescent="0.25">
      <c r="B1808" s="5" t="s">
        <v>72</v>
      </c>
      <c r="C1808" s="5" t="s">
        <v>44</v>
      </c>
      <c r="D1808" s="5" t="s">
        <v>1</v>
      </c>
      <c r="E1808" s="5">
        <v>0</v>
      </c>
      <c r="F1808" s="51">
        <v>7.6597998005112453E-2</v>
      </c>
      <c r="G1808" s="5">
        <v>16</v>
      </c>
      <c r="H1808" s="53">
        <v>0.4865551470254319</v>
      </c>
      <c r="I1808" s="21">
        <v>1.5370173149137043</v>
      </c>
      <c r="J1808" s="52">
        <v>0.97674418604651203</v>
      </c>
    </row>
    <row r="1809" spans="2:10" x14ac:dyDescent="0.25">
      <c r="B1809" s="5" t="s">
        <v>72</v>
      </c>
      <c r="C1809" s="5" t="s">
        <v>44</v>
      </c>
      <c r="D1809" s="5" t="s">
        <v>1</v>
      </c>
      <c r="E1809" s="5">
        <v>1</v>
      </c>
      <c r="F1809" s="51">
        <v>3.9786151597479155E-2</v>
      </c>
      <c r="G1809" s="5">
        <v>2</v>
      </c>
      <c r="H1809" s="53">
        <v>2.5627230571443227E-2</v>
      </c>
      <c r="I1809" s="21">
        <v>6.6016226156866677</v>
      </c>
      <c r="J1809" s="52">
        <v>1</v>
      </c>
    </row>
    <row r="1810" spans="2:10" x14ac:dyDescent="0.25">
      <c r="B1810" s="5" t="s">
        <v>72</v>
      </c>
      <c r="C1810" s="5" t="s">
        <v>44</v>
      </c>
      <c r="D1810" s="5" t="s">
        <v>16</v>
      </c>
      <c r="E1810" s="5">
        <v>0</v>
      </c>
      <c r="F1810" s="51">
        <v>0.13100163929316164</v>
      </c>
      <c r="G1810" s="5">
        <v>6</v>
      </c>
      <c r="H1810" s="53">
        <v>2.5823696782209946E-2</v>
      </c>
      <c r="I1810" s="21">
        <v>2.0681778008714011</v>
      </c>
      <c r="J1810" s="52">
        <v>1</v>
      </c>
    </row>
    <row r="1811" spans="2:10" x14ac:dyDescent="0.25">
      <c r="B1811" s="5" t="s">
        <v>72</v>
      </c>
      <c r="C1811" s="5" t="s">
        <v>44</v>
      </c>
      <c r="D1811" s="5" t="s">
        <v>16</v>
      </c>
      <c r="E1811" s="5">
        <v>1</v>
      </c>
      <c r="F1811" s="51">
        <v>0</v>
      </c>
      <c r="G1811" s="5">
        <v>0</v>
      </c>
      <c r="H1811" s="53">
        <v>0.66848222755630404</v>
      </c>
      <c r="I1811" s="21">
        <v>0</v>
      </c>
      <c r="J1811" s="52">
        <v>1</v>
      </c>
    </row>
    <row r="1812" spans="2:10" x14ac:dyDescent="0.25">
      <c r="B1812" s="5" t="s">
        <v>72</v>
      </c>
      <c r="C1812" s="5" t="s">
        <v>44</v>
      </c>
      <c r="D1812" s="5" t="s">
        <v>46</v>
      </c>
      <c r="E1812" s="5">
        <v>0</v>
      </c>
      <c r="F1812" s="51">
        <v>0</v>
      </c>
      <c r="G1812" s="5">
        <v>0</v>
      </c>
      <c r="H1812" s="53">
        <v>0</v>
      </c>
      <c r="I1812" s="21">
        <v>0</v>
      </c>
      <c r="J1812" s="52"/>
    </row>
    <row r="1813" spans="2:10" x14ac:dyDescent="0.25">
      <c r="B1813" s="5" t="s">
        <v>72</v>
      </c>
      <c r="C1813" s="5" t="s">
        <v>44</v>
      </c>
      <c r="D1813" s="5" t="s">
        <v>20</v>
      </c>
      <c r="E1813" s="5">
        <v>0</v>
      </c>
      <c r="F1813" s="51">
        <v>0.16959306120680237</v>
      </c>
      <c r="G1813" s="5">
        <v>3</v>
      </c>
      <c r="H1813" s="53">
        <v>0.5594030064831107</v>
      </c>
      <c r="I1813" s="21">
        <v>4.2651396107119641</v>
      </c>
      <c r="J1813" s="52">
        <v>1</v>
      </c>
    </row>
    <row r="1814" spans="2:10" x14ac:dyDescent="0.25">
      <c r="B1814" s="5" t="s">
        <v>72</v>
      </c>
      <c r="C1814" s="5" t="s">
        <v>44</v>
      </c>
      <c r="D1814" s="5" t="s">
        <v>19</v>
      </c>
      <c r="E1814" s="5">
        <v>0</v>
      </c>
      <c r="F1814" s="51">
        <v>0.12402813706372581</v>
      </c>
      <c r="G1814" s="5">
        <v>1</v>
      </c>
      <c r="H1814" s="53">
        <v>0.40086985588261376</v>
      </c>
      <c r="I1814" s="21">
        <v>6.0752220774174335</v>
      </c>
      <c r="J1814" s="52">
        <v>1</v>
      </c>
    </row>
    <row r="1815" spans="2:10" x14ac:dyDescent="0.25">
      <c r="B1815" s="5" t="s">
        <v>72</v>
      </c>
      <c r="C1815" s="5" t="s">
        <v>44</v>
      </c>
      <c r="D1815" s="5" t="s">
        <v>19</v>
      </c>
      <c r="E1815" s="5">
        <v>1</v>
      </c>
      <c r="F1815" s="51">
        <v>7.7357374746857457E-2</v>
      </c>
      <c r="G1815" s="5">
        <v>3</v>
      </c>
      <c r="H1815" s="53">
        <v>0.63813991462203334</v>
      </c>
      <c r="I1815" s="21">
        <v>3.8702672060626071</v>
      </c>
      <c r="J1815" s="52">
        <v>0.5</v>
      </c>
    </row>
    <row r="1816" spans="2:10" x14ac:dyDescent="0.25">
      <c r="B1816" s="5" t="s">
        <v>72</v>
      </c>
      <c r="C1816" s="5" t="s">
        <v>44</v>
      </c>
      <c r="D1816" s="5" t="s">
        <v>21</v>
      </c>
      <c r="E1816" s="5">
        <v>0</v>
      </c>
      <c r="F1816" s="51">
        <v>8.7322730393019313E-2</v>
      </c>
      <c r="G1816" s="5">
        <v>3</v>
      </c>
      <c r="H1816" s="53">
        <v>0.34911421448379404</v>
      </c>
      <c r="I1816" s="21">
        <v>5.5863720513154131</v>
      </c>
      <c r="J1816" s="52">
        <v>1</v>
      </c>
    </row>
    <row r="1817" spans="2:10" x14ac:dyDescent="0.25">
      <c r="B1817" s="5" t="s">
        <v>72</v>
      </c>
      <c r="C1817" s="5" t="s">
        <v>44</v>
      </c>
      <c r="D1817" s="5" t="s">
        <v>23</v>
      </c>
      <c r="E1817" s="5">
        <v>0</v>
      </c>
      <c r="F1817" s="51">
        <v>0</v>
      </c>
      <c r="G1817" s="5">
        <v>0</v>
      </c>
      <c r="H1817" s="53">
        <v>0.40278075569359761</v>
      </c>
      <c r="I1817" s="21">
        <v>0</v>
      </c>
      <c r="J1817" s="52">
        <v>1</v>
      </c>
    </row>
    <row r="1818" spans="2:10" x14ac:dyDescent="0.25">
      <c r="B1818" s="5" t="s">
        <v>72</v>
      </c>
      <c r="C1818" s="5" t="s">
        <v>44</v>
      </c>
      <c r="D1818" s="5" t="s">
        <v>23</v>
      </c>
      <c r="E1818" s="5">
        <v>1</v>
      </c>
      <c r="F1818" s="51">
        <v>0</v>
      </c>
      <c r="G1818" s="5">
        <v>0</v>
      </c>
      <c r="H1818" s="53">
        <v>0</v>
      </c>
      <c r="I1818" s="21">
        <v>0</v>
      </c>
      <c r="J1818" s="52"/>
    </row>
    <row r="1819" spans="2:10" x14ac:dyDescent="0.25">
      <c r="B1819" s="5" t="s">
        <v>72</v>
      </c>
      <c r="C1819" s="5" t="s">
        <v>44</v>
      </c>
      <c r="D1819" s="5" t="s">
        <v>123</v>
      </c>
      <c r="E1819" s="5">
        <v>0</v>
      </c>
      <c r="F1819" s="51">
        <v>0</v>
      </c>
      <c r="G1819" s="5">
        <v>0</v>
      </c>
      <c r="H1819" s="53">
        <v>5.8021634112036223E-2</v>
      </c>
      <c r="I1819" s="21">
        <v>0</v>
      </c>
      <c r="J1819" s="52">
        <v>1</v>
      </c>
    </row>
    <row r="1820" spans="2:10" x14ac:dyDescent="0.25">
      <c r="B1820" s="5" t="s">
        <v>72</v>
      </c>
      <c r="C1820" s="5" t="s">
        <v>44</v>
      </c>
      <c r="D1820" s="5" t="s">
        <v>124</v>
      </c>
      <c r="E1820" s="5">
        <v>0</v>
      </c>
      <c r="F1820" s="51">
        <v>0.10273666910359021</v>
      </c>
      <c r="G1820" s="5">
        <v>1</v>
      </c>
      <c r="H1820" s="53">
        <v>0.34706189140771104</v>
      </c>
      <c r="I1820" s="21">
        <v>2.2720437829814855</v>
      </c>
      <c r="J1820" s="52">
        <v>1</v>
      </c>
    </row>
    <row r="1821" spans="2:10" x14ac:dyDescent="0.25">
      <c r="B1821" s="5" t="s">
        <v>72</v>
      </c>
      <c r="C1821" s="5" t="s">
        <v>44</v>
      </c>
      <c r="D1821" s="5" t="s">
        <v>25</v>
      </c>
      <c r="E1821" s="5">
        <v>0</v>
      </c>
      <c r="F1821" s="51">
        <v>3.4631926610825405E-2</v>
      </c>
      <c r="G1821" s="5">
        <v>1</v>
      </c>
      <c r="H1821" s="53">
        <v>0.10910831038262915</v>
      </c>
      <c r="I1821" s="21">
        <v>4.1706647753613542</v>
      </c>
      <c r="J1821" s="52">
        <v>1</v>
      </c>
    </row>
    <row r="1822" spans="2:10" x14ac:dyDescent="0.25">
      <c r="B1822" s="5" t="s">
        <v>72</v>
      </c>
      <c r="C1822" s="5" t="s">
        <v>44</v>
      </c>
      <c r="D1822" s="5" t="s">
        <v>25</v>
      </c>
      <c r="E1822" s="5">
        <v>1</v>
      </c>
      <c r="F1822" s="51">
        <v>0</v>
      </c>
      <c r="G1822" s="5">
        <v>0</v>
      </c>
      <c r="H1822" s="53">
        <v>0.45817278879424417</v>
      </c>
      <c r="I1822" s="21">
        <v>0</v>
      </c>
      <c r="J1822" s="52">
        <v>1</v>
      </c>
    </row>
    <row r="1823" spans="2:10" x14ac:dyDescent="0.25">
      <c r="B1823" s="5" t="s">
        <v>75</v>
      </c>
      <c r="C1823" s="5" t="s">
        <v>44</v>
      </c>
      <c r="D1823" s="5" t="s">
        <v>17</v>
      </c>
      <c r="E1823" s="5">
        <v>0</v>
      </c>
      <c r="F1823" s="51">
        <v>0.10890273126497541</v>
      </c>
      <c r="G1823" s="5">
        <v>1</v>
      </c>
      <c r="H1823" s="53">
        <v>0.49229156858463646</v>
      </c>
      <c r="I1823" s="21">
        <v>2.9262552316819823</v>
      </c>
      <c r="J1823" s="52">
        <v>1</v>
      </c>
    </row>
    <row r="1824" spans="2:10" x14ac:dyDescent="0.25">
      <c r="B1824" s="5" t="s">
        <v>75</v>
      </c>
      <c r="C1824" s="5" t="s">
        <v>44</v>
      </c>
      <c r="D1824" s="5" t="s">
        <v>15</v>
      </c>
      <c r="E1824" s="5">
        <v>0</v>
      </c>
      <c r="F1824" s="51">
        <v>1.0925909582099625E-2</v>
      </c>
      <c r="G1824" s="5">
        <v>5</v>
      </c>
      <c r="H1824" s="53">
        <v>0.34195619689896523</v>
      </c>
      <c r="I1824" s="21">
        <v>5.2793844512145007</v>
      </c>
      <c r="J1824" s="52">
        <v>1</v>
      </c>
    </row>
    <row r="1825" spans="2:10" x14ac:dyDescent="0.25">
      <c r="B1825" s="5" t="s">
        <v>75</v>
      </c>
      <c r="C1825" s="5" t="s">
        <v>44</v>
      </c>
      <c r="D1825" s="5" t="s">
        <v>15</v>
      </c>
      <c r="E1825" s="5">
        <v>1</v>
      </c>
      <c r="F1825" s="51">
        <v>0.13052317193543739</v>
      </c>
      <c r="G1825" s="5">
        <v>2</v>
      </c>
      <c r="H1825" s="53">
        <v>0.85872841860083882</v>
      </c>
      <c r="I1825" s="21">
        <v>0.88393058951638359</v>
      </c>
      <c r="J1825" s="52">
        <v>1</v>
      </c>
    </row>
    <row r="1826" spans="2:10" x14ac:dyDescent="0.25">
      <c r="B1826" s="5" t="s">
        <v>75</v>
      </c>
      <c r="C1826" s="5" t="s">
        <v>44</v>
      </c>
      <c r="D1826" s="5" t="s">
        <v>24</v>
      </c>
      <c r="E1826" s="5">
        <v>0</v>
      </c>
      <c r="F1826" s="51">
        <v>7.3980106098011353E-2</v>
      </c>
      <c r="G1826" s="5">
        <v>9</v>
      </c>
      <c r="H1826" s="53">
        <v>6.012902783856567E-2</v>
      </c>
      <c r="I1826" s="21">
        <v>1.2044187663787069</v>
      </c>
      <c r="J1826" s="52">
        <v>0.92857142857142905</v>
      </c>
    </row>
    <row r="1827" spans="2:10" x14ac:dyDescent="0.25">
      <c r="B1827" s="5" t="s">
        <v>75</v>
      </c>
      <c r="C1827" s="5" t="s">
        <v>44</v>
      </c>
      <c r="D1827" s="5" t="s">
        <v>24</v>
      </c>
      <c r="E1827" s="5">
        <v>1</v>
      </c>
      <c r="F1827" s="51">
        <v>5.4874485037788905E-2</v>
      </c>
      <c r="G1827" s="5">
        <v>2</v>
      </c>
      <c r="H1827" s="53">
        <v>0.66696107049543829</v>
      </c>
      <c r="I1827" s="21">
        <v>0.36915513063679972</v>
      </c>
      <c r="J1827" s="52">
        <v>1</v>
      </c>
    </row>
    <row r="1828" spans="2:10" x14ac:dyDescent="0.25">
      <c r="B1828" s="5" t="s">
        <v>75</v>
      </c>
      <c r="C1828" s="5" t="s">
        <v>44</v>
      </c>
      <c r="D1828" s="5" t="s">
        <v>12</v>
      </c>
      <c r="E1828" s="5">
        <v>0</v>
      </c>
      <c r="F1828" s="51">
        <v>8.7158702188308255E-3</v>
      </c>
      <c r="G1828" s="5">
        <v>12</v>
      </c>
      <c r="H1828" s="53">
        <v>0.13960961825696033</v>
      </c>
      <c r="I1828" s="21">
        <v>0.49244472620247393</v>
      </c>
      <c r="J1828" s="52">
        <v>1</v>
      </c>
    </row>
    <row r="1829" spans="2:10" x14ac:dyDescent="0.25">
      <c r="B1829" s="5" t="s">
        <v>75</v>
      </c>
      <c r="C1829" s="5" t="s">
        <v>44</v>
      </c>
      <c r="D1829" s="5" t="s">
        <v>12</v>
      </c>
      <c r="E1829" s="5">
        <v>1</v>
      </c>
      <c r="F1829" s="51">
        <v>0.2186190637345648</v>
      </c>
      <c r="G1829" s="5">
        <v>5</v>
      </c>
      <c r="H1829" s="53">
        <v>0.13167733569371651</v>
      </c>
      <c r="I1829" s="21">
        <v>5.1897065262960576</v>
      </c>
      <c r="J1829" s="52">
        <v>1</v>
      </c>
    </row>
    <row r="1830" spans="2:10" x14ac:dyDescent="0.25">
      <c r="B1830" s="5" t="s">
        <v>75</v>
      </c>
      <c r="C1830" s="5" t="s">
        <v>44</v>
      </c>
      <c r="D1830" s="5" t="s">
        <v>14</v>
      </c>
      <c r="E1830" s="5">
        <v>0</v>
      </c>
      <c r="F1830" s="51">
        <v>0.16616613695782756</v>
      </c>
      <c r="G1830" s="5">
        <v>2</v>
      </c>
      <c r="H1830" s="53">
        <v>0.16209774520152592</v>
      </c>
      <c r="I1830" s="21">
        <v>0.81632629590679162</v>
      </c>
      <c r="J1830" s="52">
        <v>1</v>
      </c>
    </row>
    <row r="1831" spans="2:10" x14ac:dyDescent="0.25">
      <c r="B1831" s="5" t="s">
        <v>75</v>
      </c>
      <c r="C1831" s="5" t="s">
        <v>44</v>
      </c>
      <c r="D1831" s="5" t="s">
        <v>14</v>
      </c>
      <c r="E1831" s="5">
        <v>1</v>
      </c>
      <c r="F1831" s="51">
        <v>0.11133531529145095</v>
      </c>
      <c r="G1831" s="5">
        <v>1</v>
      </c>
      <c r="H1831" s="53">
        <v>0.10103880401684569</v>
      </c>
      <c r="I1831" s="21">
        <v>5.1462913767418428</v>
      </c>
      <c r="J1831" s="52">
        <v>1</v>
      </c>
    </row>
    <row r="1832" spans="2:10" x14ac:dyDescent="0.25">
      <c r="B1832" s="5" t="s">
        <v>75</v>
      </c>
      <c r="C1832" s="5" t="s">
        <v>44</v>
      </c>
      <c r="D1832" s="5" t="s">
        <v>7</v>
      </c>
      <c r="E1832" s="5">
        <v>0</v>
      </c>
      <c r="F1832" s="51">
        <v>2.6206597249590707E-2</v>
      </c>
      <c r="G1832" s="5">
        <v>1</v>
      </c>
      <c r="H1832" s="53">
        <v>0.25331553789580175</v>
      </c>
      <c r="I1832" s="21">
        <v>1.3351984847007201</v>
      </c>
      <c r="J1832" s="52">
        <v>1</v>
      </c>
    </row>
    <row r="1833" spans="2:10" x14ac:dyDescent="0.25">
      <c r="B1833" s="5" t="s">
        <v>75</v>
      </c>
      <c r="C1833" s="5" t="s">
        <v>44</v>
      </c>
      <c r="D1833" s="5" t="s">
        <v>7</v>
      </c>
      <c r="E1833" s="5">
        <v>1</v>
      </c>
      <c r="F1833" s="51">
        <v>0</v>
      </c>
      <c r="G1833" s="5">
        <v>1</v>
      </c>
      <c r="H1833" s="53">
        <v>0.45433695308220534</v>
      </c>
      <c r="I1833" s="21">
        <v>0</v>
      </c>
      <c r="J1833" s="52">
        <v>0.5</v>
      </c>
    </row>
    <row r="1834" spans="2:10" x14ac:dyDescent="0.25">
      <c r="B1834" s="5" t="s">
        <v>75</v>
      </c>
      <c r="C1834" s="5" t="s">
        <v>44</v>
      </c>
      <c r="D1834" s="5" t="s">
        <v>6</v>
      </c>
      <c r="E1834" s="5">
        <v>0</v>
      </c>
      <c r="F1834" s="51">
        <v>2.4975424727822427E-2</v>
      </c>
      <c r="G1834" s="5">
        <v>4</v>
      </c>
      <c r="H1834" s="53">
        <v>0.37825334678031181</v>
      </c>
      <c r="I1834" s="21">
        <v>0.74777424707109352</v>
      </c>
      <c r="J1834" s="52">
        <v>1</v>
      </c>
    </row>
    <row r="1835" spans="2:10" x14ac:dyDescent="0.25">
      <c r="B1835" s="5" t="s">
        <v>75</v>
      </c>
      <c r="C1835" s="5" t="s">
        <v>44</v>
      </c>
      <c r="D1835" s="5" t="s">
        <v>6</v>
      </c>
      <c r="E1835" s="5">
        <v>1</v>
      </c>
      <c r="F1835" s="51">
        <v>0</v>
      </c>
      <c r="G1835" s="5">
        <v>1</v>
      </c>
      <c r="H1835" s="53">
        <v>0.4633821509146292</v>
      </c>
      <c r="I1835" s="21">
        <v>0</v>
      </c>
      <c r="J1835" s="52">
        <v>1</v>
      </c>
    </row>
    <row r="1836" spans="2:10" x14ac:dyDescent="0.25">
      <c r="B1836" s="5" t="s">
        <v>75</v>
      </c>
      <c r="C1836" s="5" t="s">
        <v>44</v>
      </c>
      <c r="D1836" s="5" t="s">
        <v>10</v>
      </c>
      <c r="E1836" s="5">
        <v>0</v>
      </c>
      <c r="F1836" s="51">
        <v>0.17086465147806723</v>
      </c>
      <c r="G1836" s="5">
        <v>0</v>
      </c>
      <c r="H1836" s="53">
        <v>0.31853812150789251</v>
      </c>
      <c r="I1836" s="21">
        <v>2.2953463267825942</v>
      </c>
      <c r="J1836" s="52">
        <v>1</v>
      </c>
    </row>
    <row r="1837" spans="2:10" x14ac:dyDescent="0.25">
      <c r="B1837" s="5" t="s">
        <v>75</v>
      </c>
      <c r="C1837" s="5" t="s">
        <v>44</v>
      </c>
      <c r="D1837" s="5" t="s">
        <v>10</v>
      </c>
      <c r="E1837" s="5">
        <v>1</v>
      </c>
      <c r="F1837" s="51">
        <v>0</v>
      </c>
      <c r="G1837" s="5">
        <v>0</v>
      </c>
      <c r="H1837" s="53">
        <v>0</v>
      </c>
      <c r="I1837" s="21">
        <v>0</v>
      </c>
      <c r="J1837" s="52"/>
    </row>
    <row r="1838" spans="2:10" x14ac:dyDescent="0.25">
      <c r="B1838" s="5" t="s">
        <v>75</v>
      </c>
      <c r="C1838" s="5" t="s">
        <v>44</v>
      </c>
      <c r="D1838" s="5" t="s">
        <v>9</v>
      </c>
      <c r="E1838" s="5">
        <v>0</v>
      </c>
      <c r="F1838" s="51">
        <v>0.19683401821285562</v>
      </c>
      <c r="G1838" s="5">
        <v>2</v>
      </c>
      <c r="H1838" s="53">
        <v>4.5071551055945493E-3</v>
      </c>
      <c r="I1838" s="21">
        <v>0.4627804956967429</v>
      </c>
      <c r="J1838" s="52">
        <v>1</v>
      </c>
    </row>
    <row r="1839" spans="2:10" x14ac:dyDescent="0.25">
      <c r="B1839" s="5" t="s">
        <v>75</v>
      </c>
      <c r="C1839" s="5" t="s">
        <v>44</v>
      </c>
      <c r="D1839" s="5" t="s">
        <v>9</v>
      </c>
      <c r="E1839" s="5">
        <v>1</v>
      </c>
      <c r="F1839" s="51">
        <v>0</v>
      </c>
      <c r="G1839" s="5">
        <v>0</v>
      </c>
      <c r="H1839" s="53">
        <v>0.34130938221220453</v>
      </c>
      <c r="I1839" s="21">
        <v>0</v>
      </c>
      <c r="J1839" s="52">
        <v>1</v>
      </c>
    </row>
    <row r="1840" spans="2:10" x14ac:dyDescent="0.25">
      <c r="B1840" s="5" t="s">
        <v>75</v>
      </c>
      <c r="C1840" s="5" t="s">
        <v>44</v>
      </c>
      <c r="D1840" s="5" t="s">
        <v>5</v>
      </c>
      <c r="E1840" s="5">
        <v>0</v>
      </c>
      <c r="F1840" s="51">
        <v>3.5720634818786838E-2</v>
      </c>
      <c r="G1840" s="5">
        <v>2</v>
      </c>
      <c r="H1840" s="53">
        <v>0.43962148129454326</v>
      </c>
      <c r="I1840" s="21">
        <v>1.578559392337112</v>
      </c>
      <c r="J1840" s="52">
        <v>1</v>
      </c>
    </row>
    <row r="1841" spans="2:10" x14ac:dyDescent="0.25">
      <c r="B1841" s="5" t="s">
        <v>75</v>
      </c>
      <c r="C1841" s="5" t="s">
        <v>44</v>
      </c>
      <c r="D1841" s="5" t="s">
        <v>5</v>
      </c>
      <c r="E1841" s="5">
        <v>1</v>
      </c>
      <c r="F1841" s="51">
        <v>0</v>
      </c>
      <c r="G1841" s="5">
        <v>0</v>
      </c>
      <c r="H1841" s="53">
        <v>0.36242940410447255</v>
      </c>
      <c r="I1841" s="21">
        <v>0</v>
      </c>
      <c r="J1841" s="52">
        <v>1</v>
      </c>
    </row>
    <row r="1842" spans="2:10" x14ac:dyDescent="0.25">
      <c r="B1842" s="5" t="s">
        <v>75</v>
      </c>
      <c r="C1842" s="5" t="s">
        <v>44</v>
      </c>
      <c r="D1842" s="5" t="s">
        <v>2</v>
      </c>
      <c r="E1842" s="5">
        <v>0</v>
      </c>
      <c r="F1842" s="51">
        <v>8.0264706526863086E-2</v>
      </c>
      <c r="G1842" s="5">
        <v>16</v>
      </c>
      <c r="H1842" s="53">
        <v>9.5583872988514937E-2</v>
      </c>
      <c r="I1842" s="21">
        <v>4.8648880664647303</v>
      </c>
      <c r="J1842" s="52">
        <v>1</v>
      </c>
    </row>
    <row r="1843" spans="2:10" x14ac:dyDescent="0.25">
      <c r="B1843" s="5" t="s">
        <v>75</v>
      </c>
      <c r="C1843" s="5" t="s">
        <v>44</v>
      </c>
      <c r="D1843" s="5" t="s">
        <v>2</v>
      </c>
      <c r="E1843" s="5">
        <v>1</v>
      </c>
      <c r="F1843" s="51">
        <v>0</v>
      </c>
      <c r="G1843" s="5">
        <v>0</v>
      </c>
      <c r="H1843" s="53">
        <v>0.64412066350214958</v>
      </c>
      <c r="I1843" s="21">
        <v>0</v>
      </c>
      <c r="J1843" s="52">
        <v>1</v>
      </c>
    </row>
    <row r="1844" spans="2:10" x14ac:dyDescent="0.25">
      <c r="B1844" s="5" t="s">
        <v>75</v>
      </c>
      <c r="C1844" s="5" t="s">
        <v>44</v>
      </c>
      <c r="D1844" s="5" t="s">
        <v>1</v>
      </c>
      <c r="E1844" s="5">
        <v>0</v>
      </c>
      <c r="F1844" s="51">
        <v>1.3804455444880745E-2</v>
      </c>
      <c r="G1844" s="5">
        <v>49</v>
      </c>
      <c r="H1844" s="53">
        <v>0.33470570549080803</v>
      </c>
      <c r="I1844" s="21">
        <v>4.0297204399514657</v>
      </c>
      <c r="J1844" s="52">
        <v>0.98113207547169801</v>
      </c>
    </row>
    <row r="1845" spans="2:10" x14ac:dyDescent="0.25">
      <c r="B1845" s="5" t="s">
        <v>75</v>
      </c>
      <c r="C1845" s="5" t="s">
        <v>44</v>
      </c>
      <c r="D1845" s="5" t="s">
        <v>1</v>
      </c>
      <c r="E1845" s="5">
        <v>1</v>
      </c>
      <c r="F1845" s="51">
        <v>0.17132177406325144</v>
      </c>
      <c r="G1845" s="5">
        <v>3</v>
      </c>
      <c r="H1845" s="53">
        <v>0.45855263962960918</v>
      </c>
      <c r="I1845" s="21">
        <v>1.1945456256518783</v>
      </c>
      <c r="J1845" s="52">
        <v>1</v>
      </c>
    </row>
    <row r="1846" spans="2:10" x14ac:dyDescent="0.25">
      <c r="B1846" s="5" t="s">
        <v>75</v>
      </c>
      <c r="C1846" s="5" t="s">
        <v>44</v>
      </c>
      <c r="D1846" s="5" t="s">
        <v>16</v>
      </c>
      <c r="E1846" s="5">
        <v>0</v>
      </c>
      <c r="F1846" s="51">
        <v>0.1242485412888128</v>
      </c>
      <c r="G1846" s="5">
        <v>3</v>
      </c>
      <c r="H1846" s="53">
        <v>0.45884737997360764</v>
      </c>
      <c r="I1846" s="21">
        <v>0.46913690532082214</v>
      </c>
      <c r="J1846" s="52">
        <v>1</v>
      </c>
    </row>
    <row r="1847" spans="2:10" x14ac:dyDescent="0.25">
      <c r="B1847" s="5" t="s">
        <v>75</v>
      </c>
      <c r="C1847" s="5" t="s">
        <v>44</v>
      </c>
      <c r="D1847" s="5" t="s">
        <v>16</v>
      </c>
      <c r="E1847" s="5">
        <v>1</v>
      </c>
      <c r="F1847" s="51">
        <v>0</v>
      </c>
      <c r="G1847" s="5">
        <v>1</v>
      </c>
      <c r="H1847" s="54">
        <v>0.3790273228299581</v>
      </c>
      <c r="I1847" s="21">
        <v>0</v>
      </c>
      <c r="J1847" s="52">
        <v>1</v>
      </c>
    </row>
    <row r="1848" spans="2:10" x14ac:dyDescent="0.25">
      <c r="B1848" s="5" t="s">
        <v>75</v>
      </c>
      <c r="C1848" s="5" t="s">
        <v>44</v>
      </c>
      <c r="D1848" s="5" t="s">
        <v>46</v>
      </c>
      <c r="E1848" s="5">
        <v>0</v>
      </c>
      <c r="F1848" s="51">
        <v>0</v>
      </c>
      <c r="G1848" s="5">
        <v>1</v>
      </c>
      <c r="H1848" s="53">
        <v>0.12703646529404863</v>
      </c>
      <c r="I1848" s="21">
        <v>0</v>
      </c>
      <c r="J1848" s="52">
        <v>1</v>
      </c>
    </row>
    <row r="1849" spans="2:10" x14ac:dyDescent="0.25">
      <c r="B1849" s="5" t="s">
        <v>75</v>
      </c>
      <c r="C1849" s="5" t="s">
        <v>44</v>
      </c>
      <c r="D1849" s="5" t="s">
        <v>20</v>
      </c>
      <c r="E1849" s="5">
        <v>0</v>
      </c>
      <c r="F1849" s="51">
        <v>0.16480168619350263</v>
      </c>
      <c r="G1849" s="5">
        <v>3</v>
      </c>
      <c r="H1849" s="53">
        <v>9.2399404096051421E-2</v>
      </c>
      <c r="I1849" s="21">
        <v>4.8277328255575096</v>
      </c>
      <c r="J1849" s="52">
        <v>1</v>
      </c>
    </row>
    <row r="1850" spans="2:10" x14ac:dyDescent="0.25">
      <c r="B1850" s="5" t="s">
        <v>75</v>
      </c>
      <c r="C1850" s="5" t="s">
        <v>44</v>
      </c>
      <c r="D1850" s="5" t="s">
        <v>20</v>
      </c>
      <c r="E1850" s="5">
        <v>1</v>
      </c>
      <c r="F1850" s="51">
        <v>0</v>
      </c>
      <c r="G1850" s="5">
        <v>1</v>
      </c>
      <c r="H1850" s="53">
        <v>0.48292154188661762</v>
      </c>
      <c r="I1850" s="21">
        <v>0</v>
      </c>
      <c r="J1850" s="52">
        <v>1</v>
      </c>
    </row>
    <row r="1851" spans="2:10" x14ac:dyDescent="0.25">
      <c r="B1851" s="5" t="s">
        <v>75</v>
      </c>
      <c r="C1851" s="5" t="s">
        <v>44</v>
      </c>
      <c r="D1851" s="5" t="s">
        <v>19</v>
      </c>
      <c r="E1851" s="5">
        <v>0</v>
      </c>
      <c r="F1851" s="51">
        <v>0.163810192358917</v>
      </c>
      <c r="G1851" s="5">
        <v>5</v>
      </c>
      <c r="H1851" s="53">
        <v>0.46062374935838873</v>
      </c>
      <c r="I1851" s="21">
        <v>1.5452206113627192</v>
      </c>
      <c r="J1851" s="52">
        <v>1</v>
      </c>
    </row>
    <row r="1852" spans="2:10" x14ac:dyDescent="0.25">
      <c r="B1852" s="5" t="s">
        <v>75</v>
      </c>
      <c r="C1852" s="5" t="s">
        <v>44</v>
      </c>
      <c r="D1852" s="5" t="s">
        <v>19</v>
      </c>
      <c r="E1852" s="5">
        <v>1</v>
      </c>
      <c r="F1852" s="51">
        <v>0.16713024086751938</v>
      </c>
      <c r="G1852" s="5">
        <v>2</v>
      </c>
      <c r="H1852" s="53">
        <v>0.47535325054579769</v>
      </c>
      <c r="I1852" s="21">
        <v>8.9554743367105036</v>
      </c>
      <c r="J1852" s="52">
        <v>0.25</v>
      </c>
    </row>
    <row r="1853" spans="2:10" x14ac:dyDescent="0.25">
      <c r="B1853" s="5" t="s">
        <v>75</v>
      </c>
      <c r="C1853" s="5" t="s">
        <v>44</v>
      </c>
      <c r="D1853" s="5" t="s">
        <v>21</v>
      </c>
      <c r="E1853" s="5">
        <v>0</v>
      </c>
      <c r="F1853" s="51">
        <v>0.1515967928695863</v>
      </c>
      <c r="G1853" s="5">
        <v>2</v>
      </c>
      <c r="H1853" s="53">
        <v>0.33974982845368623</v>
      </c>
      <c r="I1853" s="21">
        <v>3.5463878646144789</v>
      </c>
      <c r="J1853" s="52">
        <v>1</v>
      </c>
    </row>
    <row r="1854" spans="2:10" x14ac:dyDescent="0.25">
      <c r="B1854" s="5" t="s">
        <v>75</v>
      </c>
      <c r="C1854" s="5" t="s">
        <v>44</v>
      </c>
      <c r="D1854" s="5" t="s">
        <v>23</v>
      </c>
      <c r="E1854" s="5">
        <v>0</v>
      </c>
      <c r="F1854" s="51">
        <v>0.10110402733187987</v>
      </c>
      <c r="G1854" s="5">
        <v>1</v>
      </c>
      <c r="H1854" s="54">
        <v>0.14098114417092292</v>
      </c>
      <c r="I1854" s="21">
        <v>1.3628873814385334</v>
      </c>
      <c r="J1854" s="52">
        <v>1</v>
      </c>
    </row>
    <row r="1855" spans="2:10" x14ac:dyDescent="0.25">
      <c r="B1855" s="5" t="s">
        <v>75</v>
      </c>
      <c r="C1855" s="5" t="s">
        <v>44</v>
      </c>
      <c r="D1855" s="5" t="s">
        <v>123</v>
      </c>
      <c r="E1855" s="5">
        <v>0</v>
      </c>
      <c r="F1855" s="51">
        <v>0</v>
      </c>
      <c r="G1855" s="5">
        <v>1</v>
      </c>
      <c r="H1855" s="53">
        <v>0.28537964389036491</v>
      </c>
      <c r="I1855" s="21">
        <v>0</v>
      </c>
      <c r="J1855" s="52">
        <v>1</v>
      </c>
    </row>
    <row r="1856" spans="2:10" x14ac:dyDescent="0.25">
      <c r="B1856" s="5" t="s">
        <v>75</v>
      </c>
      <c r="C1856" s="5" t="s">
        <v>44</v>
      </c>
      <c r="D1856" s="5" t="s">
        <v>124</v>
      </c>
      <c r="E1856" s="5">
        <v>0</v>
      </c>
      <c r="F1856" s="51">
        <v>0</v>
      </c>
      <c r="G1856" s="5">
        <v>1</v>
      </c>
      <c r="H1856" s="53">
        <v>0.10580912873005774</v>
      </c>
      <c r="I1856" s="21">
        <v>0</v>
      </c>
      <c r="J1856" s="52">
        <v>1</v>
      </c>
    </row>
    <row r="1857" spans="2:10" x14ac:dyDescent="0.25">
      <c r="B1857" s="5" t="s">
        <v>75</v>
      </c>
      <c r="C1857" s="5" t="s">
        <v>44</v>
      </c>
      <c r="D1857" s="5" t="s">
        <v>124</v>
      </c>
      <c r="E1857" s="5">
        <v>1</v>
      </c>
      <c r="F1857" s="51">
        <v>0</v>
      </c>
      <c r="G1857" s="5">
        <v>0</v>
      </c>
      <c r="H1857" s="53">
        <v>0.2110113253908934</v>
      </c>
      <c r="I1857" s="21">
        <v>0</v>
      </c>
      <c r="J1857" s="52">
        <v>1</v>
      </c>
    </row>
    <row r="1858" spans="2:10" x14ac:dyDescent="0.25">
      <c r="B1858" s="5" t="s">
        <v>75</v>
      </c>
      <c r="C1858" s="5" t="s">
        <v>44</v>
      </c>
      <c r="D1858" s="5" t="s">
        <v>25</v>
      </c>
      <c r="E1858" s="5">
        <v>0</v>
      </c>
      <c r="F1858" s="51">
        <v>5.1353141490612507E-2</v>
      </c>
      <c r="G1858" s="5">
        <v>6</v>
      </c>
      <c r="H1858" s="53">
        <v>8.253324497931401E-2</v>
      </c>
      <c r="I1858" s="21">
        <v>1.6504039916189157</v>
      </c>
      <c r="J1858" s="52">
        <v>1</v>
      </c>
    </row>
    <row r="1859" spans="2:10" x14ac:dyDescent="0.25">
      <c r="B1859" s="5" t="s">
        <v>75</v>
      </c>
      <c r="C1859" s="5" t="s">
        <v>44</v>
      </c>
      <c r="D1859" s="5" t="s">
        <v>25</v>
      </c>
      <c r="E1859" s="5">
        <v>1</v>
      </c>
      <c r="F1859" s="51">
        <v>0</v>
      </c>
      <c r="G1859" s="5">
        <v>1</v>
      </c>
      <c r="H1859" s="53">
        <v>0.79151507700608947</v>
      </c>
      <c r="I1859" s="21">
        <v>0</v>
      </c>
      <c r="J1859" s="52">
        <v>1</v>
      </c>
    </row>
    <row r="1860" spans="2:10" x14ac:dyDescent="0.25">
      <c r="B1860" s="5" t="s">
        <v>77</v>
      </c>
      <c r="C1860" s="5" t="s">
        <v>44</v>
      </c>
      <c r="D1860" s="5" t="s">
        <v>17</v>
      </c>
      <c r="E1860" s="5">
        <v>0</v>
      </c>
      <c r="F1860" s="51">
        <v>0</v>
      </c>
      <c r="G1860" s="5">
        <v>0</v>
      </c>
      <c r="H1860" s="53">
        <v>0.79825613874096613</v>
      </c>
      <c r="I1860" s="21">
        <v>0</v>
      </c>
      <c r="J1860" s="52">
        <v>1</v>
      </c>
    </row>
    <row r="1861" spans="2:10" x14ac:dyDescent="0.25">
      <c r="B1861" s="5" t="s">
        <v>77</v>
      </c>
      <c r="C1861" s="5" t="s">
        <v>44</v>
      </c>
      <c r="D1861" s="5" t="s">
        <v>15</v>
      </c>
      <c r="E1861" s="5">
        <v>0</v>
      </c>
      <c r="F1861" s="51">
        <v>1.7723128079864366E-2</v>
      </c>
      <c r="G1861" s="5">
        <v>10</v>
      </c>
      <c r="H1861" s="53">
        <v>0.56452848902385855</v>
      </c>
      <c r="I1861" s="21">
        <v>2.2590072353891015</v>
      </c>
      <c r="J1861" s="52">
        <v>1</v>
      </c>
    </row>
    <row r="1862" spans="2:10" x14ac:dyDescent="0.25">
      <c r="B1862" s="5" t="s">
        <v>77</v>
      </c>
      <c r="C1862" s="5" t="s">
        <v>44</v>
      </c>
      <c r="D1862" s="5" t="s">
        <v>15</v>
      </c>
      <c r="E1862" s="5">
        <v>1</v>
      </c>
      <c r="F1862" s="51">
        <v>0.19115326810136077</v>
      </c>
      <c r="G1862" s="5">
        <v>0</v>
      </c>
      <c r="H1862" s="53">
        <v>0.49140662714058392</v>
      </c>
      <c r="I1862" s="21">
        <v>5.5697890031591948</v>
      </c>
      <c r="J1862" s="52">
        <v>1</v>
      </c>
    </row>
    <row r="1863" spans="2:10" x14ac:dyDescent="0.25">
      <c r="B1863" s="5" t="s">
        <v>77</v>
      </c>
      <c r="C1863" s="5" t="s">
        <v>44</v>
      </c>
      <c r="D1863" s="5" t="s">
        <v>24</v>
      </c>
      <c r="E1863" s="5">
        <v>0</v>
      </c>
      <c r="F1863" s="51">
        <v>8.285771828272985E-2</v>
      </c>
      <c r="G1863" s="5">
        <v>7</v>
      </c>
      <c r="H1863" s="53">
        <v>0.41550183935598078</v>
      </c>
      <c r="I1863" s="21">
        <v>5.2620673872894361</v>
      </c>
      <c r="J1863" s="52">
        <v>1</v>
      </c>
    </row>
    <row r="1864" spans="2:10" x14ac:dyDescent="0.25">
      <c r="B1864" s="5" t="s">
        <v>77</v>
      </c>
      <c r="C1864" s="5" t="s">
        <v>44</v>
      </c>
      <c r="D1864" s="5" t="s">
        <v>24</v>
      </c>
      <c r="E1864" s="5">
        <v>1</v>
      </c>
      <c r="F1864" s="51">
        <v>0</v>
      </c>
      <c r="G1864" s="5">
        <v>1</v>
      </c>
      <c r="H1864" s="53">
        <v>0.81153778460917891</v>
      </c>
      <c r="I1864" s="21">
        <v>0</v>
      </c>
      <c r="J1864" s="52">
        <v>1</v>
      </c>
    </row>
    <row r="1865" spans="2:10" x14ac:dyDescent="0.25">
      <c r="B1865" s="5" t="s">
        <v>77</v>
      </c>
      <c r="C1865" s="5" t="s">
        <v>44</v>
      </c>
      <c r="D1865" s="5" t="s">
        <v>12</v>
      </c>
      <c r="E1865" s="5">
        <v>0</v>
      </c>
      <c r="F1865" s="51">
        <v>9.8797154810878154E-2</v>
      </c>
      <c r="G1865" s="5">
        <v>8</v>
      </c>
      <c r="H1865" s="53">
        <v>0.26049106812312983</v>
      </c>
      <c r="I1865" s="21">
        <v>3.3245054798973395</v>
      </c>
      <c r="J1865" s="52">
        <v>1</v>
      </c>
    </row>
    <row r="1866" spans="2:10" x14ac:dyDescent="0.25">
      <c r="B1866" s="5" t="s">
        <v>77</v>
      </c>
      <c r="C1866" s="5" t="s">
        <v>44</v>
      </c>
      <c r="D1866" s="5" t="s">
        <v>12</v>
      </c>
      <c r="E1866" s="5">
        <v>1</v>
      </c>
      <c r="F1866" s="51">
        <v>0.23745063883789838</v>
      </c>
      <c r="G1866" s="5">
        <v>5</v>
      </c>
      <c r="H1866" s="53">
        <v>0.49307747381957434</v>
      </c>
      <c r="I1866" s="21">
        <v>9.1995224595158653</v>
      </c>
      <c r="J1866" s="52">
        <v>0.83333333333333304</v>
      </c>
    </row>
    <row r="1867" spans="2:10" x14ac:dyDescent="0.25">
      <c r="B1867" s="5" t="s">
        <v>77</v>
      </c>
      <c r="C1867" s="5" t="s">
        <v>44</v>
      </c>
      <c r="D1867" s="5" t="s">
        <v>14</v>
      </c>
      <c r="E1867" s="5">
        <v>0</v>
      </c>
      <c r="F1867" s="51">
        <v>0.15801060938764686</v>
      </c>
      <c r="G1867" s="5">
        <v>2</v>
      </c>
      <c r="H1867" s="53">
        <v>0.54196499899746053</v>
      </c>
      <c r="I1867" s="21">
        <v>7.6516093761255339</v>
      </c>
      <c r="J1867" s="52">
        <v>1</v>
      </c>
    </row>
    <row r="1868" spans="2:10" x14ac:dyDescent="0.25">
      <c r="B1868" s="5" t="s">
        <v>77</v>
      </c>
      <c r="C1868" s="5" t="s">
        <v>44</v>
      </c>
      <c r="D1868" s="5" t="s">
        <v>14</v>
      </c>
      <c r="E1868" s="5">
        <v>1</v>
      </c>
      <c r="F1868" s="51">
        <v>0.18638299232015737</v>
      </c>
      <c r="G1868" s="5">
        <v>3</v>
      </c>
      <c r="H1868" s="53">
        <v>0.8999439760166974</v>
      </c>
      <c r="I1868" s="21">
        <v>6.0882159571018191</v>
      </c>
      <c r="J1868" s="52">
        <v>1</v>
      </c>
    </row>
    <row r="1869" spans="2:10" x14ac:dyDescent="0.25">
      <c r="B1869" s="5" t="s">
        <v>77</v>
      </c>
      <c r="C1869" s="5" t="s">
        <v>44</v>
      </c>
      <c r="D1869" s="5" t="s">
        <v>7</v>
      </c>
      <c r="E1869" s="5">
        <v>0</v>
      </c>
      <c r="F1869" s="51">
        <v>0.17208822283296249</v>
      </c>
      <c r="G1869" s="5">
        <v>7</v>
      </c>
      <c r="H1869" s="53">
        <v>0.2995705089931211</v>
      </c>
      <c r="I1869" s="21">
        <v>0.34422322552119011</v>
      </c>
      <c r="J1869" s="52">
        <v>1</v>
      </c>
    </row>
    <row r="1870" spans="2:10" x14ac:dyDescent="0.25">
      <c r="B1870" s="5" t="s">
        <v>77</v>
      </c>
      <c r="C1870" s="5" t="s">
        <v>44</v>
      </c>
      <c r="D1870" s="5" t="s">
        <v>7</v>
      </c>
      <c r="E1870" s="5">
        <v>1</v>
      </c>
      <c r="F1870" s="51">
        <v>0</v>
      </c>
      <c r="G1870" s="5">
        <v>0</v>
      </c>
      <c r="H1870" s="53">
        <v>0.12906837175804581</v>
      </c>
      <c r="I1870" s="21">
        <v>0</v>
      </c>
      <c r="J1870" s="52">
        <v>1</v>
      </c>
    </row>
    <row r="1871" spans="2:10" x14ac:dyDescent="0.25">
      <c r="B1871" s="5" t="s">
        <v>77</v>
      </c>
      <c r="C1871" s="5" t="s">
        <v>44</v>
      </c>
      <c r="D1871" s="5" t="s">
        <v>6</v>
      </c>
      <c r="E1871" s="5">
        <v>0</v>
      </c>
      <c r="F1871" s="51">
        <v>7.8006291779689887E-2</v>
      </c>
      <c r="G1871" s="5">
        <v>11</v>
      </c>
      <c r="H1871" s="53">
        <v>0.62045761311248282</v>
      </c>
      <c r="I1871" s="21">
        <v>1.9530765231922456</v>
      </c>
      <c r="J1871" s="52">
        <v>1</v>
      </c>
    </row>
    <row r="1872" spans="2:10" x14ac:dyDescent="0.25">
      <c r="B1872" s="5" t="s">
        <v>77</v>
      </c>
      <c r="C1872" s="5" t="s">
        <v>44</v>
      </c>
      <c r="D1872" s="5" t="s">
        <v>10</v>
      </c>
      <c r="E1872" s="5">
        <v>0</v>
      </c>
      <c r="F1872" s="51">
        <v>0.12342637085882766</v>
      </c>
      <c r="G1872" s="5">
        <v>1</v>
      </c>
      <c r="H1872" s="53">
        <v>0.4065158869980785</v>
      </c>
      <c r="I1872" s="21">
        <v>4.8392259196428533</v>
      </c>
      <c r="J1872" s="52">
        <v>1</v>
      </c>
    </row>
    <row r="1873" spans="2:10" x14ac:dyDescent="0.25">
      <c r="B1873" s="5" t="s">
        <v>77</v>
      </c>
      <c r="C1873" s="5" t="s">
        <v>44</v>
      </c>
      <c r="D1873" s="5" t="s">
        <v>10</v>
      </c>
      <c r="E1873" s="5">
        <v>1</v>
      </c>
      <c r="F1873" s="51">
        <v>0</v>
      </c>
      <c r="G1873" s="5">
        <v>0</v>
      </c>
      <c r="H1873" s="53">
        <v>1.530868359290883E-2</v>
      </c>
      <c r="I1873" s="21">
        <v>0</v>
      </c>
      <c r="J1873" s="52">
        <v>1</v>
      </c>
    </row>
    <row r="1874" spans="2:10" x14ac:dyDescent="0.25">
      <c r="B1874" s="5" t="s">
        <v>77</v>
      </c>
      <c r="C1874" s="5" t="s">
        <v>44</v>
      </c>
      <c r="D1874" s="5" t="s">
        <v>9</v>
      </c>
      <c r="E1874" s="5">
        <v>0</v>
      </c>
      <c r="F1874" s="51">
        <v>0</v>
      </c>
      <c r="G1874" s="5">
        <v>2</v>
      </c>
      <c r="H1874" s="53">
        <v>3.7681633678584445E-2</v>
      </c>
      <c r="I1874" s="21">
        <v>0</v>
      </c>
      <c r="J1874" s="52">
        <v>1</v>
      </c>
    </row>
    <row r="1875" spans="2:10" x14ac:dyDescent="0.25">
      <c r="B1875" s="5" t="s">
        <v>77</v>
      </c>
      <c r="C1875" s="5" t="s">
        <v>44</v>
      </c>
      <c r="D1875" s="5" t="s">
        <v>9</v>
      </c>
      <c r="E1875" s="5">
        <v>1</v>
      </c>
      <c r="F1875" s="51">
        <v>0</v>
      </c>
      <c r="G1875" s="5">
        <v>0</v>
      </c>
      <c r="H1875" s="54">
        <v>9.3537054031694544E-2</v>
      </c>
      <c r="I1875" s="21">
        <v>0</v>
      </c>
      <c r="J1875" s="52">
        <v>1</v>
      </c>
    </row>
    <row r="1876" spans="2:10" x14ac:dyDescent="0.25">
      <c r="B1876" s="5" t="s">
        <v>77</v>
      </c>
      <c r="C1876" s="5" t="s">
        <v>44</v>
      </c>
      <c r="D1876" s="5" t="s">
        <v>5</v>
      </c>
      <c r="E1876" s="5">
        <v>0</v>
      </c>
      <c r="F1876" s="51">
        <v>6.7602616734229069E-3</v>
      </c>
      <c r="G1876" s="5">
        <v>0</v>
      </c>
      <c r="H1876" s="53">
        <v>0.42823867591537995</v>
      </c>
      <c r="I1876" s="21">
        <v>2.626556223357845</v>
      </c>
      <c r="J1876" s="52">
        <v>1</v>
      </c>
    </row>
    <row r="1877" spans="2:10" x14ac:dyDescent="0.25">
      <c r="B1877" s="5" t="s">
        <v>77</v>
      </c>
      <c r="C1877" s="5" t="s">
        <v>44</v>
      </c>
      <c r="D1877" s="5" t="s">
        <v>5</v>
      </c>
      <c r="E1877" s="5">
        <v>1</v>
      </c>
      <c r="F1877" s="51">
        <v>0</v>
      </c>
      <c r="G1877" s="5">
        <v>0</v>
      </c>
      <c r="H1877" s="53">
        <v>0.46331763919971847</v>
      </c>
      <c r="I1877" s="21">
        <v>0</v>
      </c>
      <c r="J1877" s="52">
        <v>1</v>
      </c>
    </row>
    <row r="1878" spans="2:10" x14ac:dyDescent="0.25">
      <c r="B1878" s="5" t="s">
        <v>77</v>
      </c>
      <c r="C1878" s="5" t="s">
        <v>44</v>
      </c>
      <c r="D1878" s="5" t="s">
        <v>2</v>
      </c>
      <c r="E1878" s="5">
        <v>0</v>
      </c>
      <c r="F1878" s="51">
        <v>0.13526862982144203</v>
      </c>
      <c r="G1878" s="5">
        <v>4</v>
      </c>
      <c r="H1878" s="53">
        <v>0.42936872180578595</v>
      </c>
      <c r="I1878" s="21">
        <v>0.35138895807532999</v>
      </c>
      <c r="J1878" s="52">
        <v>1</v>
      </c>
    </row>
    <row r="1879" spans="2:10" x14ac:dyDescent="0.25">
      <c r="B1879" s="5" t="s">
        <v>77</v>
      </c>
      <c r="C1879" s="5" t="s">
        <v>44</v>
      </c>
      <c r="D1879" s="5" t="s">
        <v>2</v>
      </c>
      <c r="E1879" s="5">
        <v>1</v>
      </c>
      <c r="F1879" s="51">
        <v>0</v>
      </c>
      <c r="G1879" s="5">
        <v>1</v>
      </c>
      <c r="H1879" s="53">
        <v>0.22403597426488953</v>
      </c>
      <c r="I1879" s="21">
        <v>0</v>
      </c>
      <c r="J1879" s="52">
        <v>1</v>
      </c>
    </row>
    <row r="1880" spans="2:10" x14ac:dyDescent="0.25">
      <c r="B1880" s="5" t="s">
        <v>77</v>
      </c>
      <c r="C1880" s="5" t="s">
        <v>44</v>
      </c>
      <c r="D1880" s="5" t="s">
        <v>1</v>
      </c>
      <c r="E1880" s="5">
        <v>0</v>
      </c>
      <c r="F1880" s="51">
        <v>9.5311434178038286E-3</v>
      </c>
      <c r="G1880" s="5">
        <v>28</v>
      </c>
      <c r="H1880" s="53">
        <v>0.15952478187837987</v>
      </c>
      <c r="I1880" s="21">
        <v>0.92871357958375789</v>
      </c>
      <c r="J1880" s="52">
        <v>0.98275862068965503</v>
      </c>
    </row>
    <row r="1881" spans="2:10" x14ac:dyDescent="0.25">
      <c r="B1881" s="5" t="s">
        <v>77</v>
      </c>
      <c r="C1881" s="5" t="s">
        <v>44</v>
      </c>
      <c r="D1881" s="5" t="s">
        <v>1</v>
      </c>
      <c r="E1881" s="5">
        <v>1</v>
      </c>
      <c r="F1881" s="51">
        <v>8.0610945977583032E-2</v>
      </c>
      <c r="G1881" s="5">
        <v>1</v>
      </c>
      <c r="H1881" s="53">
        <v>0.62746284927953466</v>
      </c>
      <c r="I1881" s="21">
        <v>6.0457404756086506</v>
      </c>
      <c r="J1881" s="52">
        <v>1</v>
      </c>
    </row>
    <row r="1882" spans="2:10" x14ac:dyDescent="0.25">
      <c r="B1882" s="5" t="s">
        <v>77</v>
      </c>
      <c r="C1882" s="5" t="s">
        <v>44</v>
      </c>
      <c r="D1882" s="5" t="s">
        <v>16</v>
      </c>
      <c r="E1882" s="5">
        <v>0</v>
      </c>
      <c r="F1882" s="51">
        <v>0.12195525885220945</v>
      </c>
      <c r="G1882" s="5">
        <v>8</v>
      </c>
      <c r="H1882" s="53">
        <v>0.71765242903475301</v>
      </c>
      <c r="I1882" s="21">
        <v>1.1868569392457953</v>
      </c>
      <c r="J1882" s="52">
        <v>1</v>
      </c>
    </row>
    <row r="1883" spans="2:10" x14ac:dyDescent="0.25">
      <c r="B1883" s="5" t="s">
        <v>77</v>
      </c>
      <c r="C1883" s="5" t="s">
        <v>44</v>
      </c>
      <c r="D1883" s="5" t="s">
        <v>16</v>
      </c>
      <c r="E1883" s="5">
        <v>1</v>
      </c>
      <c r="F1883" s="51">
        <v>0.14081360745414534</v>
      </c>
      <c r="G1883" s="5">
        <v>4</v>
      </c>
      <c r="H1883" s="53">
        <v>0.8011642574902027</v>
      </c>
      <c r="I1883" s="21">
        <v>6.4489820799794204</v>
      </c>
      <c r="J1883" s="52">
        <v>1</v>
      </c>
    </row>
    <row r="1884" spans="2:10" x14ac:dyDescent="0.25">
      <c r="B1884" s="5" t="s">
        <v>77</v>
      </c>
      <c r="C1884" s="5" t="s">
        <v>44</v>
      </c>
      <c r="D1884" s="5" t="s">
        <v>46</v>
      </c>
      <c r="E1884" s="5">
        <v>0</v>
      </c>
      <c r="F1884" s="51">
        <v>0</v>
      </c>
      <c r="G1884" s="5">
        <v>2</v>
      </c>
      <c r="H1884" s="53">
        <v>0.22053120863139608</v>
      </c>
      <c r="I1884" s="21">
        <v>0</v>
      </c>
      <c r="J1884" s="52">
        <v>1</v>
      </c>
    </row>
    <row r="1885" spans="2:10" x14ac:dyDescent="0.25">
      <c r="B1885" s="5" t="s">
        <v>77</v>
      </c>
      <c r="C1885" s="5" t="s">
        <v>44</v>
      </c>
      <c r="D1885" s="5" t="s">
        <v>20</v>
      </c>
      <c r="E1885" s="5">
        <v>0</v>
      </c>
      <c r="F1885" s="51">
        <v>7.6517968205377263E-2</v>
      </c>
      <c r="G1885" s="5">
        <v>1</v>
      </c>
      <c r="H1885" s="53">
        <v>0.7173143310389235</v>
      </c>
      <c r="I1885" s="21">
        <v>3.1885237346250803</v>
      </c>
      <c r="J1885" s="52">
        <v>1</v>
      </c>
    </row>
    <row r="1886" spans="2:10" x14ac:dyDescent="0.25">
      <c r="B1886" s="5" t="s">
        <v>77</v>
      </c>
      <c r="C1886" s="5" t="s">
        <v>44</v>
      </c>
      <c r="D1886" s="5" t="s">
        <v>20</v>
      </c>
      <c r="E1886" s="5">
        <v>1</v>
      </c>
      <c r="F1886" s="51">
        <v>0</v>
      </c>
      <c r="G1886" s="5">
        <v>1</v>
      </c>
      <c r="H1886" s="53">
        <v>0.3012573771124703</v>
      </c>
      <c r="I1886" s="21">
        <v>0</v>
      </c>
      <c r="J1886" s="52">
        <v>1</v>
      </c>
    </row>
    <row r="1887" spans="2:10" x14ac:dyDescent="0.25">
      <c r="B1887" s="5" t="s">
        <v>77</v>
      </c>
      <c r="C1887" s="5" t="s">
        <v>44</v>
      </c>
      <c r="D1887" s="5" t="s">
        <v>19</v>
      </c>
      <c r="E1887" s="5">
        <v>0</v>
      </c>
      <c r="F1887" s="51">
        <v>0.15124918361678694</v>
      </c>
      <c r="G1887" s="5">
        <v>1</v>
      </c>
      <c r="H1887" s="53">
        <v>0.43219034723903466</v>
      </c>
      <c r="I1887" s="21">
        <v>2.436669966018445</v>
      </c>
      <c r="J1887" s="52">
        <v>1</v>
      </c>
    </row>
    <row r="1888" spans="2:10" x14ac:dyDescent="0.25">
      <c r="B1888" s="5" t="s">
        <v>77</v>
      </c>
      <c r="C1888" s="5" t="s">
        <v>44</v>
      </c>
      <c r="D1888" s="5" t="s">
        <v>19</v>
      </c>
      <c r="E1888" s="5">
        <v>1</v>
      </c>
      <c r="F1888" s="51">
        <v>0</v>
      </c>
      <c r="G1888" s="5">
        <v>2</v>
      </c>
      <c r="H1888" s="53">
        <v>0.74010703317935389</v>
      </c>
      <c r="I1888" s="21">
        <v>0</v>
      </c>
      <c r="J1888" s="52">
        <v>0</v>
      </c>
    </row>
    <row r="1889" spans="2:10" x14ac:dyDescent="0.25">
      <c r="B1889" s="5" t="s">
        <v>77</v>
      </c>
      <c r="C1889" s="5" t="s">
        <v>44</v>
      </c>
      <c r="D1889" s="5" t="s">
        <v>21</v>
      </c>
      <c r="E1889" s="5">
        <v>0</v>
      </c>
      <c r="F1889" s="51">
        <v>3.2590294567593818E-2</v>
      </c>
      <c r="G1889" s="5">
        <v>3</v>
      </c>
      <c r="H1889" s="53">
        <v>0.23385187425169832</v>
      </c>
      <c r="I1889" s="21">
        <v>1.4658635448717763</v>
      </c>
      <c r="J1889" s="52">
        <v>1</v>
      </c>
    </row>
    <row r="1890" spans="2:10" x14ac:dyDescent="0.25">
      <c r="B1890" s="5" t="s">
        <v>77</v>
      </c>
      <c r="C1890" s="5" t="s">
        <v>44</v>
      </c>
      <c r="D1890" s="5" t="s">
        <v>21</v>
      </c>
      <c r="E1890" s="5">
        <v>1</v>
      </c>
      <c r="F1890" s="51">
        <v>0</v>
      </c>
      <c r="G1890" s="5">
        <v>0</v>
      </c>
      <c r="H1890" s="53">
        <v>0.61293537298895762</v>
      </c>
      <c r="I1890" s="21">
        <v>0</v>
      </c>
      <c r="J1890" s="52">
        <v>1</v>
      </c>
    </row>
    <row r="1891" spans="2:10" x14ac:dyDescent="0.25">
      <c r="B1891" s="5" t="s">
        <v>77</v>
      </c>
      <c r="C1891" s="5" t="s">
        <v>44</v>
      </c>
      <c r="D1891" s="5" t="s">
        <v>23</v>
      </c>
      <c r="E1891" s="5">
        <v>0</v>
      </c>
      <c r="F1891" s="51">
        <v>8.6409757378911722E-3</v>
      </c>
      <c r="G1891" s="5">
        <v>1</v>
      </c>
      <c r="H1891" s="53">
        <v>0.31692451004809219</v>
      </c>
      <c r="I1891" s="21">
        <v>5.3056982989520058</v>
      </c>
      <c r="J1891" s="52">
        <v>1</v>
      </c>
    </row>
    <row r="1892" spans="2:10" x14ac:dyDescent="0.25">
      <c r="B1892" s="5" t="s">
        <v>77</v>
      </c>
      <c r="C1892" s="5" t="s">
        <v>44</v>
      </c>
      <c r="D1892" s="5" t="s">
        <v>123</v>
      </c>
      <c r="E1892" s="5">
        <v>0</v>
      </c>
      <c r="F1892" s="51">
        <v>0</v>
      </c>
      <c r="G1892" s="5">
        <v>0</v>
      </c>
      <c r="H1892" s="53">
        <v>0.29916280821899816</v>
      </c>
      <c r="I1892" s="21">
        <v>0</v>
      </c>
      <c r="J1892" s="52">
        <v>1</v>
      </c>
    </row>
    <row r="1893" spans="2:10" x14ac:dyDescent="0.25">
      <c r="B1893" s="5" t="s">
        <v>77</v>
      </c>
      <c r="C1893" s="5" t="s">
        <v>44</v>
      </c>
      <c r="D1893" s="5" t="s">
        <v>124</v>
      </c>
      <c r="E1893" s="5">
        <v>0</v>
      </c>
      <c r="F1893" s="51">
        <v>8.5884211649143338E-2</v>
      </c>
      <c r="G1893" s="5">
        <v>0</v>
      </c>
      <c r="H1893" s="53">
        <v>0.32219172716361671</v>
      </c>
      <c r="I1893" s="21">
        <v>0.60143111324416076</v>
      </c>
      <c r="J1893" s="52">
        <v>1</v>
      </c>
    </row>
    <row r="1894" spans="2:10" x14ac:dyDescent="0.25">
      <c r="B1894" s="5" t="s">
        <v>77</v>
      </c>
      <c r="C1894" s="5" t="s">
        <v>44</v>
      </c>
      <c r="D1894" s="5" t="s">
        <v>124</v>
      </c>
      <c r="E1894" s="5">
        <v>1</v>
      </c>
      <c r="F1894" s="51">
        <v>0</v>
      </c>
      <c r="G1894" s="5">
        <v>1</v>
      </c>
      <c r="H1894" s="53">
        <v>0.15184658321550815</v>
      </c>
      <c r="I1894" s="21">
        <v>0</v>
      </c>
      <c r="J1894" s="52">
        <v>1</v>
      </c>
    </row>
    <row r="1895" spans="2:10" x14ac:dyDescent="0.25">
      <c r="B1895" s="5" t="s">
        <v>77</v>
      </c>
      <c r="C1895" s="5" t="s">
        <v>44</v>
      </c>
      <c r="D1895" s="5" t="s">
        <v>25</v>
      </c>
      <c r="E1895" s="5">
        <v>0</v>
      </c>
      <c r="F1895" s="51">
        <v>9.7898736976123779E-2</v>
      </c>
      <c r="G1895" s="5">
        <v>2</v>
      </c>
      <c r="H1895" s="53">
        <v>0.35716370167448991</v>
      </c>
      <c r="I1895" s="21">
        <v>4.428893675963093</v>
      </c>
      <c r="J1895" s="52">
        <v>1</v>
      </c>
    </row>
    <row r="1896" spans="2:10" x14ac:dyDescent="0.25">
      <c r="B1896" s="5" t="s">
        <v>77</v>
      </c>
      <c r="C1896" s="5" t="s">
        <v>44</v>
      </c>
      <c r="D1896" s="5" t="s">
        <v>25</v>
      </c>
      <c r="E1896" s="5">
        <v>1</v>
      </c>
      <c r="F1896" s="51">
        <v>0</v>
      </c>
      <c r="G1896" s="5">
        <v>1</v>
      </c>
      <c r="H1896" s="53">
        <v>0.73905316800073595</v>
      </c>
      <c r="I1896" s="21">
        <v>0</v>
      </c>
      <c r="J1896" s="52">
        <v>1</v>
      </c>
    </row>
    <row r="1897" spans="2:10" x14ac:dyDescent="0.25">
      <c r="B1897" s="5" t="s">
        <v>78</v>
      </c>
      <c r="C1897" s="5" t="s">
        <v>44</v>
      </c>
      <c r="D1897" s="5" t="s">
        <v>17</v>
      </c>
      <c r="E1897" s="5">
        <v>0</v>
      </c>
      <c r="F1897" s="51">
        <v>9.0555398578047355E-2</v>
      </c>
      <c r="G1897" s="5">
        <v>2</v>
      </c>
      <c r="H1897" s="53">
        <v>7.5194032906834574E-2</v>
      </c>
      <c r="I1897" s="21">
        <v>3.769463990077393</v>
      </c>
      <c r="J1897" s="52">
        <v>1</v>
      </c>
    </row>
    <row r="1898" spans="2:10" x14ac:dyDescent="0.25">
      <c r="B1898" s="5" t="s">
        <v>78</v>
      </c>
      <c r="C1898" s="5" t="s">
        <v>44</v>
      </c>
      <c r="D1898" s="5" t="s">
        <v>17</v>
      </c>
      <c r="E1898" s="5">
        <v>1</v>
      </c>
      <c r="F1898" s="51">
        <v>0</v>
      </c>
      <c r="G1898" s="5">
        <v>1</v>
      </c>
      <c r="H1898" s="53">
        <v>0.23940148165245556</v>
      </c>
      <c r="I1898" s="21">
        <v>0</v>
      </c>
      <c r="J1898" s="52">
        <v>1</v>
      </c>
    </row>
    <row r="1899" spans="2:10" x14ac:dyDescent="0.25">
      <c r="B1899" s="5" t="s">
        <v>78</v>
      </c>
      <c r="C1899" s="5" t="s">
        <v>44</v>
      </c>
      <c r="D1899" s="5" t="s">
        <v>15</v>
      </c>
      <c r="E1899" s="5">
        <v>0</v>
      </c>
      <c r="F1899" s="51">
        <v>0.20496028735730731</v>
      </c>
      <c r="G1899" s="5">
        <v>17</v>
      </c>
      <c r="H1899" s="53">
        <v>0.18353954873610134</v>
      </c>
      <c r="I1899" s="21">
        <v>1.0453405185150901</v>
      </c>
      <c r="J1899" s="52">
        <v>1</v>
      </c>
    </row>
    <row r="1900" spans="2:10" x14ac:dyDescent="0.25">
      <c r="B1900" s="5" t="s">
        <v>78</v>
      </c>
      <c r="C1900" s="5" t="s">
        <v>44</v>
      </c>
      <c r="D1900" s="5" t="s">
        <v>15</v>
      </c>
      <c r="E1900" s="5">
        <v>1</v>
      </c>
      <c r="F1900" s="51">
        <v>0.13579854665919855</v>
      </c>
      <c r="G1900" s="5">
        <v>4</v>
      </c>
      <c r="H1900" s="53">
        <v>0.18706771877180756</v>
      </c>
      <c r="I1900" s="21">
        <v>0.79978858431620115</v>
      </c>
      <c r="J1900" s="52">
        <v>1</v>
      </c>
    </row>
    <row r="1901" spans="2:10" x14ac:dyDescent="0.25">
      <c r="B1901" s="5" t="s">
        <v>78</v>
      </c>
      <c r="C1901" s="5" t="s">
        <v>44</v>
      </c>
      <c r="D1901" s="5" t="s">
        <v>24</v>
      </c>
      <c r="E1901" s="5">
        <v>0</v>
      </c>
      <c r="F1901" s="51">
        <v>5.5408009740652742E-2</v>
      </c>
      <c r="G1901" s="5">
        <v>2</v>
      </c>
      <c r="H1901" s="53">
        <v>0.48860128541947151</v>
      </c>
      <c r="I1901" s="21">
        <v>3.5586497645084503</v>
      </c>
      <c r="J1901" s="52">
        <v>1</v>
      </c>
    </row>
    <row r="1902" spans="2:10" x14ac:dyDescent="0.25">
      <c r="B1902" s="5" t="s">
        <v>78</v>
      </c>
      <c r="C1902" s="5" t="s">
        <v>44</v>
      </c>
      <c r="D1902" s="5" t="s">
        <v>24</v>
      </c>
      <c r="E1902" s="5">
        <v>1</v>
      </c>
      <c r="F1902" s="51">
        <v>0</v>
      </c>
      <c r="G1902" s="5">
        <v>1</v>
      </c>
      <c r="H1902" s="53">
        <v>0.61848497804553815</v>
      </c>
      <c r="I1902" s="21">
        <v>0</v>
      </c>
      <c r="J1902" s="52">
        <v>1</v>
      </c>
    </row>
    <row r="1903" spans="2:10" x14ac:dyDescent="0.25">
      <c r="B1903" s="5" t="s">
        <v>78</v>
      </c>
      <c r="C1903" s="5" t="s">
        <v>44</v>
      </c>
      <c r="D1903" s="5" t="s">
        <v>12</v>
      </c>
      <c r="E1903" s="5">
        <v>0</v>
      </c>
      <c r="F1903" s="51">
        <v>8.5007891815562758E-2</v>
      </c>
      <c r="G1903" s="5">
        <v>15</v>
      </c>
      <c r="H1903" s="53">
        <v>0.54179810931726258</v>
      </c>
      <c r="I1903" s="21">
        <v>0.91039439521489396</v>
      </c>
      <c r="J1903" s="52">
        <v>1</v>
      </c>
    </row>
    <row r="1904" spans="2:10" x14ac:dyDescent="0.25">
      <c r="B1904" s="5" t="s">
        <v>78</v>
      </c>
      <c r="C1904" s="5" t="s">
        <v>44</v>
      </c>
      <c r="D1904" s="5" t="s">
        <v>12</v>
      </c>
      <c r="E1904" s="5">
        <v>1</v>
      </c>
      <c r="F1904" s="51">
        <v>5.0641622331487654E-2</v>
      </c>
      <c r="G1904" s="5">
        <v>8</v>
      </c>
      <c r="H1904" s="54">
        <v>0.59958328044946951</v>
      </c>
      <c r="I1904" s="21">
        <v>7.568000048112288</v>
      </c>
      <c r="J1904" s="52">
        <v>0.9</v>
      </c>
    </row>
    <row r="1905" spans="2:10" x14ac:dyDescent="0.25">
      <c r="B1905" s="5" t="s">
        <v>78</v>
      </c>
      <c r="C1905" s="5" t="s">
        <v>44</v>
      </c>
      <c r="D1905" s="5" t="s">
        <v>14</v>
      </c>
      <c r="E1905" s="5">
        <v>0</v>
      </c>
      <c r="F1905" s="51">
        <v>0.12423185717910255</v>
      </c>
      <c r="G1905" s="5">
        <v>2</v>
      </c>
      <c r="H1905" s="53">
        <v>0.21546268407540597</v>
      </c>
      <c r="I1905" s="21">
        <v>7.4747253028441625</v>
      </c>
      <c r="J1905" s="52">
        <v>1</v>
      </c>
    </row>
    <row r="1906" spans="2:10" x14ac:dyDescent="0.25">
      <c r="B1906" s="5" t="s">
        <v>78</v>
      </c>
      <c r="C1906" s="5" t="s">
        <v>44</v>
      </c>
      <c r="D1906" s="5" t="s">
        <v>14</v>
      </c>
      <c r="E1906" s="5">
        <v>1</v>
      </c>
      <c r="F1906" s="51">
        <v>0</v>
      </c>
      <c r="G1906" s="5">
        <v>2</v>
      </c>
      <c r="H1906" s="53">
        <v>0.20308993111254597</v>
      </c>
      <c r="I1906" s="21">
        <v>0</v>
      </c>
      <c r="J1906" s="52">
        <v>1</v>
      </c>
    </row>
    <row r="1907" spans="2:10" x14ac:dyDescent="0.25">
      <c r="B1907" s="5" t="s">
        <v>78</v>
      </c>
      <c r="C1907" s="5" t="s">
        <v>44</v>
      </c>
      <c r="D1907" s="5" t="s">
        <v>7</v>
      </c>
      <c r="E1907" s="5">
        <v>0</v>
      </c>
      <c r="F1907" s="51">
        <v>0.12649332193820575</v>
      </c>
      <c r="G1907" s="5">
        <v>5</v>
      </c>
      <c r="H1907" s="53">
        <v>9.2900747184428353E-2</v>
      </c>
      <c r="I1907" s="21">
        <v>0.30813713072410603</v>
      </c>
      <c r="J1907" s="52">
        <v>1</v>
      </c>
    </row>
    <row r="1908" spans="2:10" x14ac:dyDescent="0.25">
      <c r="B1908" s="5" t="s">
        <v>78</v>
      </c>
      <c r="C1908" s="5" t="s">
        <v>44</v>
      </c>
      <c r="D1908" s="5" t="s">
        <v>7</v>
      </c>
      <c r="E1908" s="5">
        <v>1</v>
      </c>
      <c r="F1908" s="51">
        <v>0</v>
      </c>
      <c r="G1908" s="5">
        <v>0</v>
      </c>
      <c r="H1908" s="53">
        <v>1.0579379891432374E-2</v>
      </c>
      <c r="I1908" s="21">
        <v>0</v>
      </c>
      <c r="J1908" s="52">
        <v>1</v>
      </c>
    </row>
    <row r="1909" spans="2:10" x14ac:dyDescent="0.25">
      <c r="B1909" s="5" t="s">
        <v>78</v>
      </c>
      <c r="C1909" s="5" t="s">
        <v>44</v>
      </c>
      <c r="D1909" s="5" t="s">
        <v>6</v>
      </c>
      <c r="E1909" s="5">
        <v>0</v>
      </c>
      <c r="F1909" s="51">
        <v>0.13084835158906336</v>
      </c>
      <c r="G1909" s="5">
        <v>5</v>
      </c>
      <c r="H1909" s="53">
        <v>0.62338933378546668</v>
      </c>
      <c r="I1909" s="21">
        <v>2.6326543490775687</v>
      </c>
      <c r="J1909" s="52">
        <v>1</v>
      </c>
    </row>
    <row r="1910" spans="2:10" x14ac:dyDescent="0.25">
      <c r="B1910" s="5" t="s">
        <v>78</v>
      </c>
      <c r="C1910" s="5" t="s">
        <v>44</v>
      </c>
      <c r="D1910" s="5" t="s">
        <v>10</v>
      </c>
      <c r="E1910" s="5">
        <v>0</v>
      </c>
      <c r="F1910" s="51">
        <v>1.8890328124355576E-2</v>
      </c>
      <c r="G1910" s="5">
        <v>1</v>
      </c>
      <c r="H1910" s="53">
        <v>0.11553878406515683</v>
      </c>
      <c r="I1910" s="21">
        <v>0.50156529108245362</v>
      </c>
      <c r="J1910" s="52">
        <v>1</v>
      </c>
    </row>
    <row r="1911" spans="2:10" x14ac:dyDescent="0.25">
      <c r="B1911" s="5" t="s">
        <v>78</v>
      </c>
      <c r="C1911" s="5" t="s">
        <v>44</v>
      </c>
      <c r="D1911" s="5" t="s">
        <v>10</v>
      </c>
      <c r="E1911" s="5">
        <v>1</v>
      </c>
      <c r="F1911" s="51">
        <v>0</v>
      </c>
      <c r="G1911" s="5">
        <v>1</v>
      </c>
      <c r="H1911" s="53">
        <v>0.65093103407619901</v>
      </c>
      <c r="I1911" s="21">
        <v>0</v>
      </c>
      <c r="J1911" s="52">
        <v>1</v>
      </c>
    </row>
    <row r="1912" spans="2:10" x14ac:dyDescent="0.25">
      <c r="B1912" s="5" t="s">
        <v>78</v>
      </c>
      <c r="C1912" s="5" t="s">
        <v>44</v>
      </c>
      <c r="D1912" s="5" t="s">
        <v>9</v>
      </c>
      <c r="E1912" s="5">
        <v>0</v>
      </c>
      <c r="F1912" s="51">
        <v>0</v>
      </c>
      <c r="G1912" s="5">
        <v>1</v>
      </c>
      <c r="H1912" s="53">
        <v>0.15548836317967268</v>
      </c>
      <c r="I1912" s="21">
        <v>0</v>
      </c>
      <c r="J1912" s="52">
        <v>1</v>
      </c>
    </row>
    <row r="1913" spans="2:10" x14ac:dyDescent="0.25">
      <c r="B1913" s="5" t="s">
        <v>78</v>
      </c>
      <c r="C1913" s="5" t="s">
        <v>44</v>
      </c>
      <c r="D1913" s="5" t="s">
        <v>9</v>
      </c>
      <c r="E1913" s="5">
        <v>1</v>
      </c>
      <c r="F1913" s="51">
        <v>0</v>
      </c>
      <c r="G1913" s="5">
        <v>2</v>
      </c>
      <c r="H1913" s="53">
        <v>0.46450708830047072</v>
      </c>
      <c r="I1913" s="21">
        <v>0</v>
      </c>
      <c r="J1913" s="52">
        <v>1</v>
      </c>
    </row>
    <row r="1914" spans="2:10" x14ac:dyDescent="0.25">
      <c r="B1914" s="5" t="s">
        <v>78</v>
      </c>
      <c r="C1914" s="5" t="s">
        <v>44</v>
      </c>
      <c r="D1914" s="5" t="s">
        <v>5</v>
      </c>
      <c r="E1914" s="5">
        <v>0</v>
      </c>
      <c r="F1914" s="51">
        <v>5.6545987001465021E-2</v>
      </c>
      <c r="G1914" s="5">
        <v>0</v>
      </c>
      <c r="H1914" s="53">
        <v>0.31242398721929265</v>
      </c>
      <c r="I1914" s="21">
        <v>3.6851668035846985</v>
      </c>
      <c r="J1914" s="52">
        <v>1</v>
      </c>
    </row>
    <row r="1915" spans="2:10" x14ac:dyDescent="0.25">
      <c r="B1915" s="5" t="s">
        <v>78</v>
      </c>
      <c r="C1915" s="5" t="s">
        <v>44</v>
      </c>
      <c r="D1915" s="5" t="s">
        <v>2</v>
      </c>
      <c r="E1915" s="5">
        <v>0</v>
      </c>
      <c r="F1915" s="51">
        <v>0.13112875827420006</v>
      </c>
      <c r="G1915" s="5">
        <v>4</v>
      </c>
      <c r="H1915" s="53">
        <v>9.6727864164313351E-2</v>
      </c>
      <c r="I1915" s="21">
        <v>0.35963018289444776</v>
      </c>
      <c r="J1915" s="52">
        <v>1</v>
      </c>
    </row>
    <row r="1916" spans="2:10" x14ac:dyDescent="0.25">
      <c r="B1916" s="5" t="s">
        <v>78</v>
      </c>
      <c r="C1916" s="5" t="s">
        <v>44</v>
      </c>
      <c r="D1916" s="5" t="s">
        <v>2</v>
      </c>
      <c r="E1916" s="5">
        <v>1</v>
      </c>
      <c r="F1916" s="51">
        <v>0</v>
      </c>
      <c r="G1916" s="5">
        <v>2</v>
      </c>
      <c r="H1916" s="53">
        <v>0.1743718856357781</v>
      </c>
      <c r="I1916" s="21">
        <v>0</v>
      </c>
      <c r="J1916" s="52">
        <v>1</v>
      </c>
    </row>
    <row r="1917" spans="2:10" x14ac:dyDescent="0.25">
      <c r="B1917" s="5" t="s">
        <v>78</v>
      </c>
      <c r="C1917" s="5" t="s">
        <v>44</v>
      </c>
      <c r="D1917" s="5" t="s">
        <v>1</v>
      </c>
      <c r="E1917" s="5">
        <v>0</v>
      </c>
      <c r="F1917" s="51">
        <v>8.8595793868917389E-2</v>
      </c>
      <c r="G1917" s="5">
        <v>35</v>
      </c>
      <c r="H1917" s="53">
        <v>4.4317374250217097E-2</v>
      </c>
      <c r="I1917" s="21">
        <v>0.30660115048090936</v>
      </c>
      <c r="J1917" s="52">
        <v>1</v>
      </c>
    </row>
    <row r="1918" spans="2:10" x14ac:dyDescent="0.25">
      <c r="B1918" s="5" t="s">
        <v>78</v>
      </c>
      <c r="C1918" s="5" t="s">
        <v>44</v>
      </c>
      <c r="D1918" s="5" t="s">
        <v>1</v>
      </c>
      <c r="E1918" s="5">
        <v>1</v>
      </c>
      <c r="F1918" s="51">
        <v>7.854495280855095E-2</v>
      </c>
      <c r="G1918" s="5">
        <v>1</v>
      </c>
      <c r="H1918" s="53">
        <v>0.27676742207200095</v>
      </c>
      <c r="I1918" s="21">
        <v>1.3607629581748195</v>
      </c>
      <c r="J1918" s="52">
        <v>1</v>
      </c>
    </row>
    <row r="1919" spans="2:10" x14ac:dyDescent="0.25">
      <c r="B1919" s="5" t="s">
        <v>78</v>
      </c>
      <c r="C1919" s="5" t="s">
        <v>44</v>
      </c>
      <c r="D1919" s="5" t="s">
        <v>16</v>
      </c>
      <c r="E1919" s="5">
        <v>0</v>
      </c>
      <c r="F1919" s="51">
        <v>0.12717617580043408</v>
      </c>
      <c r="G1919" s="5">
        <v>19</v>
      </c>
      <c r="H1919" s="53">
        <v>0.1750712620601417</v>
      </c>
      <c r="I1919" s="21">
        <v>4.6497795444046073</v>
      </c>
      <c r="J1919" s="52">
        <v>1</v>
      </c>
    </row>
    <row r="1920" spans="2:10" x14ac:dyDescent="0.25">
      <c r="B1920" s="5" t="s">
        <v>78</v>
      </c>
      <c r="C1920" s="5" t="s">
        <v>44</v>
      </c>
      <c r="D1920" s="5" t="s">
        <v>16</v>
      </c>
      <c r="E1920" s="5">
        <v>1</v>
      </c>
      <c r="F1920" s="51">
        <v>2.1602263865158383E-3</v>
      </c>
      <c r="G1920" s="5">
        <v>2</v>
      </c>
      <c r="H1920" s="53">
        <v>0.29733238103547593</v>
      </c>
      <c r="I1920" s="21">
        <v>0.79885872702922622</v>
      </c>
      <c r="J1920" s="52">
        <v>1</v>
      </c>
    </row>
    <row r="1921" spans="2:10" x14ac:dyDescent="0.25">
      <c r="B1921" s="5" t="s">
        <v>78</v>
      </c>
      <c r="C1921" s="5" t="s">
        <v>44</v>
      </c>
      <c r="D1921" s="5" t="s">
        <v>46</v>
      </c>
      <c r="E1921" s="5">
        <v>0</v>
      </c>
      <c r="F1921" s="51">
        <v>0</v>
      </c>
      <c r="G1921" s="5">
        <v>1</v>
      </c>
      <c r="H1921" s="53">
        <v>7.843467710560785E-2</v>
      </c>
      <c r="I1921" s="21">
        <v>0</v>
      </c>
      <c r="J1921" s="52">
        <v>1</v>
      </c>
    </row>
    <row r="1922" spans="2:10" x14ac:dyDescent="0.25">
      <c r="B1922" s="5" t="s">
        <v>78</v>
      </c>
      <c r="C1922" s="5" t="s">
        <v>44</v>
      </c>
      <c r="D1922" s="5" t="s">
        <v>20</v>
      </c>
      <c r="E1922" s="5">
        <v>0</v>
      </c>
      <c r="F1922" s="51">
        <v>2.3034311755025995E-2</v>
      </c>
      <c r="G1922" s="5">
        <v>3</v>
      </c>
      <c r="H1922" s="53">
        <v>0.11854262295779734</v>
      </c>
      <c r="I1922" s="21">
        <v>1.3327971188773966</v>
      </c>
      <c r="J1922" s="52">
        <v>1</v>
      </c>
    </row>
    <row r="1923" spans="2:10" x14ac:dyDescent="0.25">
      <c r="B1923" s="5" t="s">
        <v>78</v>
      </c>
      <c r="C1923" s="5" t="s">
        <v>44</v>
      </c>
      <c r="D1923" s="5" t="s">
        <v>20</v>
      </c>
      <c r="E1923" s="5">
        <v>1</v>
      </c>
      <c r="F1923" s="51">
        <v>0</v>
      </c>
      <c r="G1923" s="5">
        <v>1</v>
      </c>
      <c r="H1923" s="53">
        <v>0.18030145742494716</v>
      </c>
      <c r="I1923" s="21">
        <v>0</v>
      </c>
      <c r="J1923" s="52">
        <v>1</v>
      </c>
    </row>
    <row r="1924" spans="2:10" x14ac:dyDescent="0.25">
      <c r="B1924" s="5" t="s">
        <v>78</v>
      </c>
      <c r="C1924" s="5" t="s">
        <v>44</v>
      </c>
      <c r="D1924" s="5" t="s">
        <v>19</v>
      </c>
      <c r="E1924" s="5">
        <v>0</v>
      </c>
      <c r="F1924" s="51">
        <v>2.7839594987404993E-2</v>
      </c>
      <c r="G1924" s="5">
        <v>5</v>
      </c>
      <c r="H1924" s="53">
        <v>0.24028010763414798</v>
      </c>
      <c r="I1924" s="21">
        <v>1.8619455609677886</v>
      </c>
      <c r="J1924" s="52">
        <v>1</v>
      </c>
    </row>
    <row r="1925" spans="2:10" x14ac:dyDescent="0.25">
      <c r="B1925" s="5" t="s">
        <v>78</v>
      </c>
      <c r="C1925" s="5" t="s">
        <v>44</v>
      </c>
      <c r="D1925" s="5" t="s">
        <v>19</v>
      </c>
      <c r="E1925" s="5">
        <v>1</v>
      </c>
      <c r="F1925" s="51">
        <v>0</v>
      </c>
      <c r="G1925" s="5">
        <v>1</v>
      </c>
      <c r="H1925" s="53">
        <v>0.39132556658693041</v>
      </c>
      <c r="I1925" s="21">
        <v>0</v>
      </c>
      <c r="J1925" s="52">
        <v>0</v>
      </c>
    </row>
    <row r="1926" spans="2:10" x14ac:dyDescent="0.25">
      <c r="B1926" s="5" t="s">
        <v>78</v>
      </c>
      <c r="C1926" s="5" t="s">
        <v>44</v>
      </c>
      <c r="D1926" s="5" t="s">
        <v>21</v>
      </c>
      <c r="E1926" s="5">
        <v>0</v>
      </c>
      <c r="F1926" s="51">
        <v>8.1688679100668363E-2</v>
      </c>
      <c r="G1926" s="5">
        <v>3</v>
      </c>
      <c r="H1926" s="53">
        <v>1.3512382013671017E-2</v>
      </c>
      <c r="I1926" s="21">
        <v>3.7921887883828003</v>
      </c>
      <c r="J1926" s="52">
        <v>1</v>
      </c>
    </row>
    <row r="1927" spans="2:10" x14ac:dyDescent="0.25">
      <c r="B1927" s="5" t="s">
        <v>78</v>
      </c>
      <c r="C1927" s="5" t="s">
        <v>44</v>
      </c>
      <c r="D1927" s="5" t="s">
        <v>21</v>
      </c>
      <c r="E1927" s="5">
        <v>1</v>
      </c>
      <c r="F1927" s="51">
        <v>0</v>
      </c>
      <c r="G1927" s="5">
        <v>0</v>
      </c>
      <c r="H1927" s="53">
        <v>5.965439500259806E-2</v>
      </c>
      <c r="I1927" s="21">
        <v>0</v>
      </c>
      <c r="J1927" s="52">
        <v>1</v>
      </c>
    </row>
    <row r="1928" spans="2:10" x14ac:dyDescent="0.25">
      <c r="B1928" s="5" t="s">
        <v>78</v>
      </c>
      <c r="C1928" s="5" t="s">
        <v>44</v>
      </c>
      <c r="D1928" s="5" t="s">
        <v>23</v>
      </c>
      <c r="E1928" s="5">
        <v>0</v>
      </c>
      <c r="F1928" s="51">
        <v>0.10344627106793691</v>
      </c>
      <c r="G1928" s="5">
        <v>6</v>
      </c>
      <c r="H1928" s="53">
        <v>6.6404050683715576E-2</v>
      </c>
      <c r="I1928" s="21">
        <v>4.878582947222192</v>
      </c>
      <c r="J1928" s="52">
        <v>1</v>
      </c>
    </row>
    <row r="1929" spans="2:10" x14ac:dyDescent="0.25">
      <c r="B1929" s="5" t="s">
        <v>78</v>
      </c>
      <c r="C1929" s="5" t="s">
        <v>44</v>
      </c>
      <c r="D1929" s="5" t="s">
        <v>123</v>
      </c>
      <c r="E1929" s="5">
        <v>0</v>
      </c>
      <c r="F1929" s="51">
        <v>0</v>
      </c>
      <c r="G1929" s="5">
        <v>2</v>
      </c>
      <c r="H1929" s="53">
        <v>0.22915348094152507</v>
      </c>
      <c r="I1929" s="21">
        <v>0</v>
      </c>
      <c r="J1929" s="52">
        <v>1</v>
      </c>
    </row>
    <row r="1930" spans="2:10" x14ac:dyDescent="0.25">
      <c r="B1930" s="5" t="s">
        <v>78</v>
      </c>
      <c r="C1930" s="5" t="s">
        <v>44</v>
      </c>
      <c r="D1930" s="5" t="s">
        <v>124</v>
      </c>
      <c r="E1930" s="5">
        <v>0</v>
      </c>
      <c r="F1930" s="51">
        <v>3.9660276849183253E-2</v>
      </c>
      <c r="G1930" s="5">
        <v>2</v>
      </c>
      <c r="H1930" s="53">
        <v>0.20729963627072051</v>
      </c>
      <c r="I1930" s="21">
        <v>3.6991845770979226</v>
      </c>
      <c r="J1930" s="52">
        <v>1</v>
      </c>
    </row>
    <row r="1931" spans="2:10" x14ac:dyDescent="0.25">
      <c r="B1931" s="5" t="s">
        <v>78</v>
      </c>
      <c r="C1931" s="5" t="s">
        <v>44</v>
      </c>
      <c r="D1931" s="5" t="s">
        <v>124</v>
      </c>
      <c r="E1931" s="5">
        <v>1</v>
      </c>
      <c r="F1931" s="51">
        <v>0</v>
      </c>
      <c r="G1931" s="5">
        <v>1</v>
      </c>
      <c r="H1931" s="53">
        <v>0.48857521743607546</v>
      </c>
      <c r="I1931" s="21">
        <v>0</v>
      </c>
      <c r="J1931" s="52">
        <v>1</v>
      </c>
    </row>
    <row r="1932" spans="2:10" x14ac:dyDescent="0.25">
      <c r="B1932" s="5" t="s">
        <v>78</v>
      </c>
      <c r="C1932" s="5" t="s">
        <v>44</v>
      </c>
      <c r="D1932" s="5" t="s">
        <v>25</v>
      </c>
      <c r="E1932" s="5">
        <v>0</v>
      </c>
      <c r="F1932" s="51">
        <v>8.7525212286119425E-2</v>
      </c>
      <c r="G1932" s="5">
        <v>4</v>
      </c>
      <c r="H1932" s="53">
        <v>0.35955790318643727</v>
      </c>
      <c r="I1932" s="21">
        <v>2.2153767380744283</v>
      </c>
      <c r="J1932" s="52">
        <v>1</v>
      </c>
    </row>
    <row r="1933" spans="2:10" x14ac:dyDescent="0.25">
      <c r="B1933" s="5" t="s">
        <v>78</v>
      </c>
      <c r="C1933" s="5" t="s">
        <v>44</v>
      </c>
      <c r="D1933" s="5" t="s">
        <v>25</v>
      </c>
      <c r="E1933" s="5">
        <v>1</v>
      </c>
      <c r="F1933" s="51">
        <v>0</v>
      </c>
      <c r="G1933" s="5">
        <v>1</v>
      </c>
      <c r="H1933" s="53">
        <v>0.42996273392318762</v>
      </c>
      <c r="I1933" s="21">
        <v>0</v>
      </c>
      <c r="J1933" s="52">
        <v>1</v>
      </c>
    </row>
    <row r="1934" spans="2:10" x14ac:dyDescent="0.25">
      <c r="B1934" s="5" t="s">
        <v>117</v>
      </c>
      <c r="C1934" s="5" t="s">
        <v>44</v>
      </c>
      <c r="D1934" s="5" t="s">
        <v>17</v>
      </c>
      <c r="E1934" s="5">
        <v>0</v>
      </c>
      <c r="F1934" s="51">
        <v>0.10572705114700803</v>
      </c>
      <c r="G1934" s="5">
        <v>3</v>
      </c>
      <c r="H1934" s="53">
        <v>8.5251347323493362E-2</v>
      </c>
      <c r="I1934" s="21">
        <v>3.5540736025357829</v>
      </c>
      <c r="J1934" s="52">
        <v>1</v>
      </c>
    </row>
    <row r="1935" spans="2:10" x14ac:dyDescent="0.25">
      <c r="B1935" s="5" t="s">
        <v>117</v>
      </c>
      <c r="C1935" s="5" t="s">
        <v>44</v>
      </c>
      <c r="D1935" s="5" t="s">
        <v>17</v>
      </c>
      <c r="E1935" s="5">
        <v>1</v>
      </c>
      <c r="F1935" s="51">
        <v>0</v>
      </c>
      <c r="G1935" s="5">
        <v>0</v>
      </c>
      <c r="H1935" s="53">
        <v>0.88084570996351597</v>
      </c>
      <c r="I1935" s="21">
        <v>0</v>
      </c>
      <c r="J1935" s="52">
        <v>1</v>
      </c>
    </row>
    <row r="1936" spans="2:10" x14ac:dyDescent="0.25">
      <c r="B1936" s="5" t="s">
        <v>117</v>
      </c>
      <c r="C1936" s="5" t="s">
        <v>44</v>
      </c>
      <c r="D1936" s="5" t="s">
        <v>15</v>
      </c>
      <c r="E1936" s="5">
        <v>0</v>
      </c>
      <c r="F1936" s="51">
        <v>0.12932231221849774</v>
      </c>
      <c r="G1936" s="5">
        <v>19</v>
      </c>
      <c r="H1936" s="53">
        <v>0.65129001478508652</v>
      </c>
      <c r="I1936" s="21">
        <v>1.5216829733929487</v>
      </c>
      <c r="J1936" s="52">
        <v>1</v>
      </c>
    </row>
    <row r="1937" spans="2:10" x14ac:dyDescent="0.25">
      <c r="B1937" s="5" t="s">
        <v>117</v>
      </c>
      <c r="C1937" s="5" t="s">
        <v>44</v>
      </c>
      <c r="D1937" s="5" t="s">
        <v>15</v>
      </c>
      <c r="E1937" s="5">
        <v>1</v>
      </c>
      <c r="F1937" s="51">
        <v>0.23981507720173958</v>
      </c>
      <c r="G1937" s="5">
        <v>4</v>
      </c>
      <c r="H1937" s="53">
        <v>0.84846634563538126</v>
      </c>
      <c r="I1937" s="21">
        <v>5.7097472538764693</v>
      </c>
      <c r="J1937" s="52">
        <v>1</v>
      </c>
    </row>
    <row r="1938" spans="2:10" x14ac:dyDescent="0.25">
      <c r="B1938" s="5" t="s">
        <v>117</v>
      </c>
      <c r="C1938" s="5" t="s">
        <v>44</v>
      </c>
      <c r="D1938" s="5" t="s">
        <v>24</v>
      </c>
      <c r="E1938" s="5">
        <v>0</v>
      </c>
      <c r="F1938" s="51">
        <v>0.24898954931452313</v>
      </c>
      <c r="G1938" s="5">
        <v>8</v>
      </c>
      <c r="H1938" s="53">
        <v>0.2889975054112644</v>
      </c>
      <c r="I1938" s="21">
        <v>5.4089760687780064</v>
      </c>
      <c r="J1938" s="52">
        <v>1</v>
      </c>
    </row>
    <row r="1939" spans="2:10" x14ac:dyDescent="0.25">
      <c r="B1939" s="5" t="s">
        <v>117</v>
      </c>
      <c r="C1939" s="5" t="s">
        <v>44</v>
      </c>
      <c r="D1939" s="5" t="s">
        <v>24</v>
      </c>
      <c r="E1939" s="5">
        <v>1</v>
      </c>
      <c r="F1939" s="51">
        <v>0.14393554406070927</v>
      </c>
      <c r="G1939" s="5">
        <v>2</v>
      </c>
      <c r="H1939" s="53">
        <v>0.10315725405224545</v>
      </c>
      <c r="I1939" s="21">
        <v>8.9764693062798511</v>
      </c>
      <c r="J1939" s="52">
        <v>1</v>
      </c>
    </row>
    <row r="1940" spans="2:10" x14ac:dyDescent="0.25">
      <c r="B1940" s="5" t="s">
        <v>117</v>
      </c>
      <c r="C1940" s="5" t="s">
        <v>44</v>
      </c>
      <c r="D1940" s="5" t="s">
        <v>12</v>
      </c>
      <c r="E1940" s="5">
        <v>0</v>
      </c>
      <c r="F1940" s="51">
        <v>2.2868220449222005E-2</v>
      </c>
      <c r="G1940" s="5">
        <v>15</v>
      </c>
      <c r="H1940" s="53">
        <v>0.29626647381954779</v>
      </c>
      <c r="I1940" s="21">
        <v>5.085038898397368</v>
      </c>
      <c r="J1940" s="52">
        <v>1</v>
      </c>
    </row>
    <row r="1941" spans="2:10" x14ac:dyDescent="0.25">
      <c r="B1941" s="5" t="s">
        <v>117</v>
      </c>
      <c r="C1941" s="5" t="s">
        <v>44</v>
      </c>
      <c r="D1941" s="5" t="s">
        <v>12</v>
      </c>
      <c r="E1941" s="5">
        <v>1</v>
      </c>
      <c r="F1941" s="51">
        <v>0.2671309426784147</v>
      </c>
      <c r="G1941" s="5">
        <v>9</v>
      </c>
      <c r="H1941" s="53">
        <v>0.50503208258514221</v>
      </c>
      <c r="I1941" s="21">
        <v>6.6214583479616875</v>
      </c>
      <c r="J1941" s="52">
        <v>0.9</v>
      </c>
    </row>
    <row r="1942" spans="2:10" x14ac:dyDescent="0.25">
      <c r="B1942" s="5" t="s">
        <v>117</v>
      </c>
      <c r="C1942" s="5" t="s">
        <v>44</v>
      </c>
      <c r="D1942" s="5" t="s">
        <v>14</v>
      </c>
      <c r="E1942" s="5">
        <v>0</v>
      </c>
      <c r="F1942" s="51">
        <v>0.13770554489447218</v>
      </c>
      <c r="G1942" s="5">
        <v>9</v>
      </c>
      <c r="H1942" s="53">
        <v>0.31059057673252621</v>
      </c>
      <c r="I1942" s="21">
        <v>3.7504778822639424</v>
      </c>
      <c r="J1942" s="52">
        <v>1</v>
      </c>
    </row>
    <row r="1943" spans="2:10" x14ac:dyDescent="0.25">
      <c r="B1943" s="5" t="s">
        <v>117</v>
      </c>
      <c r="C1943" s="5" t="s">
        <v>44</v>
      </c>
      <c r="D1943" s="5" t="s">
        <v>14</v>
      </c>
      <c r="E1943" s="5">
        <v>1</v>
      </c>
      <c r="F1943" s="51">
        <v>0</v>
      </c>
      <c r="G1943" s="5">
        <v>1</v>
      </c>
      <c r="H1943" s="53">
        <v>2.9371855131211041E-2</v>
      </c>
      <c r="I1943" s="21">
        <v>0</v>
      </c>
      <c r="J1943" s="52">
        <v>1</v>
      </c>
    </row>
    <row r="1944" spans="2:10" x14ac:dyDescent="0.25">
      <c r="B1944" s="5" t="s">
        <v>117</v>
      </c>
      <c r="C1944" s="5" t="s">
        <v>44</v>
      </c>
      <c r="D1944" s="5" t="s">
        <v>7</v>
      </c>
      <c r="E1944" s="5">
        <v>0</v>
      </c>
      <c r="F1944" s="51">
        <v>6.0131507172654797E-3</v>
      </c>
      <c r="G1944" s="5">
        <v>4</v>
      </c>
      <c r="H1944" s="53">
        <v>0.48902933416705441</v>
      </c>
      <c r="I1944" s="21">
        <v>2.4034882572899021</v>
      </c>
      <c r="J1944" s="52">
        <v>1</v>
      </c>
    </row>
    <row r="1945" spans="2:10" x14ac:dyDescent="0.25">
      <c r="B1945" s="5" t="s">
        <v>117</v>
      </c>
      <c r="C1945" s="5" t="s">
        <v>44</v>
      </c>
      <c r="D1945" s="5" t="s">
        <v>7</v>
      </c>
      <c r="E1945" s="5">
        <v>1</v>
      </c>
      <c r="F1945" s="51">
        <v>0.11095923099577994</v>
      </c>
      <c r="G1945" s="5">
        <v>2</v>
      </c>
      <c r="H1945" s="53">
        <v>0.46070399867039868</v>
      </c>
      <c r="I1945" s="21">
        <v>5.5156159583041182</v>
      </c>
      <c r="J1945" s="52">
        <v>1</v>
      </c>
    </row>
    <row r="1946" spans="2:10" x14ac:dyDescent="0.25">
      <c r="B1946" s="5" t="s">
        <v>117</v>
      </c>
      <c r="C1946" s="5" t="s">
        <v>44</v>
      </c>
      <c r="D1946" s="5" t="s">
        <v>6</v>
      </c>
      <c r="E1946" s="5">
        <v>0</v>
      </c>
      <c r="F1946" s="51">
        <v>4.191610435148535E-2</v>
      </c>
      <c r="G1946" s="5">
        <v>8</v>
      </c>
      <c r="H1946" s="53">
        <v>0.31537294026656287</v>
      </c>
      <c r="I1946" s="21">
        <v>4.758582555514975</v>
      </c>
      <c r="J1946" s="52">
        <v>1</v>
      </c>
    </row>
    <row r="1947" spans="2:10" x14ac:dyDescent="0.25">
      <c r="B1947" s="5" t="s">
        <v>117</v>
      </c>
      <c r="C1947" s="5" t="s">
        <v>44</v>
      </c>
      <c r="D1947" s="5" t="s">
        <v>10</v>
      </c>
      <c r="E1947" s="5">
        <v>0</v>
      </c>
      <c r="F1947" s="51">
        <v>7.0333435732103294E-2</v>
      </c>
      <c r="G1947" s="5">
        <v>1</v>
      </c>
      <c r="H1947" s="53">
        <v>0.14098794660213876</v>
      </c>
      <c r="I1947" s="21">
        <v>0.12140229932675747</v>
      </c>
      <c r="J1947" s="52">
        <v>1</v>
      </c>
    </row>
    <row r="1948" spans="2:10" x14ac:dyDescent="0.25">
      <c r="B1948" s="5" t="s">
        <v>117</v>
      </c>
      <c r="C1948" s="5" t="s">
        <v>44</v>
      </c>
      <c r="D1948" s="5" t="s">
        <v>10</v>
      </c>
      <c r="E1948" s="5">
        <v>1</v>
      </c>
      <c r="F1948" s="51">
        <v>0</v>
      </c>
      <c r="G1948" s="5">
        <v>2</v>
      </c>
      <c r="H1948" s="53">
        <v>0.34307983210530885</v>
      </c>
      <c r="I1948" s="21">
        <v>0</v>
      </c>
      <c r="J1948" s="52">
        <v>1</v>
      </c>
    </row>
    <row r="1949" spans="2:10" x14ac:dyDescent="0.25">
      <c r="B1949" s="5" t="s">
        <v>117</v>
      </c>
      <c r="C1949" s="5" t="s">
        <v>44</v>
      </c>
      <c r="D1949" s="5" t="s">
        <v>9</v>
      </c>
      <c r="E1949" s="5">
        <v>0</v>
      </c>
      <c r="F1949" s="51">
        <v>1.6033609888269476E-2</v>
      </c>
      <c r="G1949" s="5">
        <v>2</v>
      </c>
      <c r="H1949" s="53">
        <v>7.700157866922451E-2</v>
      </c>
      <c r="I1949" s="21">
        <v>4.9697684425291051</v>
      </c>
      <c r="J1949" s="52">
        <v>1</v>
      </c>
    </row>
    <row r="1950" spans="2:10" x14ac:dyDescent="0.25">
      <c r="B1950" s="5" t="s">
        <v>117</v>
      </c>
      <c r="C1950" s="5" t="s">
        <v>44</v>
      </c>
      <c r="D1950" s="5" t="s">
        <v>9</v>
      </c>
      <c r="E1950" s="5">
        <v>1</v>
      </c>
      <c r="F1950" s="51">
        <v>0</v>
      </c>
      <c r="G1950" s="5">
        <v>2</v>
      </c>
      <c r="H1950" s="53">
        <v>0.14964254163374813</v>
      </c>
      <c r="I1950" s="21">
        <v>0</v>
      </c>
      <c r="J1950" s="52">
        <v>1</v>
      </c>
    </row>
    <row r="1951" spans="2:10" x14ac:dyDescent="0.25">
      <c r="B1951" s="5" t="s">
        <v>117</v>
      </c>
      <c r="C1951" s="5" t="s">
        <v>44</v>
      </c>
      <c r="D1951" s="5" t="s">
        <v>5</v>
      </c>
      <c r="E1951" s="5">
        <v>0</v>
      </c>
      <c r="F1951" s="51">
        <v>1.4919501960930052E-3</v>
      </c>
      <c r="G1951" s="5">
        <v>1</v>
      </c>
      <c r="H1951" s="53">
        <v>9.8255679576473895E-2</v>
      </c>
      <c r="I1951" s="21">
        <v>1.3214965622612602</v>
      </c>
      <c r="J1951" s="52">
        <v>1</v>
      </c>
    </row>
    <row r="1952" spans="2:10" x14ac:dyDescent="0.25">
      <c r="B1952" s="5" t="s">
        <v>117</v>
      </c>
      <c r="C1952" s="5" t="s">
        <v>44</v>
      </c>
      <c r="D1952" s="5" t="s">
        <v>2</v>
      </c>
      <c r="E1952" s="5">
        <v>0</v>
      </c>
      <c r="F1952" s="51">
        <v>0.11318867341448056</v>
      </c>
      <c r="G1952" s="5">
        <v>1</v>
      </c>
      <c r="H1952" s="53">
        <v>0.73054802003458474</v>
      </c>
      <c r="I1952" s="21">
        <v>1.1232151829257477</v>
      </c>
      <c r="J1952" s="52">
        <v>1</v>
      </c>
    </row>
    <row r="1953" spans="2:10" x14ac:dyDescent="0.25">
      <c r="B1953" s="5" t="s">
        <v>117</v>
      </c>
      <c r="C1953" s="5" t="s">
        <v>44</v>
      </c>
      <c r="D1953" s="5" t="s">
        <v>2</v>
      </c>
      <c r="E1953" s="5">
        <v>1</v>
      </c>
      <c r="F1953" s="51">
        <v>0</v>
      </c>
      <c r="G1953" s="5">
        <v>0</v>
      </c>
      <c r="H1953" s="53">
        <v>0.29535392741268263</v>
      </c>
      <c r="I1953" s="21">
        <v>0</v>
      </c>
      <c r="J1953" s="52">
        <v>1</v>
      </c>
    </row>
    <row r="1954" spans="2:10" x14ac:dyDescent="0.25">
      <c r="B1954" s="5" t="s">
        <v>117</v>
      </c>
      <c r="C1954" s="5" t="s">
        <v>44</v>
      </c>
      <c r="D1954" s="5" t="s">
        <v>1</v>
      </c>
      <c r="E1954" s="5">
        <v>0</v>
      </c>
      <c r="F1954" s="51">
        <v>5.7177957721882965E-2</v>
      </c>
      <c r="G1954" s="5">
        <v>35</v>
      </c>
      <c r="H1954" s="53">
        <v>0.19210743176127051</v>
      </c>
      <c r="I1954" s="21">
        <v>2.6388692737920847</v>
      </c>
      <c r="J1954" s="52">
        <v>1</v>
      </c>
    </row>
    <row r="1955" spans="2:10" x14ac:dyDescent="0.25">
      <c r="B1955" s="5" t="s">
        <v>117</v>
      </c>
      <c r="C1955" s="5" t="s">
        <v>44</v>
      </c>
      <c r="D1955" s="5" t="s">
        <v>1</v>
      </c>
      <c r="E1955" s="5">
        <v>1</v>
      </c>
      <c r="F1955" s="51">
        <v>8.8582255596170889E-2</v>
      </c>
      <c r="G1955" s="5">
        <v>2</v>
      </c>
      <c r="H1955" s="53">
        <v>0.59494831826399042</v>
      </c>
      <c r="I1955" s="21">
        <v>5.4256046752467739</v>
      </c>
      <c r="J1955" s="52">
        <v>1</v>
      </c>
    </row>
    <row r="1956" spans="2:10" x14ac:dyDescent="0.25">
      <c r="B1956" s="5" t="s">
        <v>117</v>
      </c>
      <c r="C1956" s="5" t="s">
        <v>44</v>
      </c>
      <c r="D1956" s="5" t="s">
        <v>16</v>
      </c>
      <c r="E1956" s="5">
        <v>0</v>
      </c>
      <c r="F1956" s="51">
        <v>0.15348865109316709</v>
      </c>
      <c r="G1956" s="5">
        <v>1</v>
      </c>
      <c r="H1956" s="53">
        <v>0.21486230770384401</v>
      </c>
      <c r="I1956" s="21">
        <v>0.13280333567016128</v>
      </c>
      <c r="J1956" s="52">
        <v>1</v>
      </c>
    </row>
    <row r="1957" spans="2:10" x14ac:dyDescent="0.25">
      <c r="B1957" s="5" t="s">
        <v>117</v>
      </c>
      <c r="C1957" s="5" t="s">
        <v>44</v>
      </c>
      <c r="D1957" s="5" t="s">
        <v>16</v>
      </c>
      <c r="E1957" s="5">
        <v>1</v>
      </c>
      <c r="F1957" s="51">
        <v>5.3115619439144758E-2</v>
      </c>
      <c r="G1957" s="5">
        <v>4</v>
      </c>
      <c r="H1957" s="53">
        <v>6.4951891751721929E-3</v>
      </c>
      <c r="I1957" s="21">
        <v>2.1136267100817228</v>
      </c>
      <c r="J1957" s="52">
        <v>1</v>
      </c>
    </row>
    <row r="1958" spans="2:10" x14ac:dyDescent="0.25">
      <c r="B1958" s="5" t="s">
        <v>117</v>
      </c>
      <c r="C1958" s="5" t="s">
        <v>44</v>
      </c>
      <c r="D1958" s="5" t="s">
        <v>46</v>
      </c>
      <c r="E1958" s="5">
        <v>0</v>
      </c>
      <c r="F1958" s="51">
        <v>0</v>
      </c>
      <c r="G1958" s="5">
        <v>0</v>
      </c>
      <c r="H1958" s="53">
        <v>0.25332845780093682</v>
      </c>
      <c r="I1958" s="21">
        <v>0</v>
      </c>
      <c r="J1958" s="52">
        <v>1</v>
      </c>
    </row>
    <row r="1959" spans="2:10" x14ac:dyDescent="0.25">
      <c r="B1959" s="5" t="s">
        <v>117</v>
      </c>
      <c r="C1959" s="5" t="s">
        <v>44</v>
      </c>
      <c r="D1959" s="5" t="s">
        <v>20</v>
      </c>
      <c r="E1959" s="5">
        <v>0</v>
      </c>
      <c r="F1959" s="51">
        <v>0.10222860443153435</v>
      </c>
      <c r="G1959" s="5">
        <v>7</v>
      </c>
      <c r="H1959" s="53">
        <v>0.5038997652752516</v>
      </c>
      <c r="I1959" s="21">
        <v>0.36075073679232927</v>
      </c>
      <c r="J1959" s="52">
        <v>1</v>
      </c>
    </row>
    <row r="1960" spans="2:10" x14ac:dyDescent="0.25">
      <c r="B1960" s="5" t="s">
        <v>117</v>
      </c>
      <c r="C1960" s="5" t="s">
        <v>44</v>
      </c>
      <c r="D1960" s="5" t="s">
        <v>20</v>
      </c>
      <c r="E1960" s="5">
        <v>1</v>
      </c>
      <c r="F1960" s="51">
        <v>0</v>
      </c>
      <c r="G1960" s="5">
        <v>1</v>
      </c>
      <c r="H1960" s="53">
        <v>0.20950533196817378</v>
      </c>
      <c r="I1960" s="21">
        <v>0</v>
      </c>
      <c r="J1960" s="52">
        <v>1</v>
      </c>
    </row>
    <row r="1961" spans="2:10" x14ac:dyDescent="0.25">
      <c r="B1961" s="5" t="s">
        <v>117</v>
      </c>
      <c r="C1961" s="5" t="s">
        <v>44</v>
      </c>
      <c r="D1961" s="5" t="s">
        <v>19</v>
      </c>
      <c r="E1961" s="5">
        <v>0</v>
      </c>
      <c r="F1961" s="51">
        <v>0.24204994558732365</v>
      </c>
      <c r="G1961" s="5">
        <v>1</v>
      </c>
      <c r="H1961" s="53">
        <v>0.26125871994876176</v>
      </c>
      <c r="I1961" s="21">
        <v>1.8275028821287644</v>
      </c>
      <c r="J1961" s="52">
        <v>1</v>
      </c>
    </row>
    <row r="1962" spans="2:10" x14ac:dyDescent="0.25">
      <c r="B1962" s="5" t="s">
        <v>117</v>
      </c>
      <c r="C1962" s="5" t="s">
        <v>44</v>
      </c>
      <c r="D1962" s="5" t="s">
        <v>19</v>
      </c>
      <c r="E1962" s="5">
        <v>1</v>
      </c>
      <c r="F1962" s="51">
        <v>0</v>
      </c>
      <c r="G1962" s="5">
        <v>1</v>
      </c>
      <c r="H1962" s="53">
        <v>0.47339624523074297</v>
      </c>
      <c r="I1962" s="21">
        <v>0</v>
      </c>
      <c r="J1962" s="52">
        <v>0</v>
      </c>
    </row>
    <row r="1963" spans="2:10" x14ac:dyDescent="0.25">
      <c r="B1963" s="5" t="s">
        <v>117</v>
      </c>
      <c r="C1963" s="5" t="s">
        <v>44</v>
      </c>
      <c r="D1963" s="5" t="s">
        <v>21</v>
      </c>
      <c r="E1963" s="5">
        <v>0</v>
      </c>
      <c r="F1963" s="51">
        <v>0.18638867070558704</v>
      </c>
      <c r="G1963" s="5">
        <v>1</v>
      </c>
      <c r="H1963" s="53">
        <v>0.5095621364654348</v>
      </c>
      <c r="I1963" s="21">
        <v>3.941102661890187</v>
      </c>
      <c r="J1963" s="52">
        <v>1</v>
      </c>
    </row>
    <row r="1964" spans="2:10" x14ac:dyDescent="0.25">
      <c r="B1964" s="5" t="s">
        <v>117</v>
      </c>
      <c r="C1964" s="5" t="s">
        <v>44</v>
      </c>
      <c r="D1964" s="5" t="s">
        <v>21</v>
      </c>
      <c r="E1964" s="5">
        <v>1</v>
      </c>
      <c r="F1964" s="51">
        <v>0.17208971707863602</v>
      </c>
      <c r="G1964" s="5">
        <v>2</v>
      </c>
      <c r="H1964" s="53">
        <v>8.6482170126974789E-2</v>
      </c>
      <c r="I1964" s="21">
        <v>1.9805520474859111</v>
      </c>
      <c r="J1964" s="52">
        <v>1</v>
      </c>
    </row>
    <row r="1965" spans="2:10" x14ac:dyDescent="0.25">
      <c r="B1965" s="5" t="s">
        <v>117</v>
      </c>
      <c r="C1965" s="5" t="s">
        <v>44</v>
      </c>
      <c r="D1965" s="5" t="s">
        <v>23</v>
      </c>
      <c r="E1965" s="5">
        <v>0</v>
      </c>
      <c r="F1965" s="51">
        <v>5.2010222661746125E-2</v>
      </c>
      <c r="G1965" s="5">
        <v>5</v>
      </c>
      <c r="H1965" s="53">
        <v>9.7115527202719154E-2</v>
      </c>
      <c r="I1965" s="21">
        <v>0.21296452998716506</v>
      </c>
      <c r="J1965" s="52">
        <v>1</v>
      </c>
    </row>
    <row r="1966" spans="2:10" x14ac:dyDescent="0.25">
      <c r="B1966" s="5" t="s">
        <v>117</v>
      </c>
      <c r="C1966" s="5" t="s">
        <v>44</v>
      </c>
      <c r="D1966" s="5" t="s">
        <v>123</v>
      </c>
      <c r="E1966" s="5">
        <v>0</v>
      </c>
      <c r="F1966" s="51">
        <v>0</v>
      </c>
      <c r="G1966" s="5">
        <v>0</v>
      </c>
      <c r="H1966" s="53">
        <v>8.539481477839039E-3</v>
      </c>
      <c r="I1966" s="21">
        <v>0</v>
      </c>
      <c r="J1966" s="52">
        <v>1</v>
      </c>
    </row>
    <row r="1967" spans="2:10" x14ac:dyDescent="0.25">
      <c r="B1967" s="5" t="s">
        <v>117</v>
      </c>
      <c r="C1967" s="5" t="s">
        <v>44</v>
      </c>
      <c r="D1967" s="5" t="s">
        <v>124</v>
      </c>
      <c r="E1967" s="5">
        <v>0</v>
      </c>
      <c r="F1967" s="51">
        <v>0.11402358465932899</v>
      </c>
      <c r="G1967" s="5">
        <v>3</v>
      </c>
      <c r="H1967" s="53">
        <v>0.42042503849980595</v>
      </c>
      <c r="I1967" s="21">
        <v>2.3649261455357302</v>
      </c>
      <c r="J1967" s="52">
        <v>1</v>
      </c>
    </row>
    <row r="1968" spans="2:10" x14ac:dyDescent="0.25">
      <c r="B1968" s="5" t="s">
        <v>117</v>
      </c>
      <c r="C1968" s="5" t="s">
        <v>44</v>
      </c>
      <c r="D1968" s="5" t="s">
        <v>124</v>
      </c>
      <c r="E1968" s="5">
        <v>1</v>
      </c>
      <c r="F1968" s="51">
        <v>0</v>
      </c>
      <c r="G1968" s="5">
        <v>0</v>
      </c>
      <c r="H1968" s="53">
        <v>0.72422533014569501</v>
      </c>
      <c r="I1968" s="21">
        <v>0</v>
      </c>
      <c r="J1968" s="52">
        <v>1</v>
      </c>
    </row>
    <row r="1969" spans="2:10" x14ac:dyDescent="0.25">
      <c r="B1969" s="5" t="s">
        <v>117</v>
      </c>
      <c r="C1969" s="5" t="s">
        <v>44</v>
      </c>
      <c r="D1969" s="5" t="s">
        <v>25</v>
      </c>
      <c r="E1969" s="5">
        <v>0</v>
      </c>
      <c r="F1969" s="51">
        <v>8.9136904684590734E-2</v>
      </c>
      <c r="G1969" s="5">
        <v>3</v>
      </c>
      <c r="H1969" s="53">
        <v>0.40628421011140375</v>
      </c>
      <c r="I1969" s="21">
        <v>3.1317748080119729</v>
      </c>
      <c r="J1969" s="52">
        <v>1</v>
      </c>
    </row>
    <row r="1970" spans="2:10" x14ac:dyDescent="0.25">
      <c r="B1970" s="5" t="s">
        <v>119</v>
      </c>
      <c r="C1970" s="5" t="s">
        <v>44</v>
      </c>
      <c r="D1970" s="5" t="s">
        <v>17</v>
      </c>
      <c r="E1970" s="5">
        <v>0</v>
      </c>
      <c r="F1970" s="51">
        <v>0</v>
      </c>
      <c r="G1970" s="5">
        <v>2</v>
      </c>
      <c r="H1970" s="53">
        <v>0.13422737491183753</v>
      </c>
      <c r="I1970" s="21">
        <v>0</v>
      </c>
      <c r="J1970" s="52">
        <v>1</v>
      </c>
    </row>
    <row r="1971" spans="2:10" x14ac:dyDescent="0.25">
      <c r="B1971" s="5" t="s">
        <v>119</v>
      </c>
      <c r="C1971" s="5" t="s">
        <v>44</v>
      </c>
      <c r="D1971" s="5" t="s">
        <v>17</v>
      </c>
      <c r="E1971" s="5">
        <v>1</v>
      </c>
      <c r="F1971" s="51">
        <v>0</v>
      </c>
      <c r="G1971" s="5">
        <v>0</v>
      </c>
      <c r="H1971" s="53">
        <v>0.27282420711591648</v>
      </c>
      <c r="I1971" s="21">
        <v>0</v>
      </c>
      <c r="J1971" s="52">
        <v>1</v>
      </c>
    </row>
    <row r="1972" spans="2:10" x14ac:dyDescent="0.25">
      <c r="B1972" s="5" t="s">
        <v>119</v>
      </c>
      <c r="C1972" s="5" t="s">
        <v>44</v>
      </c>
      <c r="D1972" s="5" t="s">
        <v>15</v>
      </c>
      <c r="E1972" s="5">
        <v>0</v>
      </c>
      <c r="F1972" s="51">
        <v>8.1499822090957796E-2</v>
      </c>
      <c r="G1972" s="5">
        <v>0</v>
      </c>
      <c r="H1972" s="53">
        <v>0.31425368734666548</v>
      </c>
      <c r="I1972" s="21">
        <v>1.0807031751973786</v>
      </c>
      <c r="J1972" s="52">
        <v>1</v>
      </c>
    </row>
    <row r="1973" spans="2:10" x14ac:dyDescent="0.25">
      <c r="B1973" s="5" t="s">
        <v>119</v>
      </c>
      <c r="C1973" s="5" t="s">
        <v>44</v>
      </c>
      <c r="D1973" s="5" t="s">
        <v>15</v>
      </c>
      <c r="E1973" s="5">
        <v>1</v>
      </c>
      <c r="F1973" s="51">
        <v>2.6822417409748067E-2</v>
      </c>
      <c r="G1973" s="5">
        <v>4</v>
      </c>
      <c r="H1973" s="53">
        <v>0.4887005054436136</v>
      </c>
      <c r="I1973" s="21">
        <v>6.3858938563125109</v>
      </c>
      <c r="J1973" s="52">
        <v>1</v>
      </c>
    </row>
    <row r="1974" spans="2:10" x14ac:dyDescent="0.25">
      <c r="B1974" s="5" t="s">
        <v>119</v>
      </c>
      <c r="C1974" s="5" t="s">
        <v>44</v>
      </c>
      <c r="D1974" s="5" t="s">
        <v>24</v>
      </c>
      <c r="E1974" s="5">
        <v>0</v>
      </c>
      <c r="F1974" s="51">
        <v>0.23311213732950961</v>
      </c>
      <c r="G1974" s="5">
        <v>2</v>
      </c>
      <c r="H1974" s="53">
        <v>0.11102738678961922</v>
      </c>
      <c r="I1974" s="21">
        <v>0.51668496672765873</v>
      </c>
      <c r="J1974" s="52">
        <v>1</v>
      </c>
    </row>
    <row r="1975" spans="2:10" x14ac:dyDescent="0.25">
      <c r="B1975" s="5" t="s">
        <v>119</v>
      </c>
      <c r="C1975" s="5" t="s">
        <v>44</v>
      </c>
      <c r="D1975" s="5" t="s">
        <v>24</v>
      </c>
      <c r="E1975" s="5">
        <v>1</v>
      </c>
      <c r="F1975" s="51">
        <v>2.1084440793339834E-2</v>
      </c>
      <c r="G1975" s="5">
        <v>4</v>
      </c>
      <c r="H1975" s="53">
        <v>0.17171072187635564</v>
      </c>
      <c r="I1975" s="21">
        <v>3.0199482650558354</v>
      </c>
      <c r="J1975" s="52">
        <v>1</v>
      </c>
    </row>
    <row r="1976" spans="2:10" x14ac:dyDescent="0.25">
      <c r="B1976" s="5" t="s">
        <v>119</v>
      </c>
      <c r="C1976" s="5" t="s">
        <v>44</v>
      </c>
      <c r="D1976" s="5" t="s">
        <v>12</v>
      </c>
      <c r="E1976" s="5">
        <v>0</v>
      </c>
      <c r="F1976" s="51">
        <v>0.18742694135734772</v>
      </c>
      <c r="G1976" s="5">
        <v>14</v>
      </c>
      <c r="H1976" s="53">
        <v>0.20266108270988376</v>
      </c>
      <c r="I1976" s="21">
        <v>1.2473763711314207</v>
      </c>
      <c r="J1976" s="52">
        <v>1</v>
      </c>
    </row>
    <row r="1977" spans="2:10" x14ac:dyDescent="0.25">
      <c r="B1977" s="5" t="s">
        <v>119</v>
      </c>
      <c r="C1977" s="5" t="s">
        <v>44</v>
      </c>
      <c r="D1977" s="5" t="s">
        <v>12</v>
      </c>
      <c r="E1977" s="5">
        <v>1</v>
      </c>
      <c r="F1977" s="51">
        <v>5.1709872880356056E-2</v>
      </c>
      <c r="G1977" s="5">
        <v>7</v>
      </c>
      <c r="H1977" s="53">
        <v>0.84892221872973839</v>
      </c>
      <c r="I1977" s="21">
        <v>2.6835693749124099</v>
      </c>
      <c r="J1977" s="52">
        <v>0.90909090909090895</v>
      </c>
    </row>
    <row r="1978" spans="2:10" x14ac:dyDescent="0.25">
      <c r="B1978" s="5" t="s">
        <v>119</v>
      </c>
      <c r="C1978" s="5" t="s">
        <v>44</v>
      </c>
      <c r="D1978" s="5" t="s">
        <v>14</v>
      </c>
      <c r="E1978" s="5">
        <v>0</v>
      </c>
      <c r="F1978" s="51">
        <v>0.11875404900403319</v>
      </c>
      <c r="G1978" s="5">
        <v>5</v>
      </c>
      <c r="H1978" s="53">
        <v>6.2068259737798927E-2</v>
      </c>
      <c r="I1978" s="21">
        <v>5.5671839098272686</v>
      </c>
      <c r="J1978" s="52">
        <v>1</v>
      </c>
    </row>
    <row r="1979" spans="2:10" x14ac:dyDescent="0.25">
      <c r="B1979" s="5" t="s">
        <v>119</v>
      </c>
      <c r="C1979" s="5" t="s">
        <v>44</v>
      </c>
      <c r="D1979" s="5" t="s">
        <v>14</v>
      </c>
      <c r="E1979" s="5">
        <v>1</v>
      </c>
      <c r="F1979" s="51">
        <v>0</v>
      </c>
      <c r="G1979" s="5">
        <v>0</v>
      </c>
      <c r="H1979" s="53">
        <v>2.7152774939134507E-2</v>
      </c>
      <c r="I1979" s="21">
        <v>0</v>
      </c>
      <c r="J1979" s="52">
        <v>1</v>
      </c>
    </row>
    <row r="1980" spans="2:10" x14ac:dyDescent="0.25">
      <c r="B1980" s="5" t="s">
        <v>119</v>
      </c>
      <c r="C1980" s="5" t="s">
        <v>44</v>
      </c>
      <c r="D1980" s="5" t="s">
        <v>7</v>
      </c>
      <c r="E1980" s="5">
        <v>0</v>
      </c>
      <c r="F1980" s="51">
        <v>9.1106024168291971E-2</v>
      </c>
      <c r="G1980" s="5">
        <v>7</v>
      </c>
      <c r="H1980" s="53">
        <v>1.435874237058561E-2</v>
      </c>
      <c r="I1980" s="21">
        <v>3.7310103208159981</v>
      </c>
      <c r="J1980" s="52">
        <v>0.9</v>
      </c>
    </row>
    <row r="1981" spans="2:10" x14ac:dyDescent="0.25">
      <c r="B1981" s="5" t="s">
        <v>119</v>
      </c>
      <c r="C1981" s="5" t="s">
        <v>44</v>
      </c>
      <c r="D1981" s="5" t="s">
        <v>7</v>
      </c>
      <c r="E1981" s="5">
        <v>1</v>
      </c>
      <c r="F1981" s="51">
        <v>0.16809533012773534</v>
      </c>
      <c r="G1981" s="5">
        <v>2</v>
      </c>
      <c r="H1981" s="53">
        <v>0.35933464932768094</v>
      </c>
      <c r="I1981" s="21">
        <v>4.6055566682630573</v>
      </c>
      <c r="J1981" s="52">
        <v>1</v>
      </c>
    </row>
    <row r="1982" spans="2:10" x14ac:dyDescent="0.25">
      <c r="B1982" s="5" t="s">
        <v>119</v>
      </c>
      <c r="C1982" s="5" t="s">
        <v>44</v>
      </c>
      <c r="D1982" s="5" t="s">
        <v>6</v>
      </c>
      <c r="E1982" s="5">
        <v>0</v>
      </c>
      <c r="F1982" s="51">
        <v>9.79966763149165E-2</v>
      </c>
      <c r="G1982" s="5">
        <v>1</v>
      </c>
      <c r="H1982" s="53">
        <v>0.18410159149015407</v>
      </c>
      <c r="I1982" s="21">
        <v>1.7502530014830919</v>
      </c>
      <c r="J1982" s="52">
        <v>1</v>
      </c>
    </row>
    <row r="1983" spans="2:10" x14ac:dyDescent="0.25">
      <c r="B1983" s="5" t="s">
        <v>119</v>
      </c>
      <c r="C1983" s="5" t="s">
        <v>44</v>
      </c>
      <c r="D1983" s="5" t="s">
        <v>6</v>
      </c>
      <c r="E1983" s="5">
        <v>1</v>
      </c>
      <c r="F1983" s="51">
        <v>0.17241745448279822</v>
      </c>
      <c r="G1983" s="5">
        <v>2</v>
      </c>
      <c r="H1983" s="53">
        <v>0.79875002288484476</v>
      </c>
      <c r="I1983" s="21">
        <v>9.3180319844722437</v>
      </c>
      <c r="J1983" s="52">
        <v>1</v>
      </c>
    </row>
    <row r="1984" spans="2:10" x14ac:dyDescent="0.25">
      <c r="B1984" s="5" t="s">
        <v>119</v>
      </c>
      <c r="C1984" s="5" t="s">
        <v>44</v>
      </c>
      <c r="D1984" s="5" t="s">
        <v>10</v>
      </c>
      <c r="E1984" s="5">
        <v>0</v>
      </c>
      <c r="F1984" s="51">
        <v>0.10621090748329856</v>
      </c>
      <c r="G1984" s="5">
        <v>1</v>
      </c>
      <c r="H1984" s="53">
        <v>0.51427103218174886</v>
      </c>
      <c r="I1984" s="21">
        <v>4.8058756096610962</v>
      </c>
      <c r="J1984" s="52">
        <v>1</v>
      </c>
    </row>
    <row r="1985" spans="2:10" x14ac:dyDescent="0.25">
      <c r="B1985" s="5" t="s">
        <v>119</v>
      </c>
      <c r="C1985" s="5" t="s">
        <v>44</v>
      </c>
      <c r="D1985" s="5" t="s">
        <v>10</v>
      </c>
      <c r="E1985" s="5">
        <v>1</v>
      </c>
      <c r="F1985" s="51">
        <v>0</v>
      </c>
      <c r="G1985" s="5">
        <v>1</v>
      </c>
      <c r="H1985" s="53">
        <v>0.41397208678964181</v>
      </c>
      <c r="I1985" s="21">
        <v>0</v>
      </c>
      <c r="J1985" s="52">
        <v>1</v>
      </c>
    </row>
    <row r="1986" spans="2:10" x14ac:dyDescent="0.25">
      <c r="B1986" s="5" t="s">
        <v>119</v>
      </c>
      <c r="C1986" s="5" t="s">
        <v>44</v>
      </c>
      <c r="D1986" s="5" t="s">
        <v>9</v>
      </c>
      <c r="E1986" s="5">
        <v>0</v>
      </c>
      <c r="F1986" s="51">
        <v>4.734755676425912E-2</v>
      </c>
      <c r="G1986" s="5">
        <v>1</v>
      </c>
      <c r="H1986" s="53">
        <v>2.5618402566267694E-2</v>
      </c>
      <c r="I1986" s="21">
        <v>0.29363671869150315</v>
      </c>
      <c r="J1986" s="52">
        <v>1</v>
      </c>
    </row>
    <row r="1987" spans="2:10" x14ac:dyDescent="0.25">
      <c r="B1987" s="5" t="s">
        <v>119</v>
      </c>
      <c r="C1987" s="5" t="s">
        <v>44</v>
      </c>
      <c r="D1987" s="5" t="s">
        <v>9</v>
      </c>
      <c r="E1987" s="5">
        <v>1</v>
      </c>
      <c r="F1987" s="51">
        <v>0</v>
      </c>
      <c r="G1987" s="5">
        <v>1</v>
      </c>
      <c r="H1987" s="53">
        <v>0.93253964788617283</v>
      </c>
      <c r="I1987" s="21">
        <v>0</v>
      </c>
      <c r="J1987" s="52">
        <v>1</v>
      </c>
    </row>
    <row r="1988" spans="2:10" x14ac:dyDescent="0.25">
      <c r="B1988" s="5" t="s">
        <v>119</v>
      </c>
      <c r="C1988" s="5" t="s">
        <v>44</v>
      </c>
      <c r="D1988" s="5" t="s">
        <v>5</v>
      </c>
      <c r="E1988" s="5">
        <v>0</v>
      </c>
      <c r="F1988" s="51">
        <v>4.9705644814655586E-2</v>
      </c>
      <c r="G1988" s="5">
        <v>4</v>
      </c>
      <c r="H1988" s="53">
        <v>0.1443008345095762</v>
      </c>
      <c r="I1988" s="21">
        <v>5.323362542780413</v>
      </c>
      <c r="J1988" s="52">
        <v>1</v>
      </c>
    </row>
    <row r="1989" spans="2:10" x14ac:dyDescent="0.25">
      <c r="B1989" s="5" t="s">
        <v>119</v>
      </c>
      <c r="C1989" s="5" t="s">
        <v>44</v>
      </c>
      <c r="D1989" s="5" t="s">
        <v>2</v>
      </c>
      <c r="E1989" s="5">
        <v>0</v>
      </c>
      <c r="F1989" s="51">
        <v>5.8951574650353195E-2</v>
      </c>
      <c r="G1989" s="5">
        <v>7</v>
      </c>
      <c r="H1989" s="53">
        <v>0.62521475852630481</v>
      </c>
      <c r="I1989" s="21">
        <v>2.0940636184862265</v>
      </c>
      <c r="J1989" s="52">
        <v>1</v>
      </c>
    </row>
    <row r="1990" spans="2:10" x14ac:dyDescent="0.25">
      <c r="B1990" s="5" t="s">
        <v>119</v>
      </c>
      <c r="C1990" s="5" t="s">
        <v>44</v>
      </c>
      <c r="D1990" s="5" t="s">
        <v>2</v>
      </c>
      <c r="E1990" s="5">
        <v>1</v>
      </c>
      <c r="F1990" s="51">
        <v>0</v>
      </c>
      <c r="G1990" s="5">
        <v>0</v>
      </c>
      <c r="H1990" s="53">
        <v>0.8809297957281661</v>
      </c>
      <c r="I1990" s="21">
        <v>0</v>
      </c>
      <c r="J1990" s="52">
        <v>1</v>
      </c>
    </row>
    <row r="1991" spans="2:10" x14ac:dyDescent="0.25">
      <c r="B1991" s="5" t="s">
        <v>119</v>
      </c>
      <c r="C1991" s="5" t="s">
        <v>44</v>
      </c>
      <c r="D1991" s="5" t="s">
        <v>1</v>
      </c>
      <c r="E1991" s="5">
        <v>0</v>
      </c>
      <c r="F1991" s="51">
        <v>8.9324055568186206E-2</v>
      </c>
      <c r="G1991" s="5">
        <v>30</v>
      </c>
      <c r="H1991" s="53">
        <v>0.68272848923872764</v>
      </c>
      <c r="I1991" s="21">
        <v>1.0195846787337517</v>
      </c>
      <c r="J1991" s="52">
        <v>1</v>
      </c>
    </row>
    <row r="1992" spans="2:10" x14ac:dyDescent="0.25">
      <c r="B1992" s="5" t="s">
        <v>119</v>
      </c>
      <c r="C1992" s="5" t="s">
        <v>44</v>
      </c>
      <c r="D1992" s="5" t="s">
        <v>1</v>
      </c>
      <c r="E1992" s="5">
        <v>1</v>
      </c>
      <c r="F1992" s="51">
        <v>1.61402472110726E-2</v>
      </c>
      <c r="G1992" s="5">
        <v>1</v>
      </c>
      <c r="H1992" s="53">
        <v>4.1889011446656334E-2</v>
      </c>
      <c r="I1992" s="21">
        <v>3.4826312675785385</v>
      </c>
      <c r="J1992" s="52">
        <v>1</v>
      </c>
    </row>
    <row r="1993" spans="2:10" x14ac:dyDescent="0.25">
      <c r="B1993" s="5" t="s">
        <v>119</v>
      </c>
      <c r="C1993" s="5" t="s">
        <v>44</v>
      </c>
      <c r="D1993" s="5" t="s">
        <v>16</v>
      </c>
      <c r="E1993" s="5">
        <v>0</v>
      </c>
      <c r="F1993" s="51">
        <v>6.8934779193321083E-2</v>
      </c>
      <c r="G1993" s="5">
        <v>6</v>
      </c>
      <c r="H1993" s="53">
        <v>0.17180504450528472</v>
      </c>
      <c r="I1993" s="21">
        <v>1.8539930471026562</v>
      </c>
      <c r="J1993" s="52">
        <v>1</v>
      </c>
    </row>
    <row r="1994" spans="2:10" x14ac:dyDescent="0.25">
      <c r="B1994" s="5" t="s">
        <v>119</v>
      </c>
      <c r="C1994" s="5" t="s">
        <v>44</v>
      </c>
      <c r="D1994" s="5" t="s">
        <v>16</v>
      </c>
      <c r="E1994" s="5">
        <v>1</v>
      </c>
      <c r="F1994" s="51">
        <v>0.16435416639618433</v>
      </c>
      <c r="G1994" s="5">
        <v>5</v>
      </c>
      <c r="H1994" s="53">
        <v>0.64616380655647321</v>
      </c>
      <c r="I1994" s="21">
        <v>5.5120489642520267</v>
      </c>
      <c r="J1994" s="52">
        <v>1</v>
      </c>
    </row>
    <row r="1995" spans="2:10" x14ac:dyDescent="0.25">
      <c r="B1995" s="5" t="s">
        <v>119</v>
      </c>
      <c r="C1995" s="5" t="s">
        <v>44</v>
      </c>
      <c r="D1995" s="5" t="s">
        <v>46</v>
      </c>
      <c r="E1995" s="5">
        <v>0</v>
      </c>
      <c r="F1995" s="51">
        <v>0</v>
      </c>
      <c r="G1995" s="5">
        <v>0</v>
      </c>
      <c r="H1995" s="53">
        <v>1.5226637822429136E-2</v>
      </c>
      <c r="I1995" s="21">
        <v>0</v>
      </c>
      <c r="J1995" s="52">
        <v>1</v>
      </c>
    </row>
    <row r="1996" spans="2:10" x14ac:dyDescent="0.25">
      <c r="B1996" s="5" t="s">
        <v>119</v>
      </c>
      <c r="C1996" s="5" t="s">
        <v>44</v>
      </c>
      <c r="D1996" s="5" t="s">
        <v>20</v>
      </c>
      <c r="E1996" s="5">
        <v>0</v>
      </c>
      <c r="F1996" s="51">
        <v>5.7124375002574647E-2</v>
      </c>
      <c r="G1996" s="5">
        <v>5</v>
      </c>
      <c r="H1996" s="53">
        <v>0.67712440956057185</v>
      </c>
      <c r="I1996" s="21">
        <v>1.4084294926957728</v>
      </c>
      <c r="J1996" s="52">
        <v>1</v>
      </c>
    </row>
    <row r="1997" spans="2:10" x14ac:dyDescent="0.25">
      <c r="B1997" s="5" t="s">
        <v>119</v>
      </c>
      <c r="C1997" s="5" t="s">
        <v>44</v>
      </c>
      <c r="D1997" s="5" t="s">
        <v>20</v>
      </c>
      <c r="E1997" s="5">
        <v>1</v>
      </c>
      <c r="F1997" s="51">
        <v>0</v>
      </c>
      <c r="G1997" s="5">
        <v>1</v>
      </c>
      <c r="H1997" s="53">
        <v>8.3958382054043337E-2</v>
      </c>
      <c r="I1997" s="21">
        <v>0</v>
      </c>
      <c r="J1997" s="52">
        <v>1</v>
      </c>
    </row>
    <row r="1998" spans="2:10" x14ac:dyDescent="0.25">
      <c r="B1998" s="5" t="s">
        <v>119</v>
      </c>
      <c r="C1998" s="5" t="s">
        <v>44</v>
      </c>
      <c r="D1998" s="5" t="s">
        <v>19</v>
      </c>
      <c r="E1998" s="5">
        <v>0</v>
      </c>
      <c r="F1998" s="51">
        <v>5.5961766090971997E-2</v>
      </c>
      <c r="G1998" s="5">
        <v>5</v>
      </c>
      <c r="H1998" s="53">
        <v>0.11495022056120976</v>
      </c>
      <c r="I1998" s="21">
        <v>0.32616461953885439</v>
      </c>
      <c r="J1998" s="52">
        <v>1</v>
      </c>
    </row>
    <row r="1999" spans="2:10" x14ac:dyDescent="0.25">
      <c r="B1999" s="5" t="s">
        <v>119</v>
      </c>
      <c r="C1999" s="5" t="s">
        <v>44</v>
      </c>
      <c r="D1999" s="5" t="s">
        <v>21</v>
      </c>
      <c r="E1999" s="5">
        <v>0</v>
      </c>
      <c r="F1999" s="51">
        <v>0.1099785256868432</v>
      </c>
      <c r="G1999" s="5">
        <v>4</v>
      </c>
      <c r="H1999" s="53">
        <v>0.18361261323795802</v>
      </c>
      <c r="I1999" s="21">
        <v>4.9439933022356852</v>
      </c>
      <c r="J1999" s="52">
        <v>1</v>
      </c>
    </row>
    <row r="2000" spans="2:10" x14ac:dyDescent="0.25">
      <c r="B2000" s="5" t="s">
        <v>119</v>
      </c>
      <c r="C2000" s="5" t="s">
        <v>44</v>
      </c>
      <c r="D2000" s="5" t="s">
        <v>21</v>
      </c>
      <c r="E2000" s="5">
        <v>1</v>
      </c>
      <c r="F2000" s="51">
        <v>6.7536117616712563E-2</v>
      </c>
      <c r="G2000" s="5">
        <v>4</v>
      </c>
      <c r="H2000" s="53">
        <v>0.66662056493254274</v>
      </c>
      <c r="I2000" s="21">
        <v>3.5185382914596817</v>
      </c>
      <c r="J2000" s="52">
        <v>1</v>
      </c>
    </row>
    <row r="2001" spans="2:10" x14ac:dyDescent="0.25">
      <c r="B2001" s="5" t="s">
        <v>119</v>
      </c>
      <c r="C2001" s="5" t="s">
        <v>44</v>
      </c>
      <c r="D2001" s="5" t="s">
        <v>23</v>
      </c>
      <c r="E2001" s="5">
        <v>0</v>
      </c>
      <c r="F2001" s="51">
        <v>3.2864236211084433E-2</v>
      </c>
      <c r="G2001" s="5">
        <v>4</v>
      </c>
      <c r="H2001" s="53">
        <v>0.1010323501522656</v>
      </c>
      <c r="I2001" s="21">
        <v>2.4088246051861906</v>
      </c>
      <c r="J2001" s="52">
        <v>1</v>
      </c>
    </row>
    <row r="2002" spans="2:10" x14ac:dyDescent="0.25">
      <c r="B2002" s="5" t="s">
        <v>119</v>
      </c>
      <c r="C2002" s="5" t="s">
        <v>44</v>
      </c>
      <c r="D2002" s="5" t="s">
        <v>123</v>
      </c>
      <c r="E2002" s="5">
        <v>0</v>
      </c>
      <c r="F2002" s="51">
        <v>0</v>
      </c>
      <c r="G2002" s="5">
        <v>0</v>
      </c>
      <c r="H2002" s="53">
        <v>0.25338116870367294</v>
      </c>
      <c r="I2002" s="21">
        <v>0</v>
      </c>
      <c r="J2002" s="52">
        <v>1</v>
      </c>
    </row>
    <row r="2003" spans="2:10" x14ac:dyDescent="0.25">
      <c r="B2003" s="5" t="s">
        <v>119</v>
      </c>
      <c r="C2003" s="5" t="s">
        <v>44</v>
      </c>
      <c r="D2003" s="5" t="s">
        <v>124</v>
      </c>
      <c r="E2003" s="5">
        <v>0</v>
      </c>
      <c r="F2003" s="51">
        <v>0.13025694861494355</v>
      </c>
      <c r="G2003" s="5">
        <v>4</v>
      </c>
      <c r="H2003" s="53">
        <v>0.24341192566204972</v>
      </c>
      <c r="I2003" s="21">
        <v>1.4986972277537309</v>
      </c>
      <c r="J2003" s="52">
        <v>1</v>
      </c>
    </row>
    <row r="2004" spans="2:10" x14ac:dyDescent="0.25">
      <c r="B2004" s="5" t="s">
        <v>119</v>
      </c>
      <c r="C2004" s="5" t="s">
        <v>44</v>
      </c>
      <c r="D2004" s="5" t="s">
        <v>25</v>
      </c>
      <c r="E2004" s="5">
        <v>0</v>
      </c>
      <c r="F2004" s="51">
        <v>0</v>
      </c>
      <c r="G2004" s="5">
        <v>1</v>
      </c>
      <c r="H2004" s="53">
        <v>6.9259972667489469E-2</v>
      </c>
      <c r="I2004" s="21">
        <v>0</v>
      </c>
      <c r="J2004" s="52">
        <v>1</v>
      </c>
    </row>
    <row r="2005" spans="2:10" x14ac:dyDescent="0.25">
      <c r="B2005" s="5" t="s">
        <v>121</v>
      </c>
      <c r="C2005" s="5" t="s">
        <v>44</v>
      </c>
      <c r="D2005" s="5" t="s">
        <v>17</v>
      </c>
      <c r="E2005" s="5">
        <v>0</v>
      </c>
      <c r="F2005" s="51">
        <v>0</v>
      </c>
      <c r="G2005" s="5">
        <v>0</v>
      </c>
      <c r="H2005" s="53">
        <v>0.22043699772202702</v>
      </c>
      <c r="I2005" s="21">
        <v>0</v>
      </c>
      <c r="J2005" s="52">
        <v>1</v>
      </c>
    </row>
    <row r="2006" spans="2:10" x14ac:dyDescent="0.25">
      <c r="B2006" s="5" t="s">
        <v>121</v>
      </c>
      <c r="C2006" s="5" t="s">
        <v>44</v>
      </c>
      <c r="D2006" s="5" t="s">
        <v>17</v>
      </c>
      <c r="E2006" s="5">
        <v>1</v>
      </c>
      <c r="F2006" s="51">
        <v>0</v>
      </c>
      <c r="G2006" s="5">
        <v>1</v>
      </c>
      <c r="H2006" s="53">
        <v>0.92429322193725172</v>
      </c>
      <c r="I2006" s="21">
        <v>0</v>
      </c>
      <c r="J2006" s="52">
        <v>1</v>
      </c>
    </row>
    <row r="2007" spans="2:10" x14ac:dyDescent="0.25">
      <c r="B2007" s="5" t="s">
        <v>121</v>
      </c>
      <c r="C2007" s="5" t="s">
        <v>44</v>
      </c>
      <c r="D2007" s="5" t="s">
        <v>15</v>
      </c>
      <c r="E2007" s="5">
        <v>0</v>
      </c>
      <c r="F2007" s="51">
        <v>6.7531487638231802E-2</v>
      </c>
      <c r="G2007" s="5">
        <v>20</v>
      </c>
      <c r="H2007" s="53">
        <v>0.37047937458015007</v>
      </c>
      <c r="I2007" s="21">
        <v>0.21950280323258961</v>
      </c>
      <c r="J2007" s="52">
        <v>1</v>
      </c>
    </row>
    <row r="2008" spans="2:10" x14ac:dyDescent="0.25">
      <c r="B2008" s="5" t="s">
        <v>121</v>
      </c>
      <c r="C2008" s="5" t="s">
        <v>44</v>
      </c>
      <c r="D2008" s="5" t="s">
        <v>15</v>
      </c>
      <c r="E2008" s="5">
        <v>1</v>
      </c>
      <c r="F2008" s="51">
        <v>0</v>
      </c>
      <c r="G2008" s="5">
        <v>1</v>
      </c>
      <c r="H2008" s="53">
        <v>9.5145168105453898E-2</v>
      </c>
      <c r="I2008" s="21">
        <v>0</v>
      </c>
      <c r="J2008" s="52">
        <v>1</v>
      </c>
    </row>
    <row r="2009" spans="2:10" x14ac:dyDescent="0.25">
      <c r="B2009" s="5" t="s">
        <v>121</v>
      </c>
      <c r="C2009" s="5" t="s">
        <v>44</v>
      </c>
      <c r="D2009" s="5" t="s">
        <v>24</v>
      </c>
      <c r="E2009" s="5">
        <v>0</v>
      </c>
      <c r="F2009" s="51">
        <v>1.9739788377561443E-3</v>
      </c>
      <c r="G2009" s="5">
        <v>4</v>
      </c>
      <c r="H2009" s="53">
        <v>0.36785814492180791</v>
      </c>
      <c r="I2009" s="21">
        <v>3.1451840776884432</v>
      </c>
      <c r="J2009" s="52">
        <v>1</v>
      </c>
    </row>
    <row r="2010" spans="2:10" x14ac:dyDescent="0.25">
      <c r="B2010" s="5" t="s">
        <v>121</v>
      </c>
      <c r="C2010" s="5" t="s">
        <v>44</v>
      </c>
      <c r="D2010" s="5" t="s">
        <v>24</v>
      </c>
      <c r="E2010" s="5">
        <v>1</v>
      </c>
      <c r="F2010" s="51">
        <v>0.10048955010440049</v>
      </c>
      <c r="G2010" s="5">
        <v>3</v>
      </c>
      <c r="H2010" s="53">
        <v>0.59867132051881466</v>
      </c>
      <c r="I2010" s="21">
        <v>3.3424721576812866</v>
      </c>
      <c r="J2010" s="52">
        <v>1</v>
      </c>
    </row>
    <row r="2011" spans="2:10" x14ac:dyDescent="0.25">
      <c r="B2011" s="5" t="s">
        <v>121</v>
      </c>
      <c r="C2011" s="5" t="s">
        <v>44</v>
      </c>
      <c r="D2011" s="5" t="s">
        <v>12</v>
      </c>
      <c r="E2011" s="5">
        <v>0</v>
      </c>
      <c r="F2011" s="51">
        <v>2.5598222278900688E-2</v>
      </c>
      <c r="G2011" s="5">
        <v>7</v>
      </c>
      <c r="H2011" s="53">
        <v>9.7942837904574837E-2</v>
      </c>
      <c r="I2011" s="21">
        <v>0.81832509353094407</v>
      </c>
      <c r="J2011" s="52">
        <v>1</v>
      </c>
    </row>
    <row r="2012" spans="2:10" x14ac:dyDescent="0.25">
      <c r="B2012" s="5" t="s">
        <v>121</v>
      </c>
      <c r="C2012" s="5" t="s">
        <v>44</v>
      </c>
      <c r="D2012" s="5" t="s">
        <v>12</v>
      </c>
      <c r="E2012" s="5">
        <v>1</v>
      </c>
      <c r="F2012" s="51">
        <v>0.11541607384006916</v>
      </c>
      <c r="G2012" s="5">
        <v>1</v>
      </c>
      <c r="H2012" s="53">
        <v>0.5351094390219453</v>
      </c>
      <c r="I2012" s="21">
        <v>0.8864807342103147</v>
      </c>
      <c r="J2012" s="52">
        <v>1</v>
      </c>
    </row>
    <row r="2013" spans="2:10" x14ac:dyDescent="0.25">
      <c r="B2013" s="5" t="s">
        <v>121</v>
      </c>
      <c r="C2013" s="5" t="s">
        <v>44</v>
      </c>
      <c r="D2013" s="5" t="s">
        <v>14</v>
      </c>
      <c r="E2013" s="5">
        <v>0</v>
      </c>
      <c r="F2013" s="51">
        <v>0.1502031814546734</v>
      </c>
      <c r="G2013" s="5">
        <v>7</v>
      </c>
      <c r="H2013" s="53">
        <v>0.21590016020907149</v>
      </c>
      <c r="I2013" s="21">
        <v>2.895384567803041</v>
      </c>
      <c r="J2013" s="52">
        <v>1</v>
      </c>
    </row>
    <row r="2014" spans="2:10" x14ac:dyDescent="0.25">
      <c r="B2014" s="5" t="s">
        <v>121</v>
      </c>
      <c r="C2014" s="5" t="s">
        <v>44</v>
      </c>
      <c r="D2014" s="5" t="s">
        <v>14</v>
      </c>
      <c r="E2014" s="5">
        <v>1</v>
      </c>
      <c r="F2014" s="51">
        <v>0</v>
      </c>
      <c r="G2014" s="5">
        <v>0</v>
      </c>
      <c r="H2014" s="53">
        <v>0</v>
      </c>
      <c r="I2014" s="21">
        <v>0</v>
      </c>
      <c r="J2014" s="52"/>
    </row>
    <row r="2015" spans="2:10" x14ac:dyDescent="0.25">
      <c r="B2015" s="5" t="s">
        <v>121</v>
      </c>
      <c r="C2015" s="5" t="s">
        <v>44</v>
      </c>
      <c r="D2015" s="5" t="s">
        <v>7</v>
      </c>
      <c r="E2015" s="5">
        <v>0</v>
      </c>
      <c r="F2015" s="51">
        <v>5.8629451874427127E-2</v>
      </c>
      <c r="G2015" s="5">
        <v>6</v>
      </c>
      <c r="H2015" s="53">
        <v>0.42403053272511193</v>
      </c>
      <c r="I2015" s="21">
        <v>4.6533464531260549</v>
      </c>
      <c r="J2015" s="52">
        <v>0.90909090909090895</v>
      </c>
    </row>
    <row r="2016" spans="2:10" x14ac:dyDescent="0.25">
      <c r="B2016" s="5" t="s">
        <v>121</v>
      </c>
      <c r="C2016" s="5" t="s">
        <v>44</v>
      </c>
      <c r="D2016" s="5" t="s">
        <v>7</v>
      </c>
      <c r="E2016" s="5">
        <v>1</v>
      </c>
      <c r="F2016" s="51">
        <v>0.2038909168253398</v>
      </c>
      <c r="G2016" s="5">
        <v>0</v>
      </c>
      <c r="H2016" s="53">
        <v>0.15446460864137684</v>
      </c>
      <c r="I2016" s="21">
        <v>5.1742125156134051</v>
      </c>
      <c r="J2016" s="52">
        <v>1</v>
      </c>
    </row>
    <row r="2017" spans="2:10" x14ac:dyDescent="0.25">
      <c r="B2017" s="5" t="s">
        <v>121</v>
      </c>
      <c r="C2017" s="5" t="s">
        <v>44</v>
      </c>
      <c r="D2017" s="5" t="s">
        <v>6</v>
      </c>
      <c r="E2017" s="5">
        <v>0</v>
      </c>
      <c r="F2017" s="51">
        <v>2.0522958408288133E-2</v>
      </c>
      <c r="G2017" s="5">
        <v>7</v>
      </c>
      <c r="H2017" s="53">
        <v>0.49683788324108491</v>
      </c>
      <c r="I2017" s="21">
        <v>2.4282751406802427</v>
      </c>
      <c r="J2017" s="52">
        <v>1</v>
      </c>
    </row>
    <row r="2018" spans="2:10" x14ac:dyDescent="0.25">
      <c r="B2018" s="5" t="s">
        <v>121</v>
      </c>
      <c r="C2018" s="5" t="s">
        <v>44</v>
      </c>
      <c r="D2018" s="5" t="s">
        <v>6</v>
      </c>
      <c r="E2018" s="5">
        <v>1</v>
      </c>
      <c r="F2018" s="51">
        <v>0.19680308514548028</v>
      </c>
      <c r="G2018" s="5">
        <v>3</v>
      </c>
      <c r="H2018" s="53">
        <v>0.6197007722783916</v>
      </c>
      <c r="I2018" s="21">
        <v>3.2110695632169466</v>
      </c>
      <c r="J2018" s="52">
        <v>1</v>
      </c>
    </row>
    <row r="2019" spans="2:10" x14ac:dyDescent="0.25">
      <c r="B2019" s="5" t="s">
        <v>121</v>
      </c>
      <c r="C2019" s="5" t="s">
        <v>44</v>
      </c>
      <c r="D2019" s="5" t="s">
        <v>10</v>
      </c>
      <c r="E2019" s="5">
        <v>0</v>
      </c>
      <c r="F2019" s="51">
        <v>0.14041741011491748</v>
      </c>
      <c r="G2019" s="5">
        <v>2</v>
      </c>
      <c r="H2019" s="53">
        <v>0.30757903853126145</v>
      </c>
      <c r="I2019" s="21">
        <v>0.50132125535880478</v>
      </c>
      <c r="J2019" s="52">
        <v>1</v>
      </c>
    </row>
    <row r="2020" spans="2:10" x14ac:dyDescent="0.25">
      <c r="B2020" s="5" t="s">
        <v>121</v>
      </c>
      <c r="C2020" s="5" t="s">
        <v>44</v>
      </c>
      <c r="D2020" s="5" t="s">
        <v>10</v>
      </c>
      <c r="E2020" s="5">
        <v>1</v>
      </c>
      <c r="F2020" s="51">
        <v>2.7570806148773514E-2</v>
      </c>
      <c r="G2020" s="5">
        <v>3</v>
      </c>
      <c r="H2020" s="53">
        <v>0.70308240272860201</v>
      </c>
      <c r="I2020" s="21">
        <v>5.4352718129194759</v>
      </c>
      <c r="J2020" s="52">
        <v>1</v>
      </c>
    </row>
    <row r="2021" spans="2:10" x14ac:dyDescent="0.25">
      <c r="B2021" s="5" t="s">
        <v>121</v>
      </c>
      <c r="C2021" s="5" t="s">
        <v>44</v>
      </c>
      <c r="D2021" s="5" t="s">
        <v>9</v>
      </c>
      <c r="E2021" s="5">
        <v>0</v>
      </c>
      <c r="F2021" s="51">
        <v>4.5501452366208749E-2</v>
      </c>
      <c r="G2021" s="5">
        <v>1</v>
      </c>
      <c r="H2021" s="53">
        <v>0.56945307244458165</v>
      </c>
      <c r="I2021" s="21">
        <v>0.41845812225531726</v>
      </c>
      <c r="J2021" s="52">
        <v>1</v>
      </c>
    </row>
    <row r="2022" spans="2:10" x14ac:dyDescent="0.25">
      <c r="B2022" s="5" t="s">
        <v>121</v>
      </c>
      <c r="C2022" s="5" t="s">
        <v>44</v>
      </c>
      <c r="D2022" s="5" t="s">
        <v>9</v>
      </c>
      <c r="E2022" s="5">
        <v>1</v>
      </c>
      <c r="F2022" s="51">
        <v>0</v>
      </c>
      <c r="G2022" s="5">
        <v>0</v>
      </c>
      <c r="H2022" s="53">
        <v>0.26924450227144359</v>
      </c>
      <c r="I2022" s="21">
        <v>0</v>
      </c>
      <c r="J2022" s="52">
        <v>1</v>
      </c>
    </row>
    <row r="2023" spans="2:10" x14ac:dyDescent="0.25">
      <c r="B2023" s="5" t="s">
        <v>121</v>
      </c>
      <c r="C2023" s="5" t="s">
        <v>44</v>
      </c>
      <c r="D2023" s="5" t="s">
        <v>5</v>
      </c>
      <c r="E2023" s="5">
        <v>0</v>
      </c>
      <c r="F2023" s="51">
        <v>4.4611104646892427E-2</v>
      </c>
      <c r="G2023" s="5">
        <v>6</v>
      </c>
      <c r="H2023" s="53">
        <v>0.50190501554455469</v>
      </c>
      <c r="I2023" s="21">
        <v>4.6082912608830817</v>
      </c>
      <c r="J2023" s="52">
        <v>1</v>
      </c>
    </row>
    <row r="2024" spans="2:10" x14ac:dyDescent="0.25">
      <c r="B2024" s="5" t="s">
        <v>121</v>
      </c>
      <c r="C2024" s="5" t="s">
        <v>44</v>
      </c>
      <c r="D2024" s="5" t="s">
        <v>2</v>
      </c>
      <c r="E2024" s="5">
        <v>0</v>
      </c>
      <c r="F2024" s="51">
        <v>0.12019075902065014</v>
      </c>
      <c r="G2024" s="5">
        <v>6</v>
      </c>
      <c r="H2024" s="53">
        <v>0.59418990528325</v>
      </c>
      <c r="I2024" s="21">
        <v>3.0233355022103314</v>
      </c>
      <c r="J2024" s="52">
        <v>1</v>
      </c>
    </row>
    <row r="2025" spans="2:10" x14ac:dyDescent="0.25">
      <c r="B2025" s="5" t="s">
        <v>121</v>
      </c>
      <c r="C2025" s="5" t="s">
        <v>44</v>
      </c>
      <c r="D2025" s="5" t="s">
        <v>2</v>
      </c>
      <c r="E2025" s="5">
        <v>1</v>
      </c>
      <c r="F2025" s="51">
        <v>0</v>
      </c>
      <c r="G2025" s="5">
        <v>1</v>
      </c>
      <c r="H2025" s="53">
        <v>0.27556282824010281</v>
      </c>
      <c r="I2025" s="21">
        <v>0</v>
      </c>
      <c r="J2025" s="52">
        <v>1</v>
      </c>
    </row>
    <row r="2026" spans="2:10" x14ac:dyDescent="0.25">
      <c r="B2026" s="5" t="s">
        <v>121</v>
      </c>
      <c r="C2026" s="5" t="s">
        <v>44</v>
      </c>
      <c r="D2026" s="5" t="s">
        <v>1</v>
      </c>
      <c r="E2026" s="5">
        <v>0</v>
      </c>
      <c r="F2026" s="51">
        <v>0.15234829821966872</v>
      </c>
      <c r="G2026" s="5">
        <v>39</v>
      </c>
      <c r="H2026" s="53">
        <v>0.64980304568060254</v>
      </c>
      <c r="I2026" s="21">
        <v>1.5892602311405146</v>
      </c>
      <c r="J2026" s="52">
        <v>1</v>
      </c>
    </row>
    <row r="2027" spans="2:10" x14ac:dyDescent="0.25">
      <c r="B2027" s="5" t="s">
        <v>121</v>
      </c>
      <c r="C2027" s="5" t="s">
        <v>44</v>
      </c>
      <c r="D2027" s="5" t="s">
        <v>1</v>
      </c>
      <c r="E2027" s="5">
        <v>1</v>
      </c>
      <c r="F2027" s="51">
        <v>0.2060762882381417</v>
      </c>
      <c r="G2027" s="5">
        <v>2</v>
      </c>
      <c r="H2027" s="53">
        <v>0.51847721355424381</v>
      </c>
      <c r="I2027" s="21">
        <v>0.20153654182913772</v>
      </c>
      <c r="J2027" s="52">
        <v>1</v>
      </c>
    </row>
    <row r="2028" spans="2:10" x14ac:dyDescent="0.25">
      <c r="B2028" s="5" t="s">
        <v>121</v>
      </c>
      <c r="C2028" s="5" t="s">
        <v>44</v>
      </c>
      <c r="D2028" s="5" t="s">
        <v>16</v>
      </c>
      <c r="E2028" s="5">
        <v>0</v>
      </c>
      <c r="F2028" s="51">
        <v>0.11995172172253442</v>
      </c>
      <c r="G2028" s="5">
        <v>14</v>
      </c>
      <c r="H2028" s="53">
        <v>0.14914405788272189</v>
      </c>
      <c r="I2028" s="21">
        <v>5.641559088696722</v>
      </c>
      <c r="J2028" s="52">
        <v>1</v>
      </c>
    </row>
    <row r="2029" spans="2:10" x14ac:dyDescent="0.25">
      <c r="B2029" s="5" t="s">
        <v>121</v>
      </c>
      <c r="C2029" s="5" t="s">
        <v>44</v>
      </c>
      <c r="D2029" s="5" t="s">
        <v>16</v>
      </c>
      <c r="E2029" s="5">
        <v>1</v>
      </c>
      <c r="F2029" s="51">
        <v>2.7090936109404044E-2</v>
      </c>
      <c r="G2029" s="5">
        <v>4</v>
      </c>
      <c r="H2029" s="53">
        <v>0.2887590260591486</v>
      </c>
      <c r="I2029" s="21">
        <v>1.7894725867995547</v>
      </c>
      <c r="J2029" s="52">
        <v>1</v>
      </c>
    </row>
    <row r="2030" spans="2:10" x14ac:dyDescent="0.25">
      <c r="B2030" s="5" t="s">
        <v>121</v>
      </c>
      <c r="C2030" s="5" t="s">
        <v>44</v>
      </c>
      <c r="D2030" s="5" t="s">
        <v>46</v>
      </c>
      <c r="E2030" s="5">
        <v>0</v>
      </c>
      <c r="F2030" s="51">
        <v>0</v>
      </c>
      <c r="G2030" s="5">
        <v>2</v>
      </c>
      <c r="H2030" s="53">
        <v>0.14458477441515408</v>
      </c>
      <c r="I2030" s="21">
        <v>0</v>
      </c>
      <c r="J2030" s="52">
        <v>1</v>
      </c>
    </row>
    <row r="2031" spans="2:10" x14ac:dyDescent="0.25">
      <c r="B2031" s="5" t="s">
        <v>121</v>
      </c>
      <c r="C2031" s="5" t="s">
        <v>44</v>
      </c>
      <c r="D2031" s="5" t="s">
        <v>20</v>
      </c>
      <c r="E2031" s="5">
        <v>0</v>
      </c>
      <c r="F2031" s="51">
        <v>0.18684109821683631</v>
      </c>
      <c r="G2031" s="5">
        <v>2</v>
      </c>
      <c r="H2031" s="53">
        <v>0.35214078627273132</v>
      </c>
      <c r="I2031" s="21">
        <v>2.314207883548236</v>
      </c>
      <c r="J2031" s="52">
        <v>1</v>
      </c>
    </row>
    <row r="2032" spans="2:10" x14ac:dyDescent="0.25">
      <c r="B2032" s="5" t="s">
        <v>121</v>
      </c>
      <c r="C2032" s="5" t="s">
        <v>44</v>
      </c>
      <c r="D2032" s="5" t="s">
        <v>20</v>
      </c>
      <c r="E2032" s="5">
        <v>1</v>
      </c>
      <c r="F2032" s="51">
        <v>0</v>
      </c>
      <c r="G2032" s="5">
        <v>1</v>
      </c>
      <c r="H2032" s="53">
        <v>0.8772126253918755</v>
      </c>
      <c r="I2032" s="21">
        <v>0</v>
      </c>
      <c r="J2032" s="52">
        <v>1</v>
      </c>
    </row>
    <row r="2033" spans="2:10" x14ac:dyDescent="0.25">
      <c r="B2033" s="5" t="s">
        <v>121</v>
      </c>
      <c r="C2033" s="5" t="s">
        <v>44</v>
      </c>
      <c r="D2033" s="5" t="s">
        <v>19</v>
      </c>
      <c r="E2033" s="5">
        <v>0</v>
      </c>
      <c r="F2033" s="51">
        <v>3.6948231790976678E-2</v>
      </c>
      <c r="G2033" s="5">
        <v>1</v>
      </c>
      <c r="H2033" s="53">
        <v>0.1678210878291479</v>
      </c>
      <c r="I2033" s="21">
        <v>0.60345263789906467</v>
      </c>
      <c r="J2033" s="52">
        <v>1</v>
      </c>
    </row>
    <row r="2034" spans="2:10" x14ac:dyDescent="0.25">
      <c r="B2034" s="5" t="s">
        <v>121</v>
      </c>
      <c r="C2034" s="5" t="s">
        <v>44</v>
      </c>
      <c r="D2034" s="5" t="s">
        <v>19</v>
      </c>
      <c r="E2034" s="5">
        <v>1</v>
      </c>
      <c r="F2034" s="51">
        <v>0</v>
      </c>
      <c r="G2034" s="5">
        <v>0</v>
      </c>
      <c r="H2034" s="53">
        <v>0</v>
      </c>
      <c r="I2034" s="21">
        <v>0</v>
      </c>
      <c r="J2034" s="52"/>
    </row>
    <row r="2035" spans="2:10" x14ac:dyDescent="0.25">
      <c r="B2035" s="5" t="s">
        <v>121</v>
      </c>
      <c r="C2035" s="5" t="s">
        <v>44</v>
      </c>
      <c r="D2035" s="5" t="s">
        <v>21</v>
      </c>
      <c r="E2035" s="5">
        <v>0</v>
      </c>
      <c r="F2035" s="51">
        <v>0.20355564978775587</v>
      </c>
      <c r="G2035" s="5">
        <v>2</v>
      </c>
      <c r="H2035" s="53">
        <v>0.74420283667713194</v>
      </c>
      <c r="I2035" s="21">
        <v>1.2356480705765882</v>
      </c>
      <c r="J2035" s="52">
        <v>1</v>
      </c>
    </row>
    <row r="2036" spans="2:10" x14ac:dyDescent="0.25">
      <c r="B2036" s="5" t="s">
        <v>121</v>
      </c>
      <c r="C2036" s="5" t="s">
        <v>44</v>
      </c>
      <c r="D2036" s="5" t="s">
        <v>21</v>
      </c>
      <c r="E2036" s="5">
        <v>1</v>
      </c>
      <c r="F2036" s="51">
        <v>5.9077652200725285E-2</v>
      </c>
      <c r="G2036" s="5">
        <v>1</v>
      </c>
      <c r="H2036" s="53">
        <v>0.51766744389404684</v>
      </c>
      <c r="I2036" s="21">
        <v>5.9087190497298323</v>
      </c>
      <c r="J2036" s="52">
        <v>1</v>
      </c>
    </row>
    <row r="2037" spans="2:10" x14ac:dyDescent="0.25">
      <c r="B2037" s="5" t="s">
        <v>121</v>
      </c>
      <c r="C2037" s="5" t="s">
        <v>44</v>
      </c>
      <c r="D2037" s="5" t="s">
        <v>23</v>
      </c>
      <c r="E2037" s="5">
        <v>0</v>
      </c>
      <c r="F2037" s="51">
        <v>0.10180939293183715</v>
      </c>
      <c r="G2037" s="5">
        <v>1</v>
      </c>
      <c r="H2037" s="53">
        <v>0.26332666427937951</v>
      </c>
      <c r="I2037" s="21">
        <v>1.8607250563742699</v>
      </c>
      <c r="J2037" s="52">
        <v>1</v>
      </c>
    </row>
    <row r="2038" spans="2:10" x14ac:dyDescent="0.25">
      <c r="B2038" s="5" t="s">
        <v>121</v>
      </c>
      <c r="C2038" s="5" t="s">
        <v>44</v>
      </c>
      <c r="D2038" s="5" t="s">
        <v>123</v>
      </c>
      <c r="E2038" s="5">
        <v>0</v>
      </c>
      <c r="F2038" s="51">
        <v>0</v>
      </c>
      <c r="G2038" s="5">
        <v>0</v>
      </c>
      <c r="H2038" s="53">
        <v>0</v>
      </c>
      <c r="I2038" s="21">
        <v>0</v>
      </c>
      <c r="J2038" s="52"/>
    </row>
    <row r="2039" spans="2:10" x14ac:dyDescent="0.25">
      <c r="B2039" s="5" t="s">
        <v>121</v>
      </c>
      <c r="C2039" s="5" t="s">
        <v>44</v>
      </c>
      <c r="D2039" s="5" t="s">
        <v>124</v>
      </c>
      <c r="E2039" s="5">
        <v>0</v>
      </c>
      <c r="F2039" s="51">
        <v>0</v>
      </c>
      <c r="G2039" s="5">
        <v>1</v>
      </c>
      <c r="H2039" s="53">
        <v>0.36081342228372781</v>
      </c>
      <c r="I2039" s="21">
        <v>0</v>
      </c>
      <c r="J2039" s="52">
        <v>1</v>
      </c>
    </row>
    <row r="2040" spans="2:10" x14ac:dyDescent="0.25">
      <c r="B2040" s="5" t="s">
        <v>121</v>
      </c>
      <c r="C2040" s="5" t="s">
        <v>44</v>
      </c>
      <c r="D2040" s="5" t="s">
        <v>25</v>
      </c>
      <c r="E2040" s="5">
        <v>0</v>
      </c>
      <c r="F2040" s="51">
        <v>0</v>
      </c>
      <c r="G2040" s="5">
        <v>1</v>
      </c>
      <c r="H2040" s="53">
        <v>0.11306372781972192</v>
      </c>
      <c r="I2040" s="21">
        <v>0</v>
      </c>
      <c r="J2040" s="52">
        <v>1</v>
      </c>
    </row>
    <row r="2041" spans="2:10" x14ac:dyDescent="0.25">
      <c r="B2041" s="5" t="s">
        <v>122</v>
      </c>
      <c r="C2041" s="5" t="s">
        <v>44</v>
      </c>
      <c r="D2041" s="5" t="s">
        <v>17</v>
      </c>
      <c r="E2041" s="5">
        <v>0</v>
      </c>
      <c r="F2041" s="51">
        <v>0</v>
      </c>
      <c r="G2041" s="5">
        <v>0</v>
      </c>
      <c r="H2041" s="53">
        <v>0.13719236262485593</v>
      </c>
      <c r="I2041" s="21">
        <v>0</v>
      </c>
      <c r="J2041" s="52">
        <v>1</v>
      </c>
    </row>
    <row r="2042" spans="2:10" x14ac:dyDescent="0.25">
      <c r="B2042" s="5" t="s">
        <v>122</v>
      </c>
      <c r="C2042" s="5" t="s">
        <v>44</v>
      </c>
      <c r="D2042" s="5" t="s">
        <v>15</v>
      </c>
      <c r="E2042" s="5">
        <v>0</v>
      </c>
      <c r="F2042" s="51">
        <v>4.827819940217435E-2</v>
      </c>
      <c r="G2042" s="5">
        <v>9</v>
      </c>
      <c r="H2042" s="54">
        <v>1.2737903029258354E-2</v>
      </c>
      <c r="I2042" s="21">
        <v>2.9317871497758903</v>
      </c>
      <c r="J2042" s="52">
        <v>1</v>
      </c>
    </row>
    <row r="2043" spans="2:10" x14ac:dyDescent="0.25">
      <c r="B2043" s="5" t="s">
        <v>122</v>
      </c>
      <c r="C2043" s="5" t="s">
        <v>44</v>
      </c>
      <c r="D2043" s="5" t="s">
        <v>15</v>
      </c>
      <c r="E2043" s="5">
        <v>1</v>
      </c>
      <c r="F2043" s="51">
        <v>0</v>
      </c>
      <c r="G2043" s="5">
        <v>1</v>
      </c>
      <c r="H2043" s="53">
        <v>3.9845435549718172E-2</v>
      </c>
      <c r="I2043" s="21">
        <v>0</v>
      </c>
      <c r="J2043" s="52">
        <v>1</v>
      </c>
    </row>
    <row r="2044" spans="2:10" x14ac:dyDescent="0.25">
      <c r="B2044" s="5" t="s">
        <v>122</v>
      </c>
      <c r="C2044" s="5" t="s">
        <v>44</v>
      </c>
      <c r="D2044" s="5" t="s">
        <v>24</v>
      </c>
      <c r="E2044" s="5">
        <v>0</v>
      </c>
      <c r="F2044" s="51">
        <v>4.3019601237378712E-3</v>
      </c>
      <c r="G2044" s="5">
        <v>6</v>
      </c>
      <c r="H2044" s="53">
        <v>0.14185883251233797</v>
      </c>
      <c r="I2044" s="21">
        <v>3.7894989215342001</v>
      </c>
      <c r="J2044" s="52">
        <v>1</v>
      </c>
    </row>
    <row r="2045" spans="2:10" x14ac:dyDescent="0.25">
      <c r="B2045" s="5" t="s">
        <v>122</v>
      </c>
      <c r="C2045" s="5" t="s">
        <v>44</v>
      </c>
      <c r="D2045" s="5" t="s">
        <v>24</v>
      </c>
      <c r="E2045" s="5">
        <v>1</v>
      </c>
      <c r="F2045" s="51">
        <v>3.4609870903625828E-2</v>
      </c>
      <c r="G2045" s="5">
        <v>2</v>
      </c>
      <c r="H2045" s="53">
        <v>0.89932632365778775</v>
      </c>
      <c r="I2045" s="21">
        <v>6.2074257671703235</v>
      </c>
      <c r="J2045" s="52">
        <v>1</v>
      </c>
    </row>
    <row r="2046" spans="2:10" x14ac:dyDescent="0.25">
      <c r="B2046" s="5" t="s">
        <v>122</v>
      </c>
      <c r="C2046" s="5" t="s">
        <v>44</v>
      </c>
      <c r="D2046" s="5" t="s">
        <v>12</v>
      </c>
      <c r="E2046" s="5">
        <v>0</v>
      </c>
      <c r="F2046" s="51">
        <v>0.12478202058422547</v>
      </c>
      <c r="G2046" s="5">
        <v>9</v>
      </c>
      <c r="H2046" s="53">
        <v>0.47046684657042959</v>
      </c>
      <c r="I2046" s="21">
        <v>1.6685093444189378</v>
      </c>
      <c r="J2046" s="52">
        <v>1</v>
      </c>
    </row>
    <row r="2047" spans="2:10" x14ac:dyDescent="0.25">
      <c r="B2047" s="5" t="s">
        <v>122</v>
      </c>
      <c r="C2047" s="5" t="s">
        <v>44</v>
      </c>
      <c r="D2047" s="5" t="s">
        <v>12</v>
      </c>
      <c r="E2047" s="5">
        <v>1</v>
      </c>
      <c r="F2047" s="51">
        <v>5.4471757674353007E-2</v>
      </c>
      <c r="G2047" s="5">
        <v>4</v>
      </c>
      <c r="H2047" s="53">
        <v>0.31404601705511748</v>
      </c>
      <c r="I2047" s="21">
        <v>3.3859906646849423</v>
      </c>
      <c r="J2047" s="52">
        <v>1</v>
      </c>
    </row>
    <row r="2048" spans="2:10" x14ac:dyDescent="0.25">
      <c r="B2048" s="5" t="s">
        <v>122</v>
      </c>
      <c r="C2048" s="5" t="s">
        <v>44</v>
      </c>
      <c r="D2048" s="5" t="s">
        <v>14</v>
      </c>
      <c r="E2048" s="5">
        <v>0</v>
      </c>
      <c r="F2048" s="51">
        <v>3.1402734080490054E-2</v>
      </c>
      <c r="G2048" s="5">
        <v>13</v>
      </c>
      <c r="H2048" s="53">
        <v>0.24347277678422999</v>
      </c>
      <c r="I2048" s="21">
        <v>5.0144516769087186</v>
      </c>
      <c r="J2048" s="52">
        <v>1</v>
      </c>
    </row>
    <row r="2049" spans="2:10" x14ac:dyDescent="0.25">
      <c r="B2049" s="5" t="s">
        <v>122</v>
      </c>
      <c r="C2049" s="5" t="s">
        <v>44</v>
      </c>
      <c r="D2049" s="5" t="s">
        <v>7</v>
      </c>
      <c r="E2049" s="5">
        <v>0</v>
      </c>
      <c r="F2049" s="51">
        <v>2.4187396899047385E-2</v>
      </c>
      <c r="G2049" s="5">
        <v>1</v>
      </c>
      <c r="H2049" s="53">
        <v>0.40612901325696588</v>
      </c>
      <c r="I2049" s="21">
        <v>5.0883021704810947</v>
      </c>
      <c r="J2049" s="52">
        <v>0.91666666666666696</v>
      </c>
    </row>
    <row r="2050" spans="2:10" x14ac:dyDescent="0.25">
      <c r="B2050" s="5" t="s">
        <v>122</v>
      </c>
      <c r="C2050" s="5" t="s">
        <v>44</v>
      </c>
      <c r="D2050" s="5" t="s">
        <v>7</v>
      </c>
      <c r="E2050" s="5">
        <v>1</v>
      </c>
      <c r="F2050" s="51">
        <v>8.8043575787166983E-3</v>
      </c>
      <c r="G2050" s="5">
        <v>1</v>
      </c>
      <c r="H2050" s="54">
        <v>0.2436030420957192</v>
      </c>
      <c r="I2050" s="21">
        <v>7.4598515761678268</v>
      </c>
      <c r="J2050" s="52">
        <v>1</v>
      </c>
    </row>
    <row r="2051" spans="2:10" x14ac:dyDescent="0.25">
      <c r="B2051" s="5" t="s">
        <v>122</v>
      </c>
      <c r="C2051" s="5" t="s">
        <v>44</v>
      </c>
      <c r="D2051" s="5" t="s">
        <v>6</v>
      </c>
      <c r="E2051" s="5">
        <v>0</v>
      </c>
      <c r="F2051" s="51">
        <v>5.3533535043604863E-2</v>
      </c>
      <c r="G2051" s="5">
        <v>8</v>
      </c>
      <c r="H2051" s="53">
        <v>0.28557535405603846</v>
      </c>
      <c r="I2051" s="21">
        <v>4.768950107471273</v>
      </c>
      <c r="J2051" s="52">
        <v>1</v>
      </c>
    </row>
    <row r="2052" spans="2:10" x14ac:dyDescent="0.25">
      <c r="B2052" s="5" t="s">
        <v>122</v>
      </c>
      <c r="C2052" s="5" t="s">
        <v>44</v>
      </c>
      <c r="D2052" s="5" t="s">
        <v>6</v>
      </c>
      <c r="E2052" s="5">
        <v>1</v>
      </c>
      <c r="F2052" s="51">
        <v>0.1624589447597804</v>
      </c>
      <c r="G2052" s="5">
        <v>4</v>
      </c>
      <c r="H2052" s="53">
        <v>0.27490675922224672</v>
      </c>
      <c r="I2052" s="21">
        <v>7.9746690715241675</v>
      </c>
      <c r="J2052" s="52">
        <v>1</v>
      </c>
    </row>
    <row r="2053" spans="2:10" x14ac:dyDescent="0.25">
      <c r="B2053" s="5" t="s">
        <v>122</v>
      </c>
      <c r="C2053" s="5" t="s">
        <v>44</v>
      </c>
      <c r="D2053" s="5" t="s">
        <v>10</v>
      </c>
      <c r="E2053" s="5">
        <v>0</v>
      </c>
      <c r="F2053" s="51">
        <v>3.3150257334011127E-2</v>
      </c>
      <c r="G2053" s="5">
        <v>1</v>
      </c>
      <c r="H2053" s="53">
        <v>0.53680230139980956</v>
      </c>
      <c r="I2053" s="21">
        <v>2.9841319128851902</v>
      </c>
      <c r="J2053" s="52">
        <v>1</v>
      </c>
    </row>
    <row r="2054" spans="2:10" x14ac:dyDescent="0.25">
      <c r="B2054" s="5" t="s">
        <v>122</v>
      </c>
      <c r="C2054" s="5" t="s">
        <v>44</v>
      </c>
      <c r="D2054" s="5" t="s">
        <v>10</v>
      </c>
      <c r="E2054" s="5">
        <v>1</v>
      </c>
      <c r="F2054" s="51">
        <v>0.15486428719373005</v>
      </c>
      <c r="G2054" s="5">
        <v>2</v>
      </c>
      <c r="H2054" s="53">
        <v>0.51988989587252077</v>
      </c>
      <c r="I2054" s="21">
        <v>7.4094555077234832</v>
      </c>
      <c r="J2054" s="52">
        <v>1</v>
      </c>
    </row>
    <row r="2055" spans="2:10" x14ac:dyDescent="0.25">
      <c r="B2055" s="5" t="s">
        <v>122</v>
      </c>
      <c r="C2055" s="5" t="s">
        <v>44</v>
      </c>
      <c r="D2055" s="5" t="s">
        <v>9</v>
      </c>
      <c r="E2055" s="5">
        <v>0</v>
      </c>
      <c r="F2055" s="51">
        <v>0.10563075657935941</v>
      </c>
      <c r="G2055" s="5">
        <v>2</v>
      </c>
      <c r="H2055" s="53">
        <v>0.10658624417486751</v>
      </c>
      <c r="I2055" s="21">
        <v>3.7082793271283769</v>
      </c>
      <c r="J2055" s="52">
        <v>1</v>
      </c>
    </row>
    <row r="2056" spans="2:10" x14ac:dyDescent="0.25">
      <c r="B2056" s="5" t="s">
        <v>122</v>
      </c>
      <c r="C2056" s="5" t="s">
        <v>44</v>
      </c>
      <c r="D2056" s="5" t="s">
        <v>9</v>
      </c>
      <c r="E2056" s="5">
        <v>1</v>
      </c>
      <c r="F2056" s="51">
        <v>0</v>
      </c>
      <c r="G2056" s="5">
        <v>2</v>
      </c>
      <c r="H2056" s="53">
        <v>0.87581017085247059</v>
      </c>
      <c r="I2056" s="21">
        <v>0</v>
      </c>
      <c r="J2056" s="52">
        <v>1</v>
      </c>
    </row>
    <row r="2057" spans="2:10" x14ac:dyDescent="0.25">
      <c r="B2057" s="5" t="s">
        <v>122</v>
      </c>
      <c r="C2057" s="5" t="s">
        <v>44</v>
      </c>
      <c r="D2057" s="5" t="s">
        <v>5</v>
      </c>
      <c r="E2057" s="5">
        <v>0</v>
      </c>
      <c r="F2057" s="51">
        <v>0.10692741028908609</v>
      </c>
      <c r="G2057" s="5">
        <v>4</v>
      </c>
      <c r="H2057" s="53">
        <v>0.79112300335596297</v>
      </c>
      <c r="I2057" s="21">
        <v>2.2908443973952446</v>
      </c>
      <c r="J2057" s="52">
        <v>1</v>
      </c>
    </row>
    <row r="2058" spans="2:10" x14ac:dyDescent="0.25">
      <c r="B2058" s="5" t="s">
        <v>122</v>
      </c>
      <c r="C2058" s="5" t="s">
        <v>44</v>
      </c>
      <c r="D2058" s="5" t="s">
        <v>2</v>
      </c>
      <c r="E2058" s="5">
        <v>0</v>
      </c>
      <c r="F2058" s="51">
        <v>8.3487295139401202E-2</v>
      </c>
      <c r="G2058" s="5">
        <v>3</v>
      </c>
      <c r="H2058" s="54">
        <v>0.37470143726031485</v>
      </c>
      <c r="I2058" s="21">
        <v>5.2412478921325141</v>
      </c>
      <c r="J2058" s="52">
        <v>1</v>
      </c>
    </row>
    <row r="2059" spans="2:10" x14ac:dyDescent="0.25">
      <c r="B2059" s="5" t="s">
        <v>122</v>
      </c>
      <c r="C2059" s="5" t="s">
        <v>44</v>
      </c>
      <c r="D2059" s="5" t="s">
        <v>2</v>
      </c>
      <c r="E2059" s="5">
        <v>1</v>
      </c>
      <c r="F2059" s="51">
        <v>0</v>
      </c>
      <c r="G2059" s="5">
        <v>0</v>
      </c>
      <c r="H2059" s="53">
        <v>0.97023171174812317</v>
      </c>
      <c r="I2059" s="21">
        <v>0</v>
      </c>
      <c r="J2059" s="52">
        <v>1</v>
      </c>
    </row>
    <row r="2060" spans="2:10" x14ac:dyDescent="0.25">
      <c r="B2060" s="5" t="s">
        <v>122</v>
      </c>
      <c r="C2060" s="5" t="s">
        <v>44</v>
      </c>
      <c r="D2060" s="5" t="s">
        <v>1</v>
      </c>
      <c r="E2060" s="5">
        <v>0</v>
      </c>
      <c r="F2060" s="51">
        <v>2.514166051680964E-2</v>
      </c>
      <c r="G2060" s="5">
        <v>13</v>
      </c>
      <c r="H2060" s="53">
        <v>0.36517180865780896</v>
      </c>
      <c r="I2060" s="21">
        <v>5.4834527285717805</v>
      </c>
      <c r="J2060" s="52">
        <v>1</v>
      </c>
    </row>
    <row r="2061" spans="2:10" x14ac:dyDescent="0.25">
      <c r="B2061" s="5" t="s">
        <v>122</v>
      </c>
      <c r="C2061" s="5" t="s">
        <v>44</v>
      </c>
      <c r="D2061" s="5" t="s">
        <v>1</v>
      </c>
      <c r="E2061" s="5">
        <v>1</v>
      </c>
      <c r="F2061" s="51">
        <v>0.16206036171920649</v>
      </c>
      <c r="G2061" s="5">
        <v>0</v>
      </c>
      <c r="H2061" s="53">
        <v>0.42380134813519099</v>
      </c>
      <c r="I2061" s="21">
        <v>5.9436314346679175E-2</v>
      </c>
      <c r="J2061" s="52">
        <v>0.75</v>
      </c>
    </row>
    <row r="2062" spans="2:10" x14ac:dyDescent="0.25">
      <c r="B2062" s="5" t="s">
        <v>122</v>
      </c>
      <c r="C2062" s="5" t="s">
        <v>44</v>
      </c>
      <c r="D2062" s="5" t="s">
        <v>16</v>
      </c>
      <c r="E2062" s="5">
        <v>0</v>
      </c>
      <c r="F2062" s="51">
        <v>5.8564167610353261E-2</v>
      </c>
      <c r="G2062" s="5">
        <v>9</v>
      </c>
      <c r="H2062" s="53">
        <v>0.37090241620410602</v>
      </c>
      <c r="I2062" s="21">
        <v>1.4904578689887573</v>
      </c>
      <c r="J2062" s="52">
        <v>1</v>
      </c>
    </row>
    <row r="2063" spans="2:10" x14ac:dyDescent="0.25">
      <c r="B2063" s="5" t="s">
        <v>122</v>
      </c>
      <c r="C2063" s="5" t="s">
        <v>44</v>
      </c>
      <c r="D2063" s="5" t="s">
        <v>16</v>
      </c>
      <c r="E2063" s="5">
        <v>1</v>
      </c>
      <c r="F2063" s="51">
        <v>0.11809131725332926</v>
      </c>
      <c r="G2063" s="5">
        <v>2</v>
      </c>
      <c r="H2063" s="53">
        <v>0.23422313761689845</v>
      </c>
      <c r="I2063" s="21">
        <v>2.0650919646060861E-2</v>
      </c>
      <c r="J2063" s="52">
        <v>1</v>
      </c>
    </row>
    <row r="2064" spans="2:10" x14ac:dyDescent="0.25">
      <c r="B2064" s="5" t="s">
        <v>122</v>
      </c>
      <c r="C2064" s="5" t="s">
        <v>44</v>
      </c>
      <c r="D2064" s="5" t="s">
        <v>46</v>
      </c>
      <c r="E2064" s="5">
        <v>0</v>
      </c>
      <c r="F2064" s="51">
        <v>0</v>
      </c>
      <c r="G2064" s="5">
        <v>1</v>
      </c>
      <c r="H2064" s="53">
        <v>0.27703794086584249</v>
      </c>
      <c r="I2064" s="21">
        <v>0</v>
      </c>
      <c r="J2064" s="52">
        <v>1</v>
      </c>
    </row>
    <row r="2065" spans="2:10" x14ac:dyDescent="0.25">
      <c r="B2065" s="5" t="s">
        <v>122</v>
      </c>
      <c r="C2065" s="5" t="s">
        <v>44</v>
      </c>
      <c r="D2065" s="5" t="s">
        <v>20</v>
      </c>
      <c r="E2065" s="5">
        <v>0</v>
      </c>
      <c r="F2065" s="51">
        <v>0.10006905907603053</v>
      </c>
      <c r="G2065" s="5">
        <v>6</v>
      </c>
      <c r="H2065" s="53">
        <v>0.49889522631285926</v>
      </c>
      <c r="I2065" s="21">
        <v>0.84525192535301685</v>
      </c>
      <c r="J2065" s="52">
        <v>1</v>
      </c>
    </row>
    <row r="2066" spans="2:10" x14ac:dyDescent="0.25">
      <c r="B2066" s="5" t="s">
        <v>122</v>
      </c>
      <c r="C2066" s="5" t="s">
        <v>44</v>
      </c>
      <c r="D2066" s="5" t="s">
        <v>20</v>
      </c>
      <c r="E2066" s="5">
        <v>1</v>
      </c>
      <c r="F2066" s="51">
        <v>7.7291410816874864E-2</v>
      </c>
      <c r="G2066" s="5">
        <v>1</v>
      </c>
      <c r="H2066" s="53">
        <v>0.54621219552447431</v>
      </c>
      <c r="I2066" s="21">
        <v>5.0284222614720369</v>
      </c>
      <c r="J2066" s="52">
        <v>1</v>
      </c>
    </row>
    <row r="2067" spans="2:10" x14ac:dyDescent="0.25">
      <c r="B2067" s="5" t="s">
        <v>122</v>
      </c>
      <c r="C2067" s="5" t="s">
        <v>44</v>
      </c>
      <c r="D2067" s="5" t="s">
        <v>19</v>
      </c>
      <c r="E2067" s="5">
        <v>0</v>
      </c>
      <c r="F2067" s="51">
        <v>9.696037765976051E-2</v>
      </c>
      <c r="G2067" s="5">
        <v>6</v>
      </c>
      <c r="H2067" s="53">
        <v>0.50252654517937145</v>
      </c>
      <c r="I2067" s="21">
        <v>1.4707187606088441</v>
      </c>
      <c r="J2067" s="52">
        <v>1</v>
      </c>
    </row>
    <row r="2068" spans="2:10" x14ac:dyDescent="0.25">
      <c r="B2068" s="5" t="s">
        <v>122</v>
      </c>
      <c r="C2068" s="5" t="s">
        <v>44</v>
      </c>
      <c r="D2068" s="5" t="s">
        <v>19</v>
      </c>
      <c r="E2068" s="5">
        <v>1</v>
      </c>
      <c r="F2068" s="51">
        <v>0</v>
      </c>
      <c r="G2068" s="5">
        <v>0</v>
      </c>
      <c r="H2068" s="53">
        <v>0.105836320429967</v>
      </c>
      <c r="I2068" s="21">
        <v>0</v>
      </c>
      <c r="J2068" s="52">
        <v>1</v>
      </c>
    </row>
    <row r="2069" spans="2:10" x14ac:dyDescent="0.25">
      <c r="B2069" s="5" t="s">
        <v>122</v>
      </c>
      <c r="C2069" s="5" t="s">
        <v>44</v>
      </c>
      <c r="D2069" s="5" t="s">
        <v>21</v>
      </c>
      <c r="E2069" s="5">
        <v>0</v>
      </c>
      <c r="F2069" s="51">
        <v>0.16887567807614595</v>
      </c>
      <c r="G2069" s="5">
        <v>3</v>
      </c>
      <c r="H2069" s="53">
        <v>0.41926882308331465</v>
      </c>
      <c r="I2069" s="21">
        <v>0.82015173443951128</v>
      </c>
      <c r="J2069" s="52">
        <v>1</v>
      </c>
    </row>
    <row r="2070" spans="2:10" x14ac:dyDescent="0.25">
      <c r="B2070" s="5" t="s">
        <v>122</v>
      </c>
      <c r="C2070" s="5" t="s">
        <v>44</v>
      </c>
      <c r="D2070" s="5" t="s">
        <v>21</v>
      </c>
      <c r="E2070" s="5">
        <v>1</v>
      </c>
      <c r="F2070" s="51">
        <v>0.16948148569640389</v>
      </c>
      <c r="G2070" s="5">
        <v>2</v>
      </c>
      <c r="H2070" s="53">
        <v>0.80521703305396963</v>
      </c>
      <c r="I2070" s="21">
        <v>1.3255308895568902</v>
      </c>
      <c r="J2070" s="52">
        <v>1</v>
      </c>
    </row>
    <row r="2071" spans="2:10" x14ac:dyDescent="0.25">
      <c r="B2071" s="5" t="s">
        <v>122</v>
      </c>
      <c r="C2071" s="5" t="s">
        <v>44</v>
      </c>
      <c r="D2071" s="5" t="s">
        <v>23</v>
      </c>
      <c r="E2071" s="5">
        <v>0</v>
      </c>
      <c r="F2071" s="51">
        <v>8.4184892581546322E-2</v>
      </c>
      <c r="G2071" s="5">
        <v>2</v>
      </c>
      <c r="H2071" s="53">
        <v>1.8460090339181657E-2</v>
      </c>
      <c r="I2071" s="21">
        <v>2.8559905040948275</v>
      </c>
      <c r="J2071" s="52">
        <v>1</v>
      </c>
    </row>
    <row r="2072" spans="2:10" x14ac:dyDescent="0.25">
      <c r="B2072" s="5" t="s">
        <v>122</v>
      </c>
      <c r="C2072" s="5" t="s">
        <v>44</v>
      </c>
      <c r="D2072" s="5" t="s">
        <v>123</v>
      </c>
      <c r="E2072" s="5">
        <v>0</v>
      </c>
      <c r="F2072" s="51">
        <v>0</v>
      </c>
      <c r="G2072" s="5">
        <v>0</v>
      </c>
      <c r="H2072" s="53">
        <v>0</v>
      </c>
      <c r="I2072" s="21">
        <v>0</v>
      </c>
      <c r="J2072" s="52"/>
    </row>
    <row r="2073" spans="2:10" x14ac:dyDescent="0.25">
      <c r="B2073" s="5" t="s">
        <v>122</v>
      </c>
      <c r="C2073" s="5" t="s">
        <v>44</v>
      </c>
      <c r="D2073" s="5" t="s">
        <v>124</v>
      </c>
      <c r="E2073" s="5">
        <v>0</v>
      </c>
      <c r="F2073" s="51">
        <v>0</v>
      </c>
      <c r="G2073" s="5">
        <v>1</v>
      </c>
      <c r="H2073" s="53">
        <v>0.19772383500486643</v>
      </c>
      <c r="I2073" s="21">
        <v>0</v>
      </c>
      <c r="J2073" s="52">
        <v>1</v>
      </c>
    </row>
    <row r="2074" spans="2:10" x14ac:dyDescent="0.25">
      <c r="B2074" s="5" t="s">
        <v>122</v>
      </c>
      <c r="C2074" s="5" t="s">
        <v>44</v>
      </c>
      <c r="D2074" s="5" t="s">
        <v>25</v>
      </c>
      <c r="E2074" s="5">
        <v>0</v>
      </c>
      <c r="F2074" s="51">
        <v>0</v>
      </c>
      <c r="G2074" s="5">
        <v>1</v>
      </c>
      <c r="H2074" s="53">
        <v>5.81000443961351E-2</v>
      </c>
      <c r="I2074" s="21">
        <v>0</v>
      </c>
      <c r="J2074" s="52">
        <v>1</v>
      </c>
    </row>
    <row r="2075" spans="2:10" x14ac:dyDescent="0.25">
      <c r="B2075" s="5" t="s">
        <v>122</v>
      </c>
      <c r="C2075" s="5" t="s">
        <v>44</v>
      </c>
      <c r="D2075" s="5" t="s">
        <v>25</v>
      </c>
      <c r="E2075" s="5">
        <v>1</v>
      </c>
      <c r="F2075" s="51">
        <v>0</v>
      </c>
      <c r="G2075" s="5">
        <v>0</v>
      </c>
      <c r="H2075" s="53">
        <v>0</v>
      </c>
      <c r="I2075" s="21">
        <v>0</v>
      </c>
      <c r="J2075" s="52"/>
    </row>
    <row r="2076" spans="2:10" x14ac:dyDescent="0.25">
      <c r="B2076" s="5" t="s">
        <v>125</v>
      </c>
      <c r="C2076" s="5" t="s">
        <v>44</v>
      </c>
      <c r="D2076" s="5" t="s">
        <v>17</v>
      </c>
      <c r="E2076" s="5">
        <v>0</v>
      </c>
      <c r="F2076" s="51">
        <v>0</v>
      </c>
      <c r="G2076" s="5">
        <v>0</v>
      </c>
      <c r="H2076" s="53">
        <v>0.1551610273839821</v>
      </c>
      <c r="I2076" s="21">
        <v>0</v>
      </c>
      <c r="J2076" s="52">
        <v>1</v>
      </c>
    </row>
    <row r="2077" spans="2:10" x14ac:dyDescent="0.25">
      <c r="B2077" s="5" t="s">
        <v>125</v>
      </c>
      <c r="C2077" s="5" t="s">
        <v>44</v>
      </c>
      <c r="D2077" s="5" t="s">
        <v>15</v>
      </c>
      <c r="E2077" s="5">
        <v>0</v>
      </c>
      <c r="F2077" s="51">
        <v>0.20276379083716276</v>
      </c>
      <c r="G2077" s="5">
        <v>3</v>
      </c>
      <c r="H2077" s="53">
        <v>0.52931465096853214</v>
      </c>
      <c r="I2077" s="21">
        <v>0.32819829936819261</v>
      </c>
      <c r="J2077" s="52">
        <v>1</v>
      </c>
    </row>
    <row r="2078" spans="2:10" x14ac:dyDescent="0.25">
      <c r="B2078" s="5" t="s">
        <v>125</v>
      </c>
      <c r="C2078" s="5" t="s">
        <v>44</v>
      </c>
      <c r="D2078" s="5" t="s">
        <v>15</v>
      </c>
      <c r="E2078" s="5">
        <v>1</v>
      </c>
      <c r="F2078" s="51">
        <v>4.2192209901953125E-2</v>
      </c>
      <c r="G2078" s="5">
        <v>1</v>
      </c>
      <c r="H2078" s="53">
        <v>0.49595627680481802</v>
      </c>
      <c r="I2078" s="21">
        <v>8.574229732840168</v>
      </c>
      <c r="J2078" s="52">
        <v>1</v>
      </c>
    </row>
    <row r="2079" spans="2:10" x14ac:dyDescent="0.25">
      <c r="B2079" s="5" t="s">
        <v>125</v>
      </c>
      <c r="C2079" s="5" t="s">
        <v>44</v>
      </c>
      <c r="D2079" s="5" t="s">
        <v>24</v>
      </c>
      <c r="E2079" s="5">
        <v>0</v>
      </c>
      <c r="F2079" s="51">
        <v>0.22033500228654931</v>
      </c>
      <c r="G2079" s="5">
        <v>2</v>
      </c>
      <c r="H2079" s="53">
        <v>0.38646221486241605</v>
      </c>
      <c r="I2079" s="21">
        <v>0.47402639069868346</v>
      </c>
      <c r="J2079" s="52">
        <v>1</v>
      </c>
    </row>
    <row r="2080" spans="2:10" x14ac:dyDescent="0.25">
      <c r="B2080" s="5" t="s">
        <v>125</v>
      </c>
      <c r="C2080" s="5" t="s">
        <v>44</v>
      </c>
      <c r="D2080" s="5" t="s">
        <v>24</v>
      </c>
      <c r="E2080" s="5">
        <v>1</v>
      </c>
      <c r="F2080" s="51">
        <v>0</v>
      </c>
      <c r="G2080" s="5">
        <v>2</v>
      </c>
      <c r="H2080" s="53">
        <v>0.35898346341231135</v>
      </c>
      <c r="I2080" s="21">
        <v>0</v>
      </c>
      <c r="J2080" s="52">
        <v>1</v>
      </c>
    </row>
    <row r="2081" spans="2:10" x14ac:dyDescent="0.25">
      <c r="B2081" s="5" t="s">
        <v>125</v>
      </c>
      <c r="C2081" s="5" t="s">
        <v>44</v>
      </c>
      <c r="D2081" s="5" t="s">
        <v>12</v>
      </c>
      <c r="E2081" s="5">
        <v>0</v>
      </c>
      <c r="F2081" s="51">
        <v>0.15778229640464417</v>
      </c>
      <c r="G2081" s="5">
        <v>9</v>
      </c>
      <c r="H2081" s="53">
        <v>0.49022023103209911</v>
      </c>
      <c r="I2081" s="21">
        <v>2.2588355339735799</v>
      </c>
      <c r="J2081" s="52">
        <v>1</v>
      </c>
    </row>
    <row r="2082" spans="2:10" x14ac:dyDescent="0.25">
      <c r="B2082" s="5" t="s">
        <v>125</v>
      </c>
      <c r="C2082" s="5" t="s">
        <v>44</v>
      </c>
      <c r="D2082" s="5" t="s">
        <v>12</v>
      </c>
      <c r="E2082" s="5">
        <v>1</v>
      </c>
      <c r="F2082" s="51">
        <v>0.1213991493308266</v>
      </c>
      <c r="G2082" s="5">
        <v>5</v>
      </c>
      <c r="H2082" s="53">
        <v>0.46177418500206835</v>
      </c>
      <c r="I2082" s="21">
        <v>6.2193885884758151</v>
      </c>
      <c r="J2082" s="52">
        <v>1</v>
      </c>
    </row>
    <row r="2083" spans="2:10" x14ac:dyDescent="0.25">
      <c r="B2083" s="5" t="s">
        <v>125</v>
      </c>
      <c r="C2083" s="5" t="s">
        <v>44</v>
      </c>
      <c r="D2083" s="5" t="s">
        <v>14</v>
      </c>
      <c r="E2083" s="5">
        <v>0</v>
      </c>
      <c r="F2083" s="51">
        <v>0.12860907253398746</v>
      </c>
      <c r="G2083" s="5">
        <v>7</v>
      </c>
      <c r="H2083" s="53">
        <v>0.12172510261019241</v>
      </c>
      <c r="I2083" s="21">
        <v>2.0457612551761466</v>
      </c>
      <c r="J2083" s="52">
        <v>1</v>
      </c>
    </row>
    <row r="2084" spans="2:10" x14ac:dyDescent="0.25">
      <c r="B2084" s="5" t="s">
        <v>125</v>
      </c>
      <c r="C2084" s="5" t="s">
        <v>44</v>
      </c>
      <c r="D2084" s="5" t="s">
        <v>7</v>
      </c>
      <c r="E2084" s="5">
        <v>0</v>
      </c>
      <c r="F2084" s="51">
        <v>0.10978037152853759</v>
      </c>
      <c r="G2084" s="5">
        <v>1</v>
      </c>
      <c r="H2084" s="53">
        <v>8.811347569586564E-2</v>
      </c>
      <c r="I2084" s="21">
        <v>1.3809690367692586</v>
      </c>
      <c r="J2084" s="52">
        <v>0.90909090909090895</v>
      </c>
    </row>
    <row r="2085" spans="2:10" x14ac:dyDescent="0.25">
      <c r="B2085" s="5" t="s">
        <v>125</v>
      </c>
      <c r="C2085" s="5" t="s">
        <v>44</v>
      </c>
      <c r="D2085" s="5" t="s">
        <v>7</v>
      </c>
      <c r="E2085" s="5">
        <v>1</v>
      </c>
      <c r="F2085" s="51">
        <v>0</v>
      </c>
      <c r="G2085" s="5">
        <v>1</v>
      </c>
      <c r="H2085" s="53">
        <v>0.30571246787624523</v>
      </c>
      <c r="I2085" s="21">
        <v>0</v>
      </c>
      <c r="J2085" s="52">
        <v>1</v>
      </c>
    </row>
    <row r="2086" spans="2:10" x14ac:dyDescent="0.25">
      <c r="B2086" s="5" t="s">
        <v>125</v>
      </c>
      <c r="C2086" s="5" t="s">
        <v>44</v>
      </c>
      <c r="D2086" s="5" t="s">
        <v>6</v>
      </c>
      <c r="E2086" s="5">
        <v>0</v>
      </c>
      <c r="F2086" s="51">
        <v>6.3489110533257773E-2</v>
      </c>
      <c r="G2086" s="5">
        <v>9</v>
      </c>
      <c r="H2086" s="53">
        <v>0.16285040648637483</v>
      </c>
      <c r="I2086" s="21">
        <v>0.52025078778360612</v>
      </c>
      <c r="J2086" s="52">
        <v>1</v>
      </c>
    </row>
    <row r="2087" spans="2:10" x14ac:dyDescent="0.25">
      <c r="B2087" s="5" t="s">
        <v>125</v>
      </c>
      <c r="C2087" s="5" t="s">
        <v>44</v>
      </c>
      <c r="D2087" s="5" t="s">
        <v>6</v>
      </c>
      <c r="E2087" s="5">
        <v>1</v>
      </c>
      <c r="F2087" s="51">
        <v>0.14025316207900457</v>
      </c>
      <c r="G2087" s="5">
        <v>2</v>
      </c>
      <c r="H2087" s="53">
        <v>0.2808113504888875</v>
      </c>
      <c r="I2087" s="21">
        <v>0.72173529521712898</v>
      </c>
      <c r="J2087" s="52">
        <v>1</v>
      </c>
    </row>
    <row r="2088" spans="2:10" x14ac:dyDescent="0.25">
      <c r="B2088" s="5" t="s">
        <v>125</v>
      </c>
      <c r="C2088" s="5" t="s">
        <v>44</v>
      </c>
      <c r="D2088" s="5" t="s">
        <v>10</v>
      </c>
      <c r="E2088" s="5">
        <v>0</v>
      </c>
      <c r="F2088" s="51">
        <v>1.1626286928262446E-2</v>
      </c>
      <c r="G2088" s="5">
        <v>2</v>
      </c>
      <c r="H2088" s="53">
        <v>0.38794067296419649</v>
      </c>
      <c r="I2088" s="21">
        <v>2.6693645093180223</v>
      </c>
      <c r="J2088" s="52">
        <v>1</v>
      </c>
    </row>
    <row r="2089" spans="2:10" x14ac:dyDescent="0.25">
      <c r="B2089" s="5" t="s">
        <v>125</v>
      </c>
      <c r="C2089" s="5" t="s">
        <v>44</v>
      </c>
      <c r="D2089" s="5" t="s">
        <v>10</v>
      </c>
      <c r="E2089" s="5">
        <v>1</v>
      </c>
      <c r="F2089" s="51">
        <v>3.3902937936570919E-2</v>
      </c>
      <c r="G2089" s="5">
        <v>2</v>
      </c>
      <c r="H2089" s="53">
        <v>2.8577453968275268E-2</v>
      </c>
      <c r="I2089" s="21">
        <v>7.0951036525346929</v>
      </c>
      <c r="J2089" s="52">
        <v>1</v>
      </c>
    </row>
    <row r="2090" spans="2:10" x14ac:dyDescent="0.25">
      <c r="B2090" s="5" t="s">
        <v>125</v>
      </c>
      <c r="C2090" s="5" t="s">
        <v>44</v>
      </c>
      <c r="D2090" s="5" t="s">
        <v>9</v>
      </c>
      <c r="E2090" s="5">
        <v>0</v>
      </c>
      <c r="F2090" s="51">
        <v>5.0520229380717444E-2</v>
      </c>
      <c r="G2090" s="5">
        <v>3</v>
      </c>
      <c r="H2090" s="53">
        <v>0.81013044449478455</v>
      </c>
      <c r="I2090" s="21">
        <v>2.6232301150437798</v>
      </c>
      <c r="J2090" s="52">
        <v>1</v>
      </c>
    </row>
    <row r="2091" spans="2:10" x14ac:dyDescent="0.25">
      <c r="B2091" s="5" t="s">
        <v>125</v>
      </c>
      <c r="C2091" s="5" t="s">
        <v>44</v>
      </c>
      <c r="D2091" s="5" t="s">
        <v>9</v>
      </c>
      <c r="E2091" s="5">
        <v>1</v>
      </c>
      <c r="F2091" s="51">
        <v>0</v>
      </c>
      <c r="G2091" s="5">
        <v>1</v>
      </c>
      <c r="H2091" s="53">
        <v>0.73798940315985839</v>
      </c>
      <c r="I2091" s="21">
        <v>0</v>
      </c>
      <c r="J2091" s="52">
        <v>1</v>
      </c>
    </row>
    <row r="2092" spans="2:10" x14ac:dyDescent="0.25">
      <c r="B2092" s="5" t="s">
        <v>125</v>
      </c>
      <c r="C2092" s="5" t="s">
        <v>44</v>
      </c>
      <c r="D2092" s="5" t="s">
        <v>5</v>
      </c>
      <c r="E2092" s="5">
        <v>0</v>
      </c>
      <c r="F2092" s="51">
        <v>1.0635333648440907E-2</v>
      </c>
      <c r="G2092" s="5">
        <v>1</v>
      </c>
      <c r="H2092" s="53">
        <v>0.4392501959138207</v>
      </c>
      <c r="I2092" s="21">
        <v>5.2902465997941448</v>
      </c>
      <c r="J2092" s="52">
        <v>1</v>
      </c>
    </row>
    <row r="2093" spans="2:10" x14ac:dyDescent="0.25">
      <c r="B2093" s="5" t="s">
        <v>125</v>
      </c>
      <c r="C2093" s="5" t="s">
        <v>44</v>
      </c>
      <c r="D2093" s="5" t="s">
        <v>2</v>
      </c>
      <c r="E2093" s="5">
        <v>0</v>
      </c>
      <c r="F2093" s="51">
        <v>5.738905707068382E-2</v>
      </c>
      <c r="G2093" s="5">
        <v>7</v>
      </c>
      <c r="H2093" s="53">
        <v>7.6236124769004848E-2</v>
      </c>
      <c r="I2093" s="21">
        <v>5.7678162985704402</v>
      </c>
      <c r="J2093" s="52">
        <v>1</v>
      </c>
    </row>
    <row r="2094" spans="2:10" x14ac:dyDescent="0.25">
      <c r="B2094" s="5" t="s">
        <v>125</v>
      </c>
      <c r="C2094" s="5" t="s">
        <v>44</v>
      </c>
      <c r="D2094" s="5" t="s">
        <v>2</v>
      </c>
      <c r="E2094" s="5">
        <v>1</v>
      </c>
      <c r="F2094" s="51">
        <v>0</v>
      </c>
      <c r="G2094" s="5">
        <v>1</v>
      </c>
      <c r="H2094" s="53">
        <v>0.87852296761882631</v>
      </c>
      <c r="I2094" s="21">
        <v>0</v>
      </c>
      <c r="J2094" s="52">
        <v>1</v>
      </c>
    </row>
    <row r="2095" spans="2:10" x14ac:dyDescent="0.25">
      <c r="B2095" s="5" t="s">
        <v>125</v>
      </c>
      <c r="C2095" s="5" t="s">
        <v>44</v>
      </c>
      <c r="D2095" s="5" t="s">
        <v>1</v>
      </c>
      <c r="E2095" s="5">
        <v>0</v>
      </c>
      <c r="F2095" s="51">
        <v>0.11827958516786194</v>
      </c>
      <c r="G2095" s="5">
        <v>43</v>
      </c>
      <c r="H2095" s="53">
        <v>2.0728562890858886E-2</v>
      </c>
      <c r="I2095" s="21">
        <v>0.37946151194032302</v>
      </c>
      <c r="J2095" s="52">
        <v>0.98039215686274495</v>
      </c>
    </row>
    <row r="2096" spans="2:10" x14ac:dyDescent="0.25">
      <c r="B2096" s="5" t="s">
        <v>125</v>
      </c>
      <c r="C2096" s="5" t="s">
        <v>44</v>
      </c>
      <c r="D2096" s="5" t="s">
        <v>1</v>
      </c>
      <c r="E2096" s="5">
        <v>1</v>
      </c>
      <c r="F2096" s="51">
        <v>0.18309984802579196</v>
      </c>
      <c r="G2096" s="5">
        <v>3</v>
      </c>
      <c r="H2096" s="53">
        <v>0.42966619076901003</v>
      </c>
      <c r="I2096" s="21">
        <v>7.9312275539351598</v>
      </c>
      <c r="J2096" s="52">
        <v>0.75</v>
      </c>
    </row>
    <row r="2097" spans="2:10" x14ac:dyDescent="0.25">
      <c r="B2097" s="5" t="s">
        <v>125</v>
      </c>
      <c r="C2097" s="5" t="s">
        <v>44</v>
      </c>
      <c r="D2097" s="5" t="s">
        <v>16</v>
      </c>
      <c r="E2097" s="5">
        <v>0</v>
      </c>
      <c r="F2097" s="51">
        <v>1.0488643120292506E-3</v>
      </c>
      <c r="G2097" s="5">
        <v>8</v>
      </c>
      <c r="H2097" s="53">
        <v>0.269798138009051</v>
      </c>
      <c r="I2097" s="21">
        <v>5.5074091900410789</v>
      </c>
      <c r="J2097" s="52">
        <v>1</v>
      </c>
    </row>
    <row r="2098" spans="2:10" x14ac:dyDescent="0.25">
      <c r="B2098" s="5" t="s">
        <v>125</v>
      </c>
      <c r="C2098" s="5" t="s">
        <v>44</v>
      </c>
      <c r="D2098" s="5" t="s">
        <v>16</v>
      </c>
      <c r="E2098" s="5">
        <v>1</v>
      </c>
      <c r="F2098" s="51">
        <v>1.0582925662128307E-2</v>
      </c>
      <c r="G2098" s="5">
        <v>2</v>
      </c>
      <c r="H2098" s="53">
        <v>0.24900157032184467</v>
      </c>
      <c r="I2098" s="21">
        <v>1.2919021236843995</v>
      </c>
      <c r="J2098" s="52">
        <v>1</v>
      </c>
    </row>
    <row r="2099" spans="2:10" x14ac:dyDescent="0.25">
      <c r="B2099" s="5" t="s">
        <v>125</v>
      </c>
      <c r="C2099" s="5" t="s">
        <v>44</v>
      </c>
      <c r="D2099" s="5" t="s">
        <v>46</v>
      </c>
      <c r="E2099" s="5">
        <v>0</v>
      </c>
      <c r="F2099" s="51">
        <v>2.8026192296949536E-2</v>
      </c>
      <c r="G2099" s="5">
        <v>2</v>
      </c>
      <c r="H2099" s="53">
        <v>0.10482443494805724</v>
      </c>
      <c r="I2099" s="21">
        <v>2.5568143423837921</v>
      </c>
      <c r="J2099" s="52">
        <v>1</v>
      </c>
    </row>
    <row r="2100" spans="2:10" x14ac:dyDescent="0.25">
      <c r="B2100" s="5" t="s">
        <v>125</v>
      </c>
      <c r="C2100" s="5" t="s">
        <v>44</v>
      </c>
      <c r="D2100" s="5" t="s">
        <v>20</v>
      </c>
      <c r="E2100" s="5">
        <v>0</v>
      </c>
      <c r="F2100" s="51">
        <v>0.22285515096087047</v>
      </c>
      <c r="G2100" s="5">
        <v>1</v>
      </c>
      <c r="H2100" s="53">
        <v>0.5506372028311759</v>
      </c>
      <c r="I2100" s="21">
        <v>1.3073672643871548</v>
      </c>
      <c r="J2100" s="52">
        <v>1</v>
      </c>
    </row>
    <row r="2101" spans="2:10" x14ac:dyDescent="0.25">
      <c r="B2101" s="5" t="s">
        <v>125</v>
      </c>
      <c r="C2101" s="5" t="s">
        <v>44</v>
      </c>
      <c r="D2101" s="5" t="s">
        <v>20</v>
      </c>
      <c r="E2101" s="5">
        <v>1</v>
      </c>
      <c r="F2101" s="51">
        <v>8.9764253149074338E-2</v>
      </c>
      <c r="G2101" s="5">
        <v>0</v>
      </c>
      <c r="H2101" s="53">
        <v>0.61076740344668312</v>
      </c>
      <c r="I2101" s="21">
        <v>3.9491081644992985</v>
      </c>
      <c r="J2101" s="52">
        <v>1</v>
      </c>
    </row>
    <row r="2102" spans="2:10" x14ac:dyDescent="0.25">
      <c r="B2102" s="5" t="s">
        <v>125</v>
      </c>
      <c r="C2102" s="5" t="s">
        <v>44</v>
      </c>
      <c r="D2102" s="5" t="s">
        <v>19</v>
      </c>
      <c r="E2102" s="5">
        <v>0</v>
      </c>
      <c r="F2102" s="51">
        <v>3.5567093167021738E-2</v>
      </c>
      <c r="G2102" s="5">
        <v>6</v>
      </c>
      <c r="H2102" s="53">
        <v>1.5015958376591497E-2</v>
      </c>
      <c r="I2102" s="21">
        <v>2.5183938667869037</v>
      </c>
      <c r="J2102" s="52">
        <v>1</v>
      </c>
    </row>
    <row r="2103" spans="2:10" x14ac:dyDescent="0.25">
      <c r="B2103" s="5" t="s">
        <v>125</v>
      </c>
      <c r="C2103" s="5" t="s">
        <v>44</v>
      </c>
      <c r="D2103" s="5" t="s">
        <v>19</v>
      </c>
      <c r="E2103" s="5">
        <v>1</v>
      </c>
      <c r="F2103" s="51">
        <v>9.8211008030503061E-2</v>
      </c>
      <c r="G2103" s="5">
        <v>3</v>
      </c>
      <c r="H2103" s="53">
        <v>7.5896084483112095E-2</v>
      </c>
      <c r="I2103" s="21">
        <v>3.2340170973154549</v>
      </c>
      <c r="J2103" s="52">
        <v>1</v>
      </c>
    </row>
    <row r="2104" spans="2:10" x14ac:dyDescent="0.25">
      <c r="B2104" s="5" t="s">
        <v>125</v>
      </c>
      <c r="C2104" s="5" t="s">
        <v>44</v>
      </c>
      <c r="D2104" s="5" t="s">
        <v>21</v>
      </c>
      <c r="E2104" s="5">
        <v>0</v>
      </c>
      <c r="F2104" s="51">
        <v>4.472605263533669E-3</v>
      </c>
      <c r="G2104" s="5">
        <v>11</v>
      </c>
      <c r="H2104" s="53">
        <v>7.2887047300763133E-2</v>
      </c>
      <c r="I2104" s="21">
        <v>2.8969376108864138</v>
      </c>
      <c r="J2104" s="52">
        <v>1</v>
      </c>
    </row>
    <row r="2105" spans="2:10" x14ac:dyDescent="0.25">
      <c r="B2105" s="5" t="s">
        <v>125</v>
      </c>
      <c r="C2105" s="5" t="s">
        <v>44</v>
      </c>
      <c r="D2105" s="5" t="s">
        <v>21</v>
      </c>
      <c r="E2105" s="5">
        <v>1</v>
      </c>
      <c r="F2105" s="51">
        <v>0</v>
      </c>
      <c r="G2105" s="5">
        <v>2</v>
      </c>
      <c r="H2105" s="53">
        <v>0.66821149548401715</v>
      </c>
      <c r="I2105" s="21">
        <v>0</v>
      </c>
      <c r="J2105" s="52">
        <v>1</v>
      </c>
    </row>
    <row r="2106" spans="2:10" x14ac:dyDescent="0.25">
      <c r="B2106" s="5" t="s">
        <v>125</v>
      </c>
      <c r="C2106" s="5" t="s">
        <v>44</v>
      </c>
      <c r="D2106" s="5" t="s">
        <v>23</v>
      </c>
      <c r="E2106" s="5">
        <v>0</v>
      </c>
      <c r="F2106" s="51">
        <v>7.6574466970510222E-2</v>
      </c>
      <c r="G2106" s="5">
        <v>0</v>
      </c>
      <c r="H2106" s="53">
        <v>5.0284862255893209E-2</v>
      </c>
      <c r="I2106" s="21">
        <v>0.72239821035017804</v>
      </c>
      <c r="J2106" s="52">
        <v>1</v>
      </c>
    </row>
    <row r="2107" spans="2:10" x14ac:dyDescent="0.25">
      <c r="B2107" s="5" t="s">
        <v>125</v>
      </c>
      <c r="C2107" s="5" t="s">
        <v>44</v>
      </c>
      <c r="D2107" s="5" t="s">
        <v>123</v>
      </c>
      <c r="E2107" s="5">
        <v>0</v>
      </c>
      <c r="F2107" s="51">
        <v>0</v>
      </c>
      <c r="G2107" s="5">
        <v>0</v>
      </c>
      <c r="H2107" s="53">
        <v>0</v>
      </c>
      <c r="I2107" s="21">
        <v>0</v>
      </c>
      <c r="J2107" s="52"/>
    </row>
    <row r="2108" spans="2:10" x14ac:dyDescent="0.25">
      <c r="B2108" s="5" t="s">
        <v>125</v>
      </c>
      <c r="C2108" s="5" t="s">
        <v>44</v>
      </c>
      <c r="D2108" s="5" t="s">
        <v>124</v>
      </c>
      <c r="E2108" s="5">
        <v>0</v>
      </c>
      <c r="F2108" s="51">
        <v>0</v>
      </c>
      <c r="G2108" s="5">
        <v>1</v>
      </c>
      <c r="H2108" s="53">
        <v>6.8297221494620447E-2</v>
      </c>
      <c r="I2108" s="21">
        <v>0</v>
      </c>
      <c r="J2108" s="52">
        <v>1</v>
      </c>
    </row>
    <row r="2109" spans="2:10" x14ac:dyDescent="0.25">
      <c r="B2109" s="5" t="s">
        <v>125</v>
      </c>
      <c r="C2109" s="5" t="s">
        <v>44</v>
      </c>
      <c r="D2109" s="5" t="s">
        <v>25</v>
      </c>
      <c r="E2109" s="5">
        <v>0</v>
      </c>
      <c r="F2109" s="51">
        <v>0</v>
      </c>
      <c r="G2109" s="5">
        <v>1</v>
      </c>
      <c r="H2109" s="53">
        <v>4.6578061698477967E-2</v>
      </c>
      <c r="I2109" s="21">
        <v>0</v>
      </c>
      <c r="J2109" s="52">
        <v>1</v>
      </c>
    </row>
    <row r="2110" spans="2:10" x14ac:dyDescent="0.25">
      <c r="B2110" s="5" t="s">
        <v>125</v>
      </c>
      <c r="C2110" s="5" t="s">
        <v>44</v>
      </c>
      <c r="D2110" s="5" t="s">
        <v>25</v>
      </c>
      <c r="E2110" s="5">
        <v>1</v>
      </c>
      <c r="F2110" s="51">
        <v>0</v>
      </c>
      <c r="G2110" s="5">
        <v>0</v>
      </c>
      <c r="H2110" s="53">
        <v>0</v>
      </c>
      <c r="I2110" s="21">
        <v>0</v>
      </c>
      <c r="J2110" s="52"/>
    </row>
    <row r="2111" spans="2:10" x14ac:dyDescent="0.25">
      <c r="B2111" s="5" t="s">
        <v>129</v>
      </c>
      <c r="C2111" s="5" t="s">
        <v>44</v>
      </c>
      <c r="D2111" s="5" t="s">
        <v>17</v>
      </c>
      <c r="E2111" s="5">
        <v>0</v>
      </c>
      <c r="F2111" s="51">
        <v>0</v>
      </c>
      <c r="G2111" s="5">
        <v>1</v>
      </c>
      <c r="H2111" s="53">
        <v>0.21617530565119897</v>
      </c>
      <c r="I2111" s="21">
        <v>0</v>
      </c>
      <c r="J2111" s="52">
        <v>1</v>
      </c>
    </row>
    <row r="2112" spans="2:10" x14ac:dyDescent="0.25">
      <c r="B2112" s="5" t="s">
        <v>129</v>
      </c>
      <c r="C2112" s="5" t="s">
        <v>44</v>
      </c>
      <c r="D2112" s="5" t="s">
        <v>17</v>
      </c>
      <c r="E2112" s="5">
        <v>1</v>
      </c>
      <c r="F2112" s="51">
        <v>0</v>
      </c>
      <c r="G2112" s="5">
        <v>1</v>
      </c>
      <c r="H2112" s="53">
        <v>0.26576008962928688</v>
      </c>
      <c r="I2112" s="21">
        <v>0</v>
      </c>
      <c r="J2112" s="52">
        <v>0</v>
      </c>
    </row>
    <row r="2113" spans="2:10" x14ac:dyDescent="0.25">
      <c r="B2113" s="5" t="s">
        <v>129</v>
      </c>
      <c r="C2113" s="5" t="s">
        <v>44</v>
      </c>
      <c r="D2113" s="5" t="s">
        <v>15</v>
      </c>
      <c r="E2113" s="5">
        <v>0</v>
      </c>
      <c r="F2113" s="51">
        <v>0.19555176601171328</v>
      </c>
      <c r="G2113" s="5">
        <v>5</v>
      </c>
      <c r="H2113" s="53">
        <v>0.18277267193191377</v>
      </c>
      <c r="I2113" s="21">
        <v>2.487682291175652</v>
      </c>
      <c r="J2113" s="52">
        <v>1</v>
      </c>
    </row>
    <row r="2114" spans="2:10" x14ac:dyDescent="0.25">
      <c r="B2114" s="5" t="s">
        <v>129</v>
      </c>
      <c r="C2114" s="5" t="s">
        <v>44</v>
      </c>
      <c r="D2114" s="5" t="s">
        <v>15</v>
      </c>
      <c r="E2114" s="5">
        <v>1</v>
      </c>
      <c r="F2114" s="51">
        <v>5.4592796831132238E-2</v>
      </c>
      <c r="G2114" s="5">
        <v>0</v>
      </c>
      <c r="H2114" s="53">
        <v>0.20125053353592851</v>
      </c>
      <c r="I2114" s="21">
        <v>1.3626400751308929</v>
      </c>
      <c r="J2114" s="52">
        <v>1</v>
      </c>
    </row>
    <row r="2115" spans="2:10" x14ac:dyDescent="0.25">
      <c r="B2115" s="5" t="s">
        <v>129</v>
      </c>
      <c r="C2115" s="5" t="s">
        <v>44</v>
      </c>
      <c r="D2115" s="5" t="s">
        <v>24</v>
      </c>
      <c r="E2115" s="5">
        <v>0</v>
      </c>
      <c r="F2115" s="51">
        <v>0.11363895656684317</v>
      </c>
      <c r="G2115" s="5">
        <v>5</v>
      </c>
      <c r="H2115" s="53">
        <v>0.10044712997312376</v>
      </c>
      <c r="I2115" s="21">
        <v>0.44833422892205155</v>
      </c>
      <c r="J2115" s="52">
        <v>1</v>
      </c>
    </row>
    <row r="2116" spans="2:10" x14ac:dyDescent="0.25">
      <c r="B2116" s="5" t="s">
        <v>129</v>
      </c>
      <c r="C2116" s="5" t="s">
        <v>44</v>
      </c>
      <c r="D2116" s="5" t="s">
        <v>24</v>
      </c>
      <c r="E2116" s="5">
        <v>1</v>
      </c>
      <c r="F2116" s="51">
        <v>0</v>
      </c>
      <c r="G2116" s="5">
        <v>1</v>
      </c>
      <c r="H2116" s="53">
        <v>0.82575348521574177</v>
      </c>
      <c r="I2116" s="21">
        <v>0</v>
      </c>
      <c r="J2116" s="52">
        <v>1</v>
      </c>
    </row>
    <row r="2117" spans="2:10" x14ac:dyDescent="0.25">
      <c r="B2117" s="5" t="s">
        <v>129</v>
      </c>
      <c r="C2117" s="5" t="s">
        <v>44</v>
      </c>
      <c r="D2117" s="5" t="s">
        <v>12</v>
      </c>
      <c r="E2117" s="5">
        <v>0</v>
      </c>
      <c r="F2117" s="51">
        <v>6.571726761557542E-2</v>
      </c>
      <c r="G2117" s="5">
        <v>8</v>
      </c>
      <c r="H2117" s="53">
        <v>0.24512786452201638</v>
      </c>
      <c r="I2117" s="21">
        <v>2.0960806227157942</v>
      </c>
      <c r="J2117" s="52">
        <v>1</v>
      </c>
    </row>
    <row r="2118" spans="2:10" x14ac:dyDescent="0.25">
      <c r="B2118" s="5" t="s">
        <v>129</v>
      </c>
      <c r="C2118" s="5" t="s">
        <v>44</v>
      </c>
      <c r="D2118" s="5" t="s">
        <v>12</v>
      </c>
      <c r="E2118" s="5">
        <v>1</v>
      </c>
      <c r="F2118" s="51">
        <v>0.16697488808864946</v>
      </c>
      <c r="G2118" s="5">
        <v>1</v>
      </c>
      <c r="H2118" s="53">
        <v>0.68028369120754628</v>
      </c>
      <c r="I2118" s="21">
        <v>9.0931230025650969</v>
      </c>
      <c r="J2118" s="52">
        <v>1</v>
      </c>
    </row>
    <row r="2119" spans="2:10" x14ac:dyDescent="0.25">
      <c r="B2119" s="5" t="s">
        <v>129</v>
      </c>
      <c r="C2119" s="5" t="s">
        <v>44</v>
      </c>
      <c r="D2119" s="5" t="s">
        <v>14</v>
      </c>
      <c r="E2119" s="5">
        <v>0</v>
      </c>
      <c r="F2119" s="51">
        <v>6.4274858798195117E-3</v>
      </c>
      <c r="G2119" s="5">
        <v>15</v>
      </c>
      <c r="H2119" s="53">
        <v>0.7489574332751181</v>
      </c>
      <c r="I2119" s="21">
        <v>4.2383499796396196</v>
      </c>
      <c r="J2119" s="52">
        <v>1</v>
      </c>
    </row>
    <row r="2120" spans="2:10" x14ac:dyDescent="0.25">
      <c r="B2120" s="5" t="s">
        <v>129</v>
      </c>
      <c r="C2120" s="5" t="s">
        <v>44</v>
      </c>
      <c r="D2120" s="5" t="s">
        <v>14</v>
      </c>
      <c r="E2120" s="5">
        <v>1</v>
      </c>
      <c r="F2120" s="51">
        <v>0</v>
      </c>
      <c r="G2120" s="5">
        <v>0</v>
      </c>
      <c r="H2120" s="53">
        <v>0.53536067249248198</v>
      </c>
      <c r="I2120" s="21">
        <v>0</v>
      </c>
      <c r="J2120" s="52">
        <v>1</v>
      </c>
    </row>
    <row r="2121" spans="2:10" x14ac:dyDescent="0.25">
      <c r="B2121" s="5" t="s">
        <v>129</v>
      </c>
      <c r="C2121" s="5" t="s">
        <v>44</v>
      </c>
      <c r="D2121" s="5" t="s">
        <v>7</v>
      </c>
      <c r="E2121" s="5">
        <v>0</v>
      </c>
      <c r="F2121" s="51">
        <v>6.868382360445105E-2</v>
      </c>
      <c r="G2121" s="5">
        <v>2</v>
      </c>
      <c r="H2121" s="53">
        <v>0.28111590504987116</v>
      </c>
      <c r="I2121" s="21">
        <v>3.3071054759658964</v>
      </c>
      <c r="J2121" s="52">
        <v>1</v>
      </c>
    </row>
    <row r="2122" spans="2:10" x14ac:dyDescent="0.25">
      <c r="B2122" s="5" t="s">
        <v>129</v>
      </c>
      <c r="C2122" s="5" t="s">
        <v>44</v>
      </c>
      <c r="D2122" s="5" t="s">
        <v>7</v>
      </c>
      <c r="E2122" s="5">
        <v>1</v>
      </c>
      <c r="F2122" s="51">
        <v>0.13628713812132268</v>
      </c>
      <c r="G2122" s="5">
        <v>2</v>
      </c>
      <c r="H2122" s="53">
        <v>0.21115590330071599</v>
      </c>
      <c r="I2122" s="21">
        <v>6.7190379082373779</v>
      </c>
      <c r="J2122" s="52">
        <v>1</v>
      </c>
    </row>
    <row r="2123" spans="2:10" x14ac:dyDescent="0.25">
      <c r="B2123" s="5" t="s">
        <v>129</v>
      </c>
      <c r="C2123" s="5" t="s">
        <v>44</v>
      </c>
      <c r="D2123" s="5" t="s">
        <v>6</v>
      </c>
      <c r="E2123" s="5">
        <v>0</v>
      </c>
      <c r="F2123" s="51">
        <v>1.2756497318873312E-2</v>
      </c>
      <c r="G2123" s="5">
        <v>9</v>
      </c>
      <c r="H2123" s="53">
        <v>5.3692069983950971E-2</v>
      </c>
      <c r="I2123" s="21">
        <v>0.90443590770008786</v>
      </c>
      <c r="J2123" s="52">
        <v>1</v>
      </c>
    </row>
    <row r="2124" spans="2:10" x14ac:dyDescent="0.25">
      <c r="B2124" s="5" t="s">
        <v>129</v>
      </c>
      <c r="C2124" s="5" t="s">
        <v>44</v>
      </c>
      <c r="D2124" s="5" t="s">
        <v>6</v>
      </c>
      <c r="E2124" s="5">
        <v>1</v>
      </c>
      <c r="F2124" s="51">
        <v>0</v>
      </c>
      <c r="G2124" s="5">
        <v>1</v>
      </c>
      <c r="H2124" s="53">
        <v>0.12725542518280084</v>
      </c>
      <c r="I2124" s="21">
        <v>0</v>
      </c>
      <c r="J2124" s="52">
        <v>1</v>
      </c>
    </row>
    <row r="2125" spans="2:10" x14ac:dyDescent="0.25">
      <c r="B2125" s="5" t="s">
        <v>129</v>
      </c>
      <c r="C2125" s="5" t="s">
        <v>44</v>
      </c>
      <c r="D2125" s="5" t="s">
        <v>10</v>
      </c>
      <c r="E2125" s="5">
        <v>0</v>
      </c>
      <c r="F2125" s="51">
        <v>8.0722651971035259E-2</v>
      </c>
      <c r="G2125" s="5">
        <v>0</v>
      </c>
      <c r="H2125" s="53">
        <v>8.7022105408004979E-2</v>
      </c>
      <c r="I2125" s="21">
        <v>0.97563875284417345</v>
      </c>
      <c r="J2125" s="52">
        <v>1</v>
      </c>
    </row>
    <row r="2126" spans="2:10" x14ac:dyDescent="0.25">
      <c r="B2126" s="5" t="s">
        <v>129</v>
      </c>
      <c r="C2126" s="5" t="s">
        <v>44</v>
      </c>
      <c r="D2126" s="5" t="s">
        <v>10</v>
      </c>
      <c r="E2126" s="5">
        <v>1</v>
      </c>
      <c r="F2126" s="51">
        <v>1.0739618731831151E-2</v>
      </c>
      <c r="G2126" s="5">
        <v>3</v>
      </c>
      <c r="H2126" s="53">
        <v>0.17461000484596678</v>
      </c>
      <c r="I2126" s="21">
        <v>5.2606463002155435</v>
      </c>
      <c r="J2126" s="52">
        <v>1</v>
      </c>
    </row>
    <row r="2127" spans="2:10" x14ac:dyDescent="0.25">
      <c r="B2127" s="5" t="s">
        <v>129</v>
      </c>
      <c r="C2127" s="5" t="s">
        <v>44</v>
      </c>
      <c r="D2127" s="5" t="s">
        <v>9</v>
      </c>
      <c r="E2127" s="5">
        <v>0</v>
      </c>
      <c r="F2127" s="51">
        <v>4.2939490139859447E-2</v>
      </c>
      <c r="G2127" s="5">
        <v>7</v>
      </c>
      <c r="H2127" s="53">
        <v>0.19399424469201976</v>
      </c>
      <c r="I2127" s="21">
        <v>1.9088976662974366</v>
      </c>
      <c r="J2127" s="52">
        <v>1</v>
      </c>
    </row>
    <row r="2128" spans="2:10" x14ac:dyDescent="0.25">
      <c r="B2128" s="5" t="s">
        <v>129</v>
      </c>
      <c r="C2128" s="5" t="s">
        <v>44</v>
      </c>
      <c r="D2128" s="5" t="s">
        <v>9</v>
      </c>
      <c r="E2128" s="5">
        <v>1</v>
      </c>
      <c r="F2128" s="51">
        <v>0</v>
      </c>
      <c r="G2128" s="5">
        <v>0</v>
      </c>
      <c r="H2128" s="53">
        <v>0.25308446156020004</v>
      </c>
      <c r="I2128" s="21">
        <v>0</v>
      </c>
      <c r="J2128" s="52">
        <v>1</v>
      </c>
    </row>
    <row r="2129" spans="2:10" x14ac:dyDescent="0.25">
      <c r="B2129" s="5" t="s">
        <v>129</v>
      </c>
      <c r="C2129" s="5" t="s">
        <v>44</v>
      </c>
      <c r="D2129" s="5" t="s">
        <v>5</v>
      </c>
      <c r="E2129" s="5">
        <v>0</v>
      </c>
      <c r="F2129" s="51">
        <v>3.6932318418260147E-2</v>
      </c>
      <c r="G2129" s="5">
        <v>0</v>
      </c>
      <c r="H2129" s="53">
        <v>0.17442018916950472</v>
      </c>
      <c r="I2129" s="21">
        <v>3.9644203912775104</v>
      </c>
      <c r="J2129" s="52">
        <v>1</v>
      </c>
    </row>
    <row r="2130" spans="2:10" x14ac:dyDescent="0.25">
      <c r="B2130" s="5" t="s">
        <v>129</v>
      </c>
      <c r="C2130" s="5" t="s">
        <v>44</v>
      </c>
      <c r="D2130" s="5" t="s">
        <v>5</v>
      </c>
      <c r="E2130" s="5">
        <v>1</v>
      </c>
      <c r="F2130" s="51">
        <v>0</v>
      </c>
      <c r="G2130" s="5">
        <v>1</v>
      </c>
      <c r="H2130" s="53">
        <v>9.163718797395537E-2</v>
      </c>
      <c r="I2130" s="21">
        <v>0</v>
      </c>
      <c r="J2130" s="52">
        <v>1</v>
      </c>
    </row>
    <row r="2131" spans="2:10" x14ac:dyDescent="0.25">
      <c r="B2131" s="5" t="s">
        <v>129</v>
      </c>
      <c r="C2131" s="5" t="s">
        <v>44</v>
      </c>
      <c r="D2131" s="5" t="s">
        <v>2</v>
      </c>
      <c r="E2131" s="5">
        <v>0</v>
      </c>
      <c r="F2131" s="51">
        <v>8.4314965984373338E-2</v>
      </c>
      <c r="G2131" s="5">
        <v>6</v>
      </c>
      <c r="H2131" s="53">
        <v>0.41339359957358407</v>
      </c>
      <c r="I2131" s="21">
        <v>4.5315741247313719</v>
      </c>
      <c r="J2131" s="52">
        <v>1</v>
      </c>
    </row>
    <row r="2132" spans="2:10" x14ac:dyDescent="0.25">
      <c r="B2132" s="5" t="s">
        <v>129</v>
      </c>
      <c r="C2132" s="5" t="s">
        <v>44</v>
      </c>
      <c r="D2132" s="5" t="s">
        <v>2</v>
      </c>
      <c r="E2132" s="5">
        <v>1</v>
      </c>
      <c r="F2132" s="51">
        <v>0.20132229260127479</v>
      </c>
      <c r="G2132" s="5">
        <v>1</v>
      </c>
      <c r="H2132" s="53">
        <v>0.48481682972040285</v>
      </c>
      <c r="I2132" s="21">
        <v>7.8585006746557449</v>
      </c>
      <c r="J2132" s="52">
        <v>1</v>
      </c>
    </row>
    <row r="2133" spans="2:10" x14ac:dyDescent="0.25">
      <c r="B2133" s="5" t="s">
        <v>129</v>
      </c>
      <c r="C2133" s="5" t="s">
        <v>44</v>
      </c>
      <c r="D2133" s="5" t="s">
        <v>1</v>
      </c>
      <c r="E2133" s="5">
        <v>0</v>
      </c>
      <c r="F2133" s="51">
        <v>0.11497853940324529</v>
      </c>
      <c r="G2133" s="5">
        <v>23</v>
      </c>
      <c r="H2133" s="53">
        <v>0.20273927818949375</v>
      </c>
      <c r="I2133" s="21">
        <v>4.5031927538649459</v>
      </c>
      <c r="J2133" s="52">
        <v>0.97826086956521696</v>
      </c>
    </row>
    <row r="2134" spans="2:10" x14ac:dyDescent="0.25">
      <c r="B2134" s="5" t="s">
        <v>129</v>
      </c>
      <c r="C2134" s="5" t="s">
        <v>44</v>
      </c>
      <c r="D2134" s="5" t="s">
        <v>1</v>
      </c>
      <c r="E2134" s="5">
        <v>1</v>
      </c>
      <c r="F2134" s="51">
        <v>0.10485634208709947</v>
      </c>
      <c r="G2134" s="5">
        <v>6</v>
      </c>
      <c r="H2134" s="53">
        <v>3.9287249351213208E-2</v>
      </c>
      <c r="I2134" s="21">
        <v>0.65864759063268219</v>
      </c>
      <c r="J2134" s="52">
        <v>0.83333333333333304</v>
      </c>
    </row>
    <row r="2135" spans="2:10" x14ac:dyDescent="0.25">
      <c r="B2135" s="5" t="s">
        <v>129</v>
      </c>
      <c r="C2135" s="5" t="s">
        <v>44</v>
      </c>
      <c r="D2135" s="5" t="s">
        <v>16</v>
      </c>
      <c r="E2135" s="5">
        <v>0</v>
      </c>
      <c r="F2135" s="51">
        <v>0.12079822224247042</v>
      </c>
      <c r="G2135" s="5">
        <v>16</v>
      </c>
      <c r="H2135" s="53">
        <v>0.5775569269251134</v>
      </c>
      <c r="I2135" s="21">
        <v>0.75074870949631123</v>
      </c>
      <c r="J2135" s="52">
        <v>1</v>
      </c>
    </row>
    <row r="2136" spans="2:10" x14ac:dyDescent="0.25">
      <c r="B2136" s="5" t="s">
        <v>129</v>
      </c>
      <c r="C2136" s="5" t="s">
        <v>44</v>
      </c>
      <c r="D2136" s="5" t="s">
        <v>16</v>
      </c>
      <c r="E2136" s="5">
        <v>1</v>
      </c>
      <c r="F2136" s="51">
        <v>0.12893430450230439</v>
      </c>
      <c r="G2136" s="5">
        <v>3</v>
      </c>
      <c r="H2136" s="53">
        <v>1.6660056256397986E-2</v>
      </c>
      <c r="I2136" s="21">
        <v>4.4641432447046254</v>
      </c>
      <c r="J2136" s="52">
        <v>1</v>
      </c>
    </row>
    <row r="2137" spans="2:10" x14ac:dyDescent="0.25">
      <c r="B2137" s="5" t="s">
        <v>129</v>
      </c>
      <c r="C2137" s="5" t="s">
        <v>44</v>
      </c>
      <c r="D2137" s="5" t="s">
        <v>46</v>
      </c>
      <c r="E2137" s="5">
        <v>0</v>
      </c>
      <c r="F2137" s="51">
        <v>0</v>
      </c>
      <c r="G2137" s="5">
        <v>1</v>
      </c>
      <c r="H2137" s="53">
        <v>0.26009006991549682</v>
      </c>
      <c r="I2137" s="21">
        <v>0</v>
      </c>
      <c r="J2137" s="52">
        <v>1</v>
      </c>
    </row>
    <row r="2138" spans="2:10" x14ac:dyDescent="0.25">
      <c r="B2138" s="5" t="s">
        <v>129</v>
      </c>
      <c r="C2138" s="5" t="s">
        <v>44</v>
      </c>
      <c r="D2138" s="5" t="s">
        <v>20</v>
      </c>
      <c r="E2138" s="5">
        <v>0</v>
      </c>
      <c r="F2138" s="51">
        <v>0.28081021862099975</v>
      </c>
      <c r="G2138" s="5">
        <v>1</v>
      </c>
      <c r="H2138" s="53">
        <v>0.27227366121453417</v>
      </c>
      <c r="I2138" s="21">
        <v>4.2534097079964948</v>
      </c>
      <c r="J2138" s="52">
        <v>1</v>
      </c>
    </row>
    <row r="2139" spans="2:10" x14ac:dyDescent="0.25">
      <c r="B2139" s="5" t="s">
        <v>129</v>
      </c>
      <c r="C2139" s="5" t="s">
        <v>44</v>
      </c>
      <c r="D2139" s="5" t="s">
        <v>20</v>
      </c>
      <c r="E2139" s="5">
        <v>1</v>
      </c>
      <c r="F2139" s="51">
        <v>0</v>
      </c>
      <c r="G2139" s="5">
        <v>1</v>
      </c>
      <c r="H2139" s="53">
        <v>0.20479463802929876</v>
      </c>
      <c r="I2139" s="21">
        <v>0</v>
      </c>
      <c r="J2139" s="52">
        <v>1</v>
      </c>
    </row>
    <row r="2140" spans="2:10" x14ac:dyDescent="0.25">
      <c r="B2140" s="5" t="s">
        <v>129</v>
      </c>
      <c r="C2140" s="5" t="s">
        <v>44</v>
      </c>
      <c r="D2140" s="5" t="s">
        <v>19</v>
      </c>
      <c r="E2140" s="5">
        <v>0</v>
      </c>
      <c r="F2140" s="51">
        <v>0.10071914973890769</v>
      </c>
      <c r="G2140" s="5">
        <v>4</v>
      </c>
      <c r="H2140" s="53">
        <v>0.44309877189816854</v>
      </c>
      <c r="I2140" s="21">
        <v>5.7909138275030525</v>
      </c>
      <c r="J2140" s="52">
        <v>1</v>
      </c>
    </row>
    <row r="2141" spans="2:10" x14ac:dyDescent="0.25">
      <c r="B2141" s="5" t="s">
        <v>129</v>
      </c>
      <c r="C2141" s="5" t="s">
        <v>44</v>
      </c>
      <c r="D2141" s="5" t="s">
        <v>19</v>
      </c>
      <c r="E2141" s="5">
        <v>1</v>
      </c>
      <c r="F2141" s="51">
        <v>1.2047207505975653E-2</v>
      </c>
      <c r="G2141" s="5">
        <v>1</v>
      </c>
      <c r="H2141" s="53">
        <v>0.27058745870984779</v>
      </c>
      <c r="I2141" s="21">
        <v>6.2581922835590076</v>
      </c>
      <c r="J2141" s="52">
        <v>1</v>
      </c>
    </row>
    <row r="2142" spans="2:10" x14ac:dyDescent="0.25">
      <c r="B2142" s="5" t="s">
        <v>129</v>
      </c>
      <c r="C2142" s="5" t="s">
        <v>44</v>
      </c>
      <c r="D2142" s="5" t="s">
        <v>21</v>
      </c>
      <c r="E2142" s="5">
        <v>0</v>
      </c>
      <c r="F2142" s="51">
        <v>0.12231519063923557</v>
      </c>
      <c r="G2142" s="5">
        <v>4</v>
      </c>
      <c r="H2142" s="53">
        <v>0.56194437333383951</v>
      </c>
      <c r="I2142" s="21">
        <v>5.0597873261338169</v>
      </c>
      <c r="J2142" s="52">
        <v>1</v>
      </c>
    </row>
    <row r="2143" spans="2:10" x14ac:dyDescent="0.25">
      <c r="B2143" s="5" t="s">
        <v>129</v>
      </c>
      <c r="C2143" s="5" t="s">
        <v>44</v>
      </c>
      <c r="D2143" s="5" t="s">
        <v>21</v>
      </c>
      <c r="E2143" s="5">
        <v>1</v>
      </c>
      <c r="F2143" s="51">
        <v>0.18364356308189889</v>
      </c>
      <c r="G2143" s="5">
        <v>1</v>
      </c>
      <c r="H2143" s="53">
        <v>0.27747177539714118</v>
      </c>
      <c r="I2143" s="21">
        <v>5.5275316209829777</v>
      </c>
      <c r="J2143" s="52">
        <v>1</v>
      </c>
    </row>
    <row r="2144" spans="2:10" x14ac:dyDescent="0.25">
      <c r="B2144" s="5" t="s">
        <v>129</v>
      </c>
      <c r="C2144" s="5" t="s">
        <v>44</v>
      </c>
      <c r="D2144" s="5" t="s">
        <v>23</v>
      </c>
      <c r="E2144" s="5">
        <v>0</v>
      </c>
      <c r="F2144" s="51">
        <v>0</v>
      </c>
      <c r="G2144" s="5">
        <v>2</v>
      </c>
      <c r="H2144" s="53">
        <v>0.15573989103036653</v>
      </c>
      <c r="I2144" s="21">
        <v>0</v>
      </c>
      <c r="J2144" s="52">
        <v>1</v>
      </c>
    </row>
    <row r="2145" spans="2:10" x14ac:dyDescent="0.25">
      <c r="B2145" s="5" t="s">
        <v>129</v>
      </c>
      <c r="C2145" s="5" t="s">
        <v>44</v>
      </c>
      <c r="D2145" s="5" t="s">
        <v>123</v>
      </c>
      <c r="E2145" s="5">
        <v>0</v>
      </c>
      <c r="F2145" s="51">
        <v>0</v>
      </c>
      <c r="G2145" s="5">
        <v>0</v>
      </c>
      <c r="H2145" s="53">
        <v>0</v>
      </c>
      <c r="I2145" s="21">
        <v>0</v>
      </c>
      <c r="J2145" s="52"/>
    </row>
    <row r="2146" spans="2:10" x14ac:dyDescent="0.25">
      <c r="B2146" s="5" t="s">
        <v>129</v>
      </c>
      <c r="C2146" s="5" t="s">
        <v>44</v>
      </c>
      <c r="D2146" s="5" t="s">
        <v>124</v>
      </c>
      <c r="E2146" s="5">
        <v>0</v>
      </c>
      <c r="F2146" s="51">
        <v>0.17647465408040092</v>
      </c>
      <c r="G2146" s="5">
        <v>4</v>
      </c>
      <c r="H2146" s="53">
        <v>0.25594235434270857</v>
      </c>
      <c r="I2146" s="21">
        <v>1.1271692408879477</v>
      </c>
      <c r="J2146" s="52">
        <v>1</v>
      </c>
    </row>
    <row r="2147" spans="2:10" x14ac:dyDescent="0.25">
      <c r="B2147" s="5" t="s">
        <v>129</v>
      </c>
      <c r="C2147" s="5" t="s">
        <v>44</v>
      </c>
      <c r="D2147" s="5" t="s">
        <v>25</v>
      </c>
      <c r="E2147" s="5">
        <v>0</v>
      </c>
      <c r="F2147" s="51">
        <v>0</v>
      </c>
      <c r="G2147" s="5">
        <v>0</v>
      </c>
      <c r="H2147" s="53">
        <v>3.3506110708496108E-2</v>
      </c>
      <c r="I2147" s="21">
        <v>0</v>
      </c>
      <c r="J2147" s="52">
        <v>1</v>
      </c>
    </row>
    <row r="2148" spans="2:10" x14ac:dyDescent="0.25">
      <c r="B2148" s="5" t="s">
        <v>129</v>
      </c>
      <c r="C2148" s="5" t="s">
        <v>44</v>
      </c>
      <c r="D2148" s="5" t="s">
        <v>25</v>
      </c>
      <c r="E2148" s="5">
        <v>1</v>
      </c>
      <c r="F2148" s="51">
        <v>0</v>
      </c>
      <c r="G2148" s="5">
        <v>0</v>
      </c>
      <c r="H2148" s="53">
        <v>0</v>
      </c>
      <c r="I2148" s="21">
        <v>0</v>
      </c>
      <c r="J2148" s="52"/>
    </row>
    <row r="2149" spans="2:10" x14ac:dyDescent="0.25">
      <c r="B2149" s="5" t="s">
        <v>130</v>
      </c>
      <c r="C2149" s="5" t="s">
        <v>44</v>
      </c>
      <c r="D2149" s="5" t="s">
        <v>17</v>
      </c>
      <c r="E2149" s="5">
        <v>0</v>
      </c>
      <c r="F2149" s="51">
        <v>0.10023368611814634</v>
      </c>
      <c r="G2149" s="5">
        <v>1</v>
      </c>
      <c r="H2149" s="53">
        <v>0.17179239307414929</v>
      </c>
      <c r="I2149" s="21">
        <v>4.375472628616448</v>
      </c>
      <c r="J2149" s="52">
        <v>1</v>
      </c>
    </row>
    <row r="2150" spans="2:10" x14ac:dyDescent="0.25">
      <c r="B2150" s="5" t="s">
        <v>130</v>
      </c>
      <c r="C2150" s="5" t="s">
        <v>44</v>
      </c>
      <c r="D2150" s="5" t="s">
        <v>17</v>
      </c>
      <c r="E2150" s="5">
        <v>1</v>
      </c>
      <c r="F2150" s="51">
        <v>0</v>
      </c>
      <c r="G2150" s="5">
        <v>1</v>
      </c>
      <c r="H2150" s="53">
        <v>0.92235845117282811</v>
      </c>
      <c r="I2150" s="21">
        <v>0</v>
      </c>
      <c r="J2150" s="52">
        <v>0</v>
      </c>
    </row>
    <row r="2151" spans="2:10" x14ac:dyDescent="0.25">
      <c r="B2151" s="5" t="s">
        <v>130</v>
      </c>
      <c r="C2151" s="5" t="s">
        <v>44</v>
      </c>
      <c r="D2151" s="5" t="s">
        <v>15</v>
      </c>
      <c r="E2151" s="5">
        <v>0</v>
      </c>
      <c r="F2151" s="51">
        <v>0.17775478054600272</v>
      </c>
      <c r="G2151" s="5">
        <v>7</v>
      </c>
      <c r="H2151" s="53">
        <v>0.1630442835580338</v>
      </c>
      <c r="I2151" s="21">
        <v>0.50484903600037778</v>
      </c>
      <c r="J2151" s="52">
        <v>1</v>
      </c>
    </row>
    <row r="2152" spans="2:10" x14ac:dyDescent="0.25">
      <c r="B2152" s="5" t="s">
        <v>130</v>
      </c>
      <c r="C2152" s="5" t="s">
        <v>44</v>
      </c>
      <c r="D2152" s="5" t="s">
        <v>15</v>
      </c>
      <c r="E2152" s="5">
        <v>1</v>
      </c>
      <c r="F2152" s="51">
        <v>0.1999241112770718</v>
      </c>
      <c r="G2152" s="5">
        <v>1</v>
      </c>
      <c r="H2152" s="53">
        <v>0.4077611106736711</v>
      </c>
      <c r="I2152" s="21">
        <v>7.0368844657662697</v>
      </c>
      <c r="J2152" s="52">
        <v>1</v>
      </c>
    </row>
    <row r="2153" spans="2:10" x14ac:dyDescent="0.25">
      <c r="B2153" s="5" t="s">
        <v>130</v>
      </c>
      <c r="C2153" s="5" t="s">
        <v>44</v>
      </c>
      <c r="D2153" s="5" t="s">
        <v>24</v>
      </c>
      <c r="E2153" s="5">
        <v>0</v>
      </c>
      <c r="F2153" s="51">
        <v>2.4812449503129767E-2</v>
      </c>
      <c r="G2153" s="5">
        <v>1</v>
      </c>
      <c r="H2153" s="53">
        <v>0.17084171143820673</v>
      </c>
      <c r="I2153" s="21">
        <v>2.0853970811000906</v>
      </c>
      <c r="J2153" s="52">
        <v>1</v>
      </c>
    </row>
    <row r="2154" spans="2:10" x14ac:dyDescent="0.25">
      <c r="B2154" s="5" t="s">
        <v>130</v>
      </c>
      <c r="C2154" s="5" t="s">
        <v>44</v>
      </c>
      <c r="D2154" s="5" t="s">
        <v>24</v>
      </c>
      <c r="E2154" s="5">
        <v>1</v>
      </c>
      <c r="F2154" s="51">
        <v>0</v>
      </c>
      <c r="G2154" s="5">
        <v>0</v>
      </c>
      <c r="H2154" s="53">
        <v>0.74661750414475891</v>
      </c>
      <c r="I2154" s="21">
        <v>0</v>
      </c>
      <c r="J2154" s="52">
        <v>1</v>
      </c>
    </row>
    <row r="2155" spans="2:10" x14ac:dyDescent="0.25">
      <c r="B2155" s="5" t="s">
        <v>130</v>
      </c>
      <c r="C2155" s="5" t="s">
        <v>44</v>
      </c>
      <c r="D2155" s="5" t="s">
        <v>12</v>
      </c>
      <c r="E2155" s="5">
        <v>0</v>
      </c>
      <c r="F2155" s="51">
        <v>0.19307175660471812</v>
      </c>
      <c r="G2155" s="5">
        <v>16</v>
      </c>
      <c r="H2155" s="53">
        <v>0.33713844325083542</v>
      </c>
      <c r="I2155" s="21">
        <v>3.2995459467492987</v>
      </c>
      <c r="J2155" s="52">
        <v>0.96</v>
      </c>
    </row>
    <row r="2156" spans="2:10" x14ac:dyDescent="0.25">
      <c r="B2156" s="5" t="s">
        <v>130</v>
      </c>
      <c r="C2156" s="5" t="s">
        <v>44</v>
      </c>
      <c r="D2156" s="5" t="s">
        <v>12</v>
      </c>
      <c r="E2156" s="5">
        <v>1</v>
      </c>
      <c r="F2156" s="51">
        <v>0.23842310033737413</v>
      </c>
      <c r="G2156" s="5">
        <v>2</v>
      </c>
      <c r="H2156" s="53">
        <v>0.98335912322894825</v>
      </c>
      <c r="I2156" s="21">
        <v>9.531716376662283</v>
      </c>
      <c r="J2156" s="52">
        <v>0.8</v>
      </c>
    </row>
    <row r="2157" spans="2:10" x14ac:dyDescent="0.25">
      <c r="B2157" s="5" t="s">
        <v>130</v>
      </c>
      <c r="C2157" s="5" t="s">
        <v>44</v>
      </c>
      <c r="D2157" s="5" t="s">
        <v>14</v>
      </c>
      <c r="E2157" s="5">
        <v>0</v>
      </c>
      <c r="F2157" s="51">
        <v>0.1716462530163686</v>
      </c>
      <c r="G2157" s="5">
        <v>2</v>
      </c>
      <c r="H2157" s="53">
        <v>0.2659168014026887</v>
      </c>
      <c r="I2157" s="21">
        <v>2.2227330629263524</v>
      </c>
      <c r="J2157" s="52">
        <v>1</v>
      </c>
    </row>
    <row r="2158" spans="2:10" x14ac:dyDescent="0.25">
      <c r="B2158" s="5" t="s">
        <v>130</v>
      </c>
      <c r="C2158" s="5" t="s">
        <v>44</v>
      </c>
      <c r="D2158" s="5" t="s">
        <v>14</v>
      </c>
      <c r="E2158" s="5">
        <v>1</v>
      </c>
      <c r="F2158" s="51">
        <v>4.3689276138475536E-2</v>
      </c>
      <c r="G2158" s="5">
        <v>1</v>
      </c>
      <c r="H2158" s="53">
        <v>3.4904070655386032E-2</v>
      </c>
      <c r="I2158" s="21">
        <v>2.6809345541279548</v>
      </c>
      <c r="J2158" s="52">
        <v>1</v>
      </c>
    </row>
    <row r="2159" spans="2:10" x14ac:dyDescent="0.25">
      <c r="B2159" s="5" t="s">
        <v>130</v>
      </c>
      <c r="C2159" s="5" t="s">
        <v>44</v>
      </c>
      <c r="D2159" s="5" t="s">
        <v>7</v>
      </c>
      <c r="E2159" s="5">
        <v>0</v>
      </c>
      <c r="F2159" s="51">
        <v>0.10313430423686996</v>
      </c>
      <c r="G2159" s="5">
        <v>7</v>
      </c>
      <c r="H2159" s="53">
        <v>0.29021656269792806</v>
      </c>
      <c r="I2159" s="21">
        <v>3.39855892170262</v>
      </c>
      <c r="J2159" s="52">
        <v>1</v>
      </c>
    </row>
    <row r="2160" spans="2:10" x14ac:dyDescent="0.25">
      <c r="B2160" s="5" t="s">
        <v>130</v>
      </c>
      <c r="C2160" s="5" t="s">
        <v>44</v>
      </c>
      <c r="D2160" s="5" t="s">
        <v>7</v>
      </c>
      <c r="E2160" s="5">
        <v>1</v>
      </c>
      <c r="F2160" s="51">
        <v>0</v>
      </c>
      <c r="G2160" s="5">
        <v>1</v>
      </c>
      <c r="H2160" s="53">
        <v>0.23234055165300002</v>
      </c>
      <c r="I2160" s="21">
        <v>0</v>
      </c>
      <c r="J2160" s="52">
        <v>1</v>
      </c>
    </row>
    <row r="2161" spans="2:10" x14ac:dyDescent="0.25">
      <c r="B2161" s="5" t="s">
        <v>130</v>
      </c>
      <c r="C2161" s="5" t="s">
        <v>44</v>
      </c>
      <c r="D2161" s="5" t="s">
        <v>6</v>
      </c>
      <c r="E2161" s="5">
        <v>0</v>
      </c>
      <c r="F2161" s="51">
        <v>0.15562764206226143</v>
      </c>
      <c r="G2161" s="5">
        <v>10</v>
      </c>
      <c r="H2161" s="53">
        <v>0.34833404329620388</v>
      </c>
      <c r="I2161" s="21">
        <v>4.7905356671670525</v>
      </c>
      <c r="J2161" s="52">
        <v>1</v>
      </c>
    </row>
    <row r="2162" spans="2:10" x14ac:dyDescent="0.25">
      <c r="B2162" s="5" t="s">
        <v>130</v>
      </c>
      <c r="C2162" s="5" t="s">
        <v>44</v>
      </c>
      <c r="D2162" s="5" t="s">
        <v>6</v>
      </c>
      <c r="E2162" s="5">
        <v>1</v>
      </c>
      <c r="F2162" s="51">
        <v>0</v>
      </c>
      <c r="G2162" s="5">
        <v>0</v>
      </c>
      <c r="H2162" s="53">
        <v>0.61869642773668465</v>
      </c>
      <c r="I2162" s="21">
        <v>0</v>
      </c>
      <c r="J2162" s="52">
        <v>1</v>
      </c>
    </row>
    <row r="2163" spans="2:10" x14ac:dyDescent="0.25">
      <c r="B2163" s="5" t="s">
        <v>130</v>
      </c>
      <c r="C2163" s="5" t="s">
        <v>44</v>
      </c>
      <c r="D2163" s="5" t="s">
        <v>10</v>
      </c>
      <c r="E2163" s="5">
        <v>0</v>
      </c>
      <c r="F2163" s="51">
        <v>6.1119213797154452E-2</v>
      </c>
      <c r="G2163" s="5">
        <v>2</v>
      </c>
      <c r="H2163" s="53">
        <v>0.33424553003869339</v>
      </c>
      <c r="I2163" s="21">
        <v>4.6322098682748808E-2</v>
      </c>
      <c r="J2163" s="52">
        <v>1</v>
      </c>
    </row>
    <row r="2164" spans="2:10" x14ac:dyDescent="0.25">
      <c r="B2164" s="5" t="s">
        <v>130</v>
      </c>
      <c r="C2164" s="5" t="s">
        <v>44</v>
      </c>
      <c r="D2164" s="5" t="s">
        <v>10</v>
      </c>
      <c r="E2164" s="5">
        <v>1</v>
      </c>
      <c r="F2164" s="51">
        <v>0</v>
      </c>
      <c r="G2164" s="5">
        <v>0</v>
      </c>
      <c r="H2164" s="53">
        <v>0.63701629509103308</v>
      </c>
      <c r="I2164" s="21">
        <v>0</v>
      </c>
      <c r="J2164" s="52">
        <v>1</v>
      </c>
    </row>
    <row r="2165" spans="2:10" x14ac:dyDescent="0.25">
      <c r="B2165" s="5" t="s">
        <v>130</v>
      </c>
      <c r="C2165" s="5" t="s">
        <v>44</v>
      </c>
      <c r="D2165" s="5" t="s">
        <v>9</v>
      </c>
      <c r="E2165" s="5">
        <v>0</v>
      </c>
      <c r="F2165" s="51">
        <v>0.11163205309124383</v>
      </c>
      <c r="G2165" s="5">
        <v>8</v>
      </c>
      <c r="H2165" s="53">
        <v>0.75608624329088947</v>
      </c>
      <c r="I2165" s="21">
        <v>5.297970351803917</v>
      </c>
      <c r="J2165" s="52">
        <v>1</v>
      </c>
    </row>
    <row r="2166" spans="2:10" x14ac:dyDescent="0.25">
      <c r="B2166" s="5" t="s">
        <v>130</v>
      </c>
      <c r="C2166" s="5" t="s">
        <v>44</v>
      </c>
      <c r="D2166" s="5" t="s">
        <v>9</v>
      </c>
      <c r="E2166" s="5">
        <v>1</v>
      </c>
      <c r="F2166" s="51">
        <v>0</v>
      </c>
      <c r="G2166" s="5">
        <v>1</v>
      </c>
      <c r="H2166" s="53">
        <v>0.25537087221363775</v>
      </c>
      <c r="I2166" s="21">
        <v>0</v>
      </c>
      <c r="J2166" s="52">
        <v>1</v>
      </c>
    </row>
    <row r="2167" spans="2:10" x14ac:dyDescent="0.25">
      <c r="B2167" s="5" t="s">
        <v>130</v>
      </c>
      <c r="C2167" s="5" t="s">
        <v>44</v>
      </c>
      <c r="D2167" s="5" t="s">
        <v>5</v>
      </c>
      <c r="E2167" s="5">
        <v>0</v>
      </c>
      <c r="F2167" s="51">
        <v>0.13977484474026766</v>
      </c>
      <c r="G2167" s="5">
        <v>4</v>
      </c>
      <c r="H2167" s="53">
        <v>0.11164353961424753</v>
      </c>
      <c r="I2167" s="21">
        <v>1.7030596884702645</v>
      </c>
      <c r="J2167" s="52">
        <v>1</v>
      </c>
    </row>
    <row r="2168" spans="2:10" x14ac:dyDescent="0.25">
      <c r="B2168" s="5" t="s">
        <v>130</v>
      </c>
      <c r="C2168" s="5" t="s">
        <v>44</v>
      </c>
      <c r="D2168" s="5" t="s">
        <v>5</v>
      </c>
      <c r="E2168" s="5">
        <v>1</v>
      </c>
      <c r="F2168" s="51">
        <v>0</v>
      </c>
      <c r="G2168" s="5">
        <v>1</v>
      </c>
      <c r="H2168" s="53">
        <v>0.51713987296069375</v>
      </c>
      <c r="I2168" s="21">
        <v>0</v>
      </c>
      <c r="J2168" s="52">
        <v>1</v>
      </c>
    </row>
    <row r="2169" spans="2:10" x14ac:dyDescent="0.25">
      <c r="B2169" s="5" t="s">
        <v>130</v>
      </c>
      <c r="C2169" s="5" t="s">
        <v>44</v>
      </c>
      <c r="D2169" s="5" t="s">
        <v>2</v>
      </c>
      <c r="E2169" s="5">
        <v>0</v>
      </c>
      <c r="F2169" s="51">
        <v>1.5624275610819549E-2</v>
      </c>
      <c r="G2169" s="5">
        <v>12</v>
      </c>
      <c r="H2169" s="53">
        <v>0.10164071199710824</v>
      </c>
      <c r="I2169" s="21">
        <v>4.1363580363194119</v>
      </c>
      <c r="J2169" s="52">
        <v>1</v>
      </c>
    </row>
    <row r="2170" spans="2:10" x14ac:dyDescent="0.25">
      <c r="B2170" s="5" t="s">
        <v>130</v>
      </c>
      <c r="C2170" s="5" t="s">
        <v>44</v>
      </c>
      <c r="D2170" s="5" t="s">
        <v>2</v>
      </c>
      <c r="E2170" s="5">
        <v>1</v>
      </c>
      <c r="F2170" s="51">
        <v>0.1820476600745545</v>
      </c>
      <c r="G2170" s="5">
        <v>3</v>
      </c>
      <c r="H2170" s="53">
        <v>0.30452471007222681</v>
      </c>
      <c r="I2170" s="21">
        <v>5.2857624528652867</v>
      </c>
      <c r="J2170" s="52">
        <v>1</v>
      </c>
    </row>
    <row r="2171" spans="2:10" x14ac:dyDescent="0.25">
      <c r="B2171" s="5" t="s">
        <v>130</v>
      </c>
      <c r="C2171" s="5" t="s">
        <v>44</v>
      </c>
      <c r="D2171" s="5" t="s">
        <v>1</v>
      </c>
      <c r="E2171" s="5">
        <v>0</v>
      </c>
      <c r="F2171" s="51">
        <v>1.7104253901724254E-2</v>
      </c>
      <c r="G2171" s="5">
        <v>36</v>
      </c>
      <c r="H2171" s="53">
        <v>0.39398097899872037</v>
      </c>
      <c r="I2171" s="21">
        <v>2.9824478295326555</v>
      </c>
      <c r="J2171" s="52">
        <v>0.97674418604651203</v>
      </c>
    </row>
    <row r="2172" spans="2:10" x14ac:dyDescent="0.25">
      <c r="B2172" s="5" t="s">
        <v>130</v>
      </c>
      <c r="C2172" s="5" t="s">
        <v>44</v>
      </c>
      <c r="D2172" s="5" t="s">
        <v>1</v>
      </c>
      <c r="E2172" s="5">
        <v>1</v>
      </c>
      <c r="F2172" s="51">
        <v>3.6818461059609252E-2</v>
      </c>
      <c r="G2172" s="5">
        <v>1</v>
      </c>
      <c r="H2172" s="53">
        <v>0.41263646307472107</v>
      </c>
      <c r="I2172" s="21">
        <v>2.8489576506871366</v>
      </c>
      <c r="J2172" s="52">
        <v>0.91666666666666696</v>
      </c>
    </row>
    <row r="2173" spans="2:10" x14ac:dyDescent="0.25">
      <c r="B2173" s="5" t="s">
        <v>130</v>
      </c>
      <c r="C2173" s="5" t="s">
        <v>44</v>
      </c>
      <c r="D2173" s="5" t="s">
        <v>16</v>
      </c>
      <c r="E2173" s="5">
        <v>0</v>
      </c>
      <c r="F2173" s="51">
        <v>0.10575065155279582</v>
      </c>
      <c r="G2173" s="5">
        <v>7</v>
      </c>
      <c r="H2173" s="53">
        <v>0.24180153406871577</v>
      </c>
      <c r="I2173" s="21">
        <v>4.6985353791803783</v>
      </c>
      <c r="J2173" s="52">
        <v>1</v>
      </c>
    </row>
    <row r="2174" spans="2:10" x14ac:dyDescent="0.25">
      <c r="B2174" s="5" t="s">
        <v>130</v>
      </c>
      <c r="C2174" s="5" t="s">
        <v>44</v>
      </c>
      <c r="D2174" s="5" t="s">
        <v>16</v>
      </c>
      <c r="E2174" s="5">
        <v>1</v>
      </c>
      <c r="F2174" s="51">
        <v>0.12016817117116481</v>
      </c>
      <c r="G2174" s="5">
        <v>2</v>
      </c>
      <c r="H2174" s="53">
        <v>0.24480901703276561</v>
      </c>
      <c r="I2174" s="21">
        <v>0.53478115549756122</v>
      </c>
      <c r="J2174" s="52">
        <v>1</v>
      </c>
    </row>
    <row r="2175" spans="2:10" x14ac:dyDescent="0.25">
      <c r="B2175" s="5" t="s">
        <v>130</v>
      </c>
      <c r="C2175" s="5" t="s">
        <v>44</v>
      </c>
      <c r="D2175" s="5" t="s">
        <v>46</v>
      </c>
      <c r="E2175" s="5">
        <v>0</v>
      </c>
      <c r="F2175" s="51">
        <v>0</v>
      </c>
      <c r="G2175" s="5">
        <v>0</v>
      </c>
      <c r="H2175" s="53">
        <v>0.59996431001493833</v>
      </c>
      <c r="I2175" s="21">
        <v>0</v>
      </c>
      <c r="J2175" s="52"/>
    </row>
    <row r="2176" spans="2:10" x14ac:dyDescent="0.25">
      <c r="B2176" s="5" t="s">
        <v>130</v>
      </c>
      <c r="C2176" s="5" t="s">
        <v>44</v>
      </c>
      <c r="D2176" s="5" t="s">
        <v>20</v>
      </c>
      <c r="E2176" s="5">
        <v>0</v>
      </c>
      <c r="F2176" s="51">
        <v>9.2279168713153614E-2</v>
      </c>
      <c r="G2176" s="5">
        <v>5</v>
      </c>
      <c r="H2176" s="53">
        <v>0.14088887768319103</v>
      </c>
      <c r="I2176" s="21">
        <v>0.86171944822089841</v>
      </c>
      <c r="J2176" s="52">
        <v>1</v>
      </c>
    </row>
    <row r="2177" spans="2:10" x14ac:dyDescent="0.25">
      <c r="B2177" s="5" t="s">
        <v>130</v>
      </c>
      <c r="C2177" s="5" t="s">
        <v>44</v>
      </c>
      <c r="D2177" s="5" t="s">
        <v>20</v>
      </c>
      <c r="E2177" s="5">
        <v>1</v>
      </c>
      <c r="F2177" s="51">
        <v>0</v>
      </c>
      <c r="G2177" s="5">
        <v>0</v>
      </c>
      <c r="H2177" s="53">
        <v>0.70343709589277548</v>
      </c>
      <c r="I2177" s="21">
        <v>0</v>
      </c>
      <c r="J2177" s="52">
        <v>1</v>
      </c>
    </row>
    <row r="2178" spans="2:10" x14ac:dyDescent="0.25">
      <c r="B2178" s="5" t="s">
        <v>130</v>
      </c>
      <c r="C2178" s="5" t="s">
        <v>44</v>
      </c>
      <c r="D2178" s="5" t="s">
        <v>19</v>
      </c>
      <c r="E2178" s="5">
        <v>0</v>
      </c>
      <c r="F2178" s="51">
        <v>0.11259587215874314</v>
      </c>
      <c r="G2178" s="5">
        <v>4</v>
      </c>
      <c r="H2178" s="53">
        <v>0.28285572474226295</v>
      </c>
      <c r="I2178" s="21">
        <v>3.2780562957935304</v>
      </c>
      <c r="J2178" s="52">
        <v>1</v>
      </c>
    </row>
    <row r="2179" spans="2:10" x14ac:dyDescent="0.25">
      <c r="B2179" s="5" t="s">
        <v>130</v>
      </c>
      <c r="C2179" s="5" t="s">
        <v>44</v>
      </c>
      <c r="D2179" s="5" t="s">
        <v>19</v>
      </c>
      <c r="E2179" s="5">
        <v>1</v>
      </c>
      <c r="F2179" s="51">
        <v>0.19266792137474198</v>
      </c>
      <c r="G2179" s="5">
        <v>6</v>
      </c>
      <c r="H2179" s="53">
        <v>0.24447888088550304</v>
      </c>
      <c r="I2179" s="21">
        <v>2.0366948536471274</v>
      </c>
      <c r="J2179" s="52">
        <v>1</v>
      </c>
    </row>
    <row r="2180" spans="2:10" x14ac:dyDescent="0.25">
      <c r="B2180" s="5" t="s">
        <v>130</v>
      </c>
      <c r="C2180" s="5" t="s">
        <v>44</v>
      </c>
      <c r="D2180" s="5" t="s">
        <v>21</v>
      </c>
      <c r="E2180" s="5">
        <v>0</v>
      </c>
      <c r="F2180" s="51">
        <v>0.28042801472610185</v>
      </c>
      <c r="G2180" s="5">
        <v>2</v>
      </c>
      <c r="H2180" s="53">
        <v>0.35255855733187036</v>
      </c>
      <c r="I2180" s="21">
        <v>5.0216044305134577</v>
      </c>
      <c r="J2180" s="52">
        <v>0.93333333333333302</v>
      </c>
    </row>
    <row r="2181" spans="2:10" x14ac:dyDescent="0.25">
      <c r="B2181" s="5" t="s">
        <v>130</v>
      </c>
      <c r="C2181" s="5" t="s">
        <v>44</v>
      </c>
      <c r="D2181" s="5" t="s">
        <v>21</v>
      </c>
      <c r="E2181" s="5">
        <v>1</v>
      </c>
      <c r="F2181" s="51">
        <v>0.14220291339057101</v>
      </c>
      <c r="G2181" s="5">
        <v>1</v>
      </c>
      <c r="H2181" s="53">
        <v>0.32397818345942575</v>
      </c>
      <c r="I2181" s="21">
        <v>0.72489234001823089</v>
      </c>
      <c r="J2181" s="52">
        <v>0.8</v>
      </c>
    </row>
    <row r="2182" spans="2:10" x14ac:dyDescent="0.25">
      <c r="B2182" s="5" t="s">
        <v>130</v>
      </c>
      <c r="C2182" s="5" t="s">
        <v>44</v>
      </c>
      <c r="D2182" s="5" t="s">
        <v>23</v>
      </c>
      <c r="E2182" s="5">
        <v>0</v>
      </c>
      <c r="F2182" s="51">
        <v>0</v>
      </c>
      <c r="G2182" s="5">
        <v>0</v>
      </c>
      <c r="H2182" s="53">
        <v>0.11066638197139549</v>
      </c>
      <c r="I2182" s="21">
        <v>0</v>
      </c>
      <c r="J2182" s="52">
        <v>1</v>
      </c>
    </row>
    <row r="2183" spans="2:10" x14ac:dyDescent="0.25">
      <c r="B2183" s="5" t="s">
        <v>130</v>
      </c>
      <c r="C2183" s="5" t="s">
        <v>44</v>
      </c>
      <c r="D2183" s="5" t="s">
        <v>23</v>
      </c>
      <c r="E2183" s="5">
        <v>1</v>
      </c>
      <c r="F2183" s="51">
        <v>0</v>
      </c>
      <c r="G2183" s="5">
        <v>1</v>
      </c>
      <c r="H2183" s="53">
        <v>0.6912640340080044</v>
      </c>
      <c r="I2183" s="21">
        <v>0</v>
      </c>
      <c r="J2183" s="52">
        <v>1</v>
      </c>
    </row>
    <row r="2184" spans="2:10" x14ac:dyDescent="0.25">
      <c r="B2184" s="5" t="s">
        <v>130</v>
      </c>
      <c r="C2184" s="5" t="s">
        <v>44</v>
      </c>
      <c r="D2184" s="5" t="s">
        <v>123</v>
      </c>
      <c r="E2184" s="5">
        <v>0</v>
      </c>
      <c r="F2184" s="51">
        <v>0</v>
      </c>
      <c r="G2184" s="5">
        <v>2</v>
      </c>
      <c r="H2184" s="53">
        <v>0.33827490235293023</v>
      </c>
      <c r="I2184" s="21">
        <v>0</v>
      </c>
      <c r="J2184" s="52">
        <v>1</v>
      </c>
    </row>
    <row r="2185" spans="2:10" x14ac:dyDescent="0.25">
      <c r="B2185" s="5" t="s">
        <v>130</v>
      </c>
      <c r="C2185" s="5" t="s">
        <v>44</v>
      </c>
      <c r="D2185" s="5" t="s">
        <v>124</v>
      </c>
      <c r="E2185" s="5">
        <v>0</v>
      </c>
      <c r="F2185" s="51">
        <v>0.24675536222045077</v>
      </c>
      <c r="G2185" s="5">
        <v>3</v>
      </c>
      <c r="H2185" s="53">
        <v>6.0967858360201257E-2</v>
      </c>
      <c r="I2185" s="21">
        <v>2.1742443570703203</v>
      </c>
      <c r="J2185" s="52">
        <v>1</v>
      </c>
    </row>
    <row r="2186" spans="2:10" x14ac:dyDescent="0.25">
      <c r="B2186" s="5" t="s">
        <v>130</v>
      </c>
      <c r="C2186" s="5" t="s">
        <v>44</v>
      </c>
      <c r="D2186" s="5" t="s">
        <v>25</v>
      </c>
      <c r="E2186" s="5">
        <v>0</v>
      </c>
      <c r="F2186" s="51">
        <v>0</v>
      </c>
      <c r="G2186" s="5">
        <v>1</v>
      </c>
      <c r="H2186" s="53">
        <v>0.13580244214170883</v>
      </c>
      <c r="I2186" s="21">
        <v>0</v>
      </c>
      <c r="J2186" s="52">
        <v>1</v>
      </c>
    </row>
    <row r="2187" spans="2:10" x14ac:dyDescent="0.25">
      <c r="B2187" s="5" t="s">
        <v>130</v>
      </c>
      <c r="C2187" s="5" t="s">
        <v>44</v>
      </c>
      <c r="D2187" s="5" t="s">
        <v>25</v>
      </c>
      <c r="E2187" s="5">
        <v>1</v>
      </c>
      <c r="F2187" s="51">
        <v>0</v>
      </c>
      <c r="G2187" s="5">
        <v>0</v>
      </c>
      <c r="H2187" s="53">
        <v>0.10263180883625897</v>
      </c>
      <c r="I2187" s="21">
        <v>0</v>
      </c>
      <c r="J2187" s="52">
        <v>1</v>
      </c>
    </row>
    <row r="2188" spans="2:10" x14ac:dyDescent="0.25">
      <c r="B2188" s="5" t="s">
        <v>131</v>
      </c>
      <c r="C2188" s="5" t="s">
        <v>44</v>
      </c>
      <c r="D2188" s="5" t="s">
        <v>17</v>
      </c>
      <c r="E2188" s="5">
        <v>0</v>
      </c>
      <c r="F2188" s="51">
        <v>0.142896967041624</v>
      </c>
      <c r="G2188" s="5">
        <v>3</v>
      </c>
      <c r="H2188" s="53">
        <v>0.27407111790213418</v>
      </c>
      <c r="I2188" s="21">
        <v>2.8402800710745688</v>
      </c>
      <c r="J2188" s="52">
        <v>1</v>
      </c>
    </row>
    <row r="2189" spans="2:10" x14ac:dyDescent="0.25">
      <c r="B2189" s="5" t="s">
        <v>131</v>
      </c>
      <c r="C2189" s="5" t="s">
        <v>44</v>
      </c>
      <c r="D2189" s="5" t="s">
        <v>17</v>
      </c>
      <c r="E2189" s="5">
        <v>1</v>
      </c>
      <c r="F2189" s="51">
        <v>0</v>
      </c>
      <c r="G2189" s="5">
        <v>0</v>
      </c>
      <c r="H2189" s="53">
        <v>0.10836572374876555</v>
      </c>
      <c r="I2189" s="21">
        <v>0</v>
      </c>
      <c r="J2189" s="52">
        <v>0</v>
      </c>
    </row>
    <row r="2190" spans="2:10" x14ac:dyDescent="0.25">
      <c r="B2190" s="5" t="s">
        <v>131</v>
      </c>
      <c r="C2190" s="5" t="s">
        <v>44</v>
      </c>
      <c r="D2190" s="5" t="s">
        <v>15</v>
      </c>
      <c r="E2190" s="5">
        <v>0</v>
      </c>
      <c r="F2190" s="51">
        <v>2.9301904682765993E-2</v>
      </c>
      <c r="G2190" s="5">
        <v>10</v>
      </c>
      <c r="H2190" s="53">
        <v>0.60554003818972024</v>
      </c>
      <c r="I2190" s="21">
        <v>4.9094899750976273</v>
      </c>
      <c r="J2190" s="52">
        <v>1</v>
      </c>
    </row>
    <row r="2191" spans="2:10" x14ac:dyDescent="0.25">
      <c r="B2191" s="5" t="s">
        <v>131</v>
      </c>
      <c r="C2191" s="5" t="s">
        <v>44</v>
      </c>
      <c r="D2191" s="5" t="s">
        <v>15</v>
      </c>
      <c r="E2191" s="5">
        <v>1</v>
      </c>
      <c r="F2191" s="51">
        <v>8.0454626301985258E-2</v>
      </c>
      <c r="G2191" s="5">
        <v>0</v>
      </c>
      <c r="H2191" s="53">
        <v>0.36473514870104423</v>
      </c>
      <c r="I2191" s="21">
        <v>5.0095009702173279</v>
      </c>
      <c r="J2191" s="52">
        <v>1</v>
      </c>
    </row>
    <row r="2192" spans="2:10" x14ac:dyDescent="0.25">
      <c r="B2192" s="5" t="s">
        <v>131</v>
      </c>
      <c r="C2192" s="5" t="s">
        <v>44</v>
      </c>
      <c r="D2192" s="5" t="s">
        <v>24</v>
      </c>
      <c r="E2192" s="5">
        <v>0</v>
      </c>
      <c r="F2192" s="51">
        <v>2.2401304029547459E-2</v>
      </c>
      <c r="G2192" s="5">
        <v>3</v>
      </c>
      <c r="H2192" s="53">
        <v>0.30531792060849527</v>
      </c>
      <c r="I2192" s="21">
        <v>2.3755611006996507</v>
      </c>
      <c r="J2192" s="52">
        <v>1</v>
      </c>
    </row>
    <row r="2193" spans="2:10" x14ac:dyDescent="0.25">
      <c r="B2193" s="5" t="s">
        <v>131</v>
      </c>
      <c r="C2193" s="5" t="s">
        <v>44</v>
      </c>
      <c r="D2193" s="5" t="s">
        <v>24</v>
      </c>
      <c r="E2193" s="5">
        <v>1</v>
      </c>
      <c r="F2193" s="51">
        <v>0.19551524337349249</v>
      </c>
      <c r="G2193" s="5">
        <v>2</v>
      </c>
      <c r="H2193" s="53">
        <v>0.63730084959213862</v>
      </c>
      <c r="I2193" s="21">
        <v>5.8821132050750613</v>
      </c>
      <c r="J2193" s="52">
        <v>1</v>
      </c>
    </row>
    <row r="2194" spans="2:10" x14ac:dyDescent="0.25">
      <c r="B2194" s="5" t="s">
        <v>131</v>
      </c>
      <c r="C2194" s="5" t="s">
        <v>44</v>
      </c>
      <c r="D2194" s="5" t="s">
        <v>12</v>
      </c>
      <c r="E2194" s="5">
        <v>0</v>
      </c>
      <c r="F2194" s="51">
        <v>0.15486524414415867</v>
      </c>
      <c r="G2194" s="5">
        <v>11</v>
      </c>
      <c r="H2194" s="53">
        <v>0.51089017066858</v>
      </c>
      <c r="I2194" s="21">
        <v>0.30475460007922317</v>
      </c>
      <c r="J2194" s="52">
        <v>0.96296296296296302</v>
      </c>
    </row>
    <row r="2195" spans="2:10" x14ac:dyDescent="0.25">
      <c r="B2195" s="5" t="s">
        <v>131</v>
      </c>
      <c r="C2195" s="5" t="s">
        <v>44</v>
      </c>
      <c r="D2195" s="5" t="s">
        <v>12</v>
      </c>
      <c r="E2195" s="5">
        <v>1</v>
      </c>
      <c r="F2195" s="51">
        <v>0.1392525077708672</v>
      </c>
      <c r="G2195" s="5">
        <v>4</v>
      </c>
      <c r="H2195" s="53">
        <v>0.18895127600038419</v>
      </c>
      <c r="I2195" s="21">
        <v>6.6292849124792985</v>
      </c>
      <c r="J2195" s="52">
        <v>0.8</v>
      </c>
    </row>
    <row r="2196" spans="2:10" x14ac:dyDescent="0.25">
      <c r="B2196" s="5" t="s">
        <v>131</v>
      </c>
      <c r="C2196" s="5" t="s">
        <v>44</v>
      </c>
      <c r="D2196" s="5" t="s">
        <v>14</v>
      </c>
      <c r="E2196" s="5">
        <v>0</v>
      </c>
      <c r="F2196" s="51">
        <v>0.14582846880891392</v>
      </c>
      <c r="G2196" s="5">
        <v>1</v>
      </c>
      <c r="H2196" s="53">
        <v>0.55165645562812515</v>
      </c>
      <c r="I2196" s="21">
        <v>5.0543890750824039</v>
      </c>
      <c r="J2196" s="52">
        <v>1</v>
      </c>
    </row>
    <row r="2197" spans="2:10" x14ac:dyDescent="0.25">
      <c r="B2197" s="5" t="s">
        <v>131</v>
      </c>
      <c r="C2197" s="5" t="s">
        <v>44</v>
      </c>
      <c r="D2197" s="5" t="s">
        <v>14</v>
      </c>
      <c r="E2197" s="5">
        <v>1</v>
      </c>
      <c r="F2197" s="51">
        <v>6.6068965743542804E-2</v>
      </c>
      <c r="G2197" s="5">
        <v>1</v>
      </c>
      <c r="H2197" s="53">
        <v>0.10162072813099599</v>
      </c>
      <c r="I2197" s="21">
        <v>8.26229531724894</v>
      </c>
      <c r="J2197" s="52">
        <v>1</v>
      </c>
    </row>
    <row r="2198" spans="2:10" x14ac:dyDescent="0.25">
      <c r="B2198" s="5" t="s">
        <v>131</v>
      </c>
      <c r="C2198" s="5" t="s">
        <v>44</v>
      </c>
      <c r="D2198" s="5" t="s">
        <v>7</v>
      </c>
      <c r="E2198" s="5">
        <v>0</v>
      </c>
      <c r="F2198" s="51">
        <v>0.13443056524405766</v>
      </c>
      <c r="G2198" s="5">
        <v>0</v>
      </c>
      <c r="H2198" s="53">
        <v>0.31387760064085635</v>
      </c>
      <c r="I2198" s="21">
        <v>5.2075649477085895</v>
      </c>
      <c r="J2198" s="52">
        <v>1</v>
      </c>
    </row>
    <row r="2199" spans="2:10" x14ac:dyDescent="0.25">
      <c r="B2199" s="5" t="s">
        <v>131</v>
      </c>
      <c r="C2199" s="5" t="s">
        <v>44</v>
      </c>
      <c r="D2199" s="5" t="s">
        <v>7</v>
      </c>
      <c r="E2199" s="5">
        <v>1</v>
      </c>
      <c r="F2199" s="51">
        <v>5.2337486265600372E-3</v>
      </c>
      <c r="G2199" s="5">
        <v>1</v>
      </c>
      <c r="H2199" s="53">
        <v>0.19510103268783732</v>
      </c>
      <c r="I2199" s="21">
        <v>9.8195539718282951</v>
      </c>
      <c r="J2199" s="52">
        <v>1</v>
      </c>
    </row>
    <row r="2200" spans="2:10" x14ac:dyDescent="0.25">
      <c r="B2200" s="5" t="s">
        <v>131</v>
      </c>
      <c r="C2200" s="5" t="s">
        <v>44</v>
      </c>
      <c r="D2200" s="5" t="s">
        <v>6</v>
      </c>
      <c r="E2200" s="5">
        <v>0</v>
      </c>
      <c r="F2200" s="51">
        <v>5.7391079911202287E-3</v>
      </c>
      <c r="G2200" s="5">
        <v>4</v>
      </c>
      <c r="H2200" s="53">
        <v>0.46375507432811702</v>
      </c>
      <c r="I2200" s="21">
        <v>1.2882445349014531</v>
      </c>
      <c r="J2200" s="52">
        <v>1</v>
      </c>
    </row>
    <row r="2201" spans="2:10" x14ac:dyDescent="0.25">
      <c r="B2201" s="5" t="s">
        <v>131</v>
      </c>
      <c r="C2201" s="5" t="s">
        <v>44</v>
      </c>
      <c r="D2201" s="5" t="s">
        <v>6</v>
      </c>
      <c r="E2201" s="5">
        <v>1</v>
      </c>
      <c r="F2201" s="51">
        <v>0</v>
      </c>
      <c r="G2201" s="5">
        <v>1</v>
      </c>
      <c r="H2201" s="53">
        <v>0.94277038337901709</v>
      </c>
      <c r="I2201" s="21">
        <v>0</v>
      </c>
      <c r="J2201" s="52">
        <v>1</v>
      </c>
    </row>
    <row r="2202" spans="2:10" x14ac:dyDescent="0.25">
      <c r="B2202" s="5" t="s">
        <v>131</v>
      </c>
      <c r="C2202" s="5" t="s">
        <v>44</v>
      </c>
      <c r="D2202" s="5" t="s">
        <v>10</v>
      </c>
      <c r="E2202" s="5">
        <v>0</v>
      </c>
      <c r="F2202" s="51">
        <v>0</v>
      </c>
      <c r="G2202" s="5">
        <v>0</v>
      </c>
      <c r="H2202" s="53">
        <v>0.23591709612092296</v>
      </c>
      <c r="I2202" s="21">
        <v>0</v>
      </c>
      <c r="J2202" s="52">
        <v>1</v>
      </c>
    </row>
    <row r="2203" spans="2:10" x14ac:dyDescent="0.25">
      <c r="B2203" s="5" t="s">
        <v>131</v>
      </c>
      <c r="C2203" s="5" t="s">
        <v>44</v>
      </c>
      <c r="D2203" s="5" t="s">
        <v>9</v>
      </c>
      <c r="E2203" s="5">
        <v>0</v>
      </c>
      <c r="F2203" s="51">
        <v>5.1588577509178779E-2</v>
      </c>
      <c r="G2203" s="5">
        <v>10</v>
      </c>
      <c r="H2203" s="53">
        <v>0.50812087999316113</v>
      </c>
      <c r="I2203" s="21">
        <v>2.9324706840235177</v>
      </c>
      <c r="J2203" s="52">
        <v>1</v>
      </c>
    </row>
    <row r="2204" spans="2:10" x14ac:dyDescent="0.25">
      <c r="B2204" s="5" t="s">
        <v>131</v>
      </c>
      <c r="C2204" s="5" t="s">
        <v>44</v>
      </c>
      <c r="D2204" s="5" t="s">
        <v>5</v>
      </c>
      <c r="E2204" s="5">
        <v>0</v>
      </c>
      <c r="F2204" s="51">
        <v>6.3234039059046551E-2</v>
      </c>
      <c r="G2204" s="5">
        <v>3</v>
      </c>
      <c r="H2204" s="53">
        <v>3.5344660477437652E-2</v>
      </c>
      <c r="I2204" s="21">
        <v>0.67803996639650566</v>
      </c>
      <c r="J2204" s="52">
        <v>1</v>
      </c>
    </row>
    <row r="2205" spans="2:10" x14ac:dyDescent="0.25">
      <c r="B2205" s="5" t="s">
        <v>131</v>
      </c>
      <c r="C2205" s="5" t="s">
        <v>44</v>
      </c>
      <c r="D2205" s="5" t="s">
        <v>5</v>
      </c>
      <c r="E2205" s="5">
        <v>1</v>
      </c>
      <c r="F2205" s="51">
        <v>0</v>
      </c>
      <c r="G2205" s="5">
        <v>0</v>
      </c>
      <c r="H2205" s="53">
        <v>0.60031723719757235</v>
      </c>
      <c r="I2205" s="21">
        <v>0</v>
      </c>
      <c r="J2205" s="52">
        <v>1</v>
      </c>
    </row>
    <row r="2206" spans="2:10" x14ac:dyDescent="0.25">
      <c r="B2206" s="5" t="s">
        <v>131</v>
      </c>
      <c r="C2206" s="5" t="s">
        <v>44</v>
      </c>
      <c r="D2206" s="5" t="s">
        <v>2</v>
      </c>
      <c r="E2206" s="5">
        <v>0</v>
      </c>
      <c r="F2206" s="51">
        <v>0.11434880199651087</v>
      </c>
      <c r="G2206" s="5">
        <v>15</v>
      </c>
      <c r="H2206" s="53">
        <v>0.16003941584607262</v>
      </c>
      <c r="I2206" s="21">
        <v>0.24845278433603402</v>
      </c>
      <c r="J2206" s="52">
        <v>1</v>
      </c>
    </row>
    <row r="2207" spans="2:10" x14ac:dyDescent="0.25">
      <c r="B2207" s="5" t="s">
        <v>131</v>
      </c>
      <c r="C2207" s="5" t="s">
        <v>44</v>
      </c>
      <c r="D2207" s="5" t="s">
        <v>2</v>
      </c>
      <c r="E2207" s="5">
        <v>1</v>
      </c>
      <c r="F2207" s="51">
        <v>0.18878495431938203</v>
      </c>
      <c r="G2207" s="5">
        <v>0</v>
      </c>
      <c r="H2207" s="53">
        <v>0.64986272570954295</v>
      </c>
      <c r="I2207" s="21">
        <v>0.27626431607874979</v>
      </c>
      <c r="J2207" s="52">
        <v>1</v>
      </c>
    </row>
    <row r="2208" spans="2:10" x14ac:dyDescent="0.25">
      <c r="B2208" s="5" t="s">
        <v>131</v>
      </c>
      <c r="C2208" s="5" t="s">
        <v>44</v>
      </c>
      <c r="D2208" s="5" t="s">
        <v>1</v>
      </c>
      <c r="E2208" s="5">
        <v>0</v>
      </c>
      <c r="F2208" s="51">
        <v>0.11149115783692967</v>
      </c>
      <c r="G2208" s="5">
        <v>24</v>
      </c>
      <c r="H2208" s="53">
        <v>0.11294769026441145</v>
      </c>
      <c r="I2208" s="21">
        <v>3.8845372518885792</v>
      </c>
      <c r="J2208" s="52">
        <v>0.97499999999999998</v>
      </c>
    </row>
    <row r="2209" spans="2:10" x14ac:dyDescent="0.25">
      <c r="B2209" s="5" t="s">
        <v>131</v>
      </c>
      <c r="C2209" s="5" t="s">
        <v>44</v>
      </c>
      <c r="D2209" s="5" t="s">
        <v>1</v>
      </c>
      <c r="E2209" s="5">
        <v>1</v>
      </c>
      <c r="F2209" s="51">
        <v>0.10601779960585675</v>
      </c>
      <c r="G2209" s="5">
        <v>1</v>
      </c>
      <c r="H2209" s="53">
        <v>0.3196042337921069</v>
      </c>
      <c r="I2209" s="21">
        <v>1.1954666835345404</v>
      </c>
      <c r="J2209" s="52">
        <v>1</v>
      </c>
    </row>
    <row r="2210" spans="2:10" x14ac:dyDescent="0.25">
      <c r="B2210" s="5" t="s">
        <v>131</v>
      </c>
      <c r="C2210" s="5" t="s">
        <v>44</v>
      </c>
      <c r="D2210" s="5" t="s">
        <v>16</v>
      </c>
      <c r="E2210" s="5">
        <v>0</v>
      </c>
      <c r="F2210" s="51">
        <v>9.4967243295004847E-2</v>
      </c>
      <c r="G2210" s="5">
        <v>11</v>
      </c>
      <c r="H2210" s="53">
        <v>0.29057316618119067</v>
      </c>
      <c r="I2210" s="21">
        <v>6.2154338353868601</v>
      </c>
      <c r="J2210" s="52">
        <v>1</v>
      </c>
    </row>
    <row r="2211" spans="2:10" x14ac:dyDescent="0.25">
      <c r="B2211" s="5" t="s">
        <v>131</v>
      </c>
      <c r="C2211" s="5" t="s">
        <v>44</v>
      </c>
      <c r="D2211" s="5" t="s">
        <v>16</v>
      </c>
      <c r="E2211" s="5">
        <v>1</v>
      </c>
      <c r="F2211" s="51">
        <v>0</v>
      </c>
      <c r="G2211" s="5">
        <v>2</v>
      </c>
      <c r="H2211" s="53">
        <v>9.9864076635825916E-2</v>
      </c>
      <c r="I2211" s="21">
        <v>0</v>
      </c>
      <c r="J2211" s="52">
        <v>1</v>
      </c>
    </row>
    <row r="2212" spans="2:10" x14ac:dyDescent="0.25">
      <c r="B2212" s="5" t="s">
        <v>131</v>
      </c>
      <c r="C2212" s="5" t="s">
        <v>44</v>
      </c>
      <c r="D2212" s="5" t="s">
        <v>46</v>
      </c>
      <c r="E2212" s="5">
        <v>0</v>
      </c>
      <c r="F2212" s="51">
        <v>1.3757675620412991E-2</v>
      </c>
      <c r="G2212" s="5">
        <v>1</v>
      </c>
      <c r="H2212" s="53">
        <v>0.67524550224900337</v>
      </c>
      <c r="I2212" s="21">
        <v>2.2448980365724434</v>
      </c>
      <c r="J2212" s="52">
        <v>1</v>
      </c>
    </row>
    <row r="2213" spans="2:10" x14ac:dyDescent="0.25">
      <c r="B2213" s="5" t="s">
        <v>131</v>
      </c>
      <c r="C2213" s="5" t="s">
        <v>44</v>
      </c>
      <c r="D2213" s="5" t="s">
        <v>20</v>
      </c>
      <c r="E2213" s="5">
        <v>0</v>
      </c>
      <c r="F2213" s="51">
        <v>8.1827441944390886E-3</v>
      </c>
      <c r="G2213" s="5">
        <v>1</v>
      </c>
      <c r="H2213" s="53">
        <v>0.2824451612686949</v>
      </c>
      <c r="I2213" s="21">
        <v>5.8007574547290783</v>
      </c>
      <c r="J2213" s="52">
        <v>1</v>
      </c>
    </row>
    <row r="2214" spans="2:10" x14ac:dyDescent="0.25">
      <c r="B2214" s="5" t="s">
        <v>131</v>
      </c>
      <c r="C2214" s="5" t="s">
        <v>44</v>
      </c>
      <c r="D2214" s="5" t="s">
        <v>20</v>
      </c>
      <c r="E2214" s="5">
        <v>1</v>
      </c>
      <c r="F2214" s="51">
        <v>0</v>
      </c>
      <c r="G2214" s="5">
        <v>1</v>
      </c>
      <c r="H2214" s="53">
        <v>0.69764724921563082</v>
      </c>
      <c r="I2214" s="21">
        <v>0</v>
      </c>
      <c r="J2214" s="52">
        <v>1</v>
      </c>
    </row>
    <row r="2215" spans="2:10" x14ac:dyDescent="0.25">
      <c r="B2215" s="5" t="s">
        <v>131</v>
      </c>
      <c r="C2215" s="5" t="s">
        <v>44</v>
      </c>
      <c r="D2215" s="5" t="s">
        <v>19</v>
      </c>
      <c r="E2215" s="5">
        <v>0</v>
      </c>
      <c r="F2215" s="51">
        <v>0.15283949149971524</v>
      </c>
      <c r="G2215" s="5">
        <v>5</v>
      </c>
      <c r="H2215" s="53">
        <v>0.28877829284379386</v>
      </c>
      <c r="I2215" s="21">
        <v>0.1517884368728401</v>
      </c>
      <c r="J2215" s="52">
        <v>1</v>
      </c>
    </row>
    <row r="2216" spans="2:10" x14ac:dyDescent="0.25">
      <c r="B2216" s="5" t="s">
        <v>131</v>
      </c>
      <c r="C2216" s="5" t="s">
        <v>44</v>
      </c>
      <c r="D2216" s="5" t="s">
        <v>19</v>
      </c>
      <c r="E2216" s="5">
        <v>1</v>
      </c>
      <c r="F2216" s="51">
        <v>0.18741719815598892</v>
      </c>
      <c r="G2216" s="5">
        <v>1</v>
      </c>
      <c r="H2216" s="53">
        <v>0.30236956650915875</v>
      </c>
      <c r="I2216" s="21">
        <v>5.4834980756005374</v>
      </c>
      <c r="J2216" s="52">
        <v>1</v>
      </c>
    </row>
    <row r="2217" spans="2:10" x14ac:dyDescent="0.25">
      <c r="B2217" s="5" t="s">
        <v>131</v>
      </c>
      <c r="C2217" s="5" t="s">
        <v>44</v>
      </c>
      <c r="D2217" s="5" t="s">
        <v>21</v>
      </c>
      <c r="E2217" s="5">
        <v>0</v>
      </c>
      <c r="F2217" s="51">
        <v>0.24429414901175658</v>
      </c>
      <c r="G2217" s="5">
        <v>7</v>
      </c>
      <c r="H2217" s="53">
        <v>0.77195947946265375</v>
      </c>
      <c r="I2217" s="21">
        <v>6.945406190994964</v>
      </c>
      <c r="J2217" s="52">
        <v>0.91666666666666696</v>
      </c>
    </row>
    <row r="2218" spans="2:10" x14ac:dyDescent="0.25">
      <c r="B2218" s="5" t="s">
        <v>131</v>
      </c>
      <c r="C2218" s="5" t="s">
        <v>44</v>
      </c>
      <c r="D2218" s="5" t="s">
        <v>21</v>
      </c>
      <c r="E2218" s="5">
        <v>1</v>
      </c>
      <c r="F2218" s="51">
        <v>0.12443400337047085</v>
      </c>
      <c r="G2218" s="5">
        <v>4</v>
      </c>
      <c r="H2218" s="53">
        <v>7.7762988694595331E-2</v>
      </c>
      <c r="I2218" s="21">
        <v>1.0935961191572479</v>
      </c>
      <c r="J2218" s="52">
        <v>0.83333333333333304</v>
      </c>
    </row>
    <row r="2219" spans="2:10" x14ac:dyDescent="0.25">
      <c r="B2219" s="5" t="s">
        <v>131</v>
      </c>
      <c r="C2219" s="5" t="s">
        <v>44</v>
      </c>
      <c r="D2219" s="5" t="s">
        <v>23</v>
      </c>
      <c r="E2219" s="5">
        <v>0</v>
      </c>
      <c r="F2219" s="51">
        <v>0</v>
      </c>
      <c r="G2219" s="5">
        <v>0</v>
      </c>
      <c r="H2219" s="53">
        <v>0.23257363988002486</v>
      </c>
      <c r="I2219" s="21">
        <v>0</v>
      </c>
      <c r="J2219" s="52">
        <v>1</v>
      </c>
    </row>
    <row r="2220" spans="2:10" x14ac:dyDescent="0.25">
      <c r="B2220" s="5" t="s">
        <v>131</v>
      </c>
      <c r="C2220" s="5" t="s">
        <v>44</v>
      </c>
      <c r="D2220" s="5" t="s">
        <v>23</v>
      </c>
      <c r="E2220" s="5">
        <v>1</v>
      </c>
      <c r="F2220" s="51">
        <v>0</v>
      </c>
      <c r="G2220" s="5">
        <v>1</v>
      </c>
      <c r="H2220" s="53">
        <v>5.5836329570501886E-2</v>
      </c>
      <c r="I2220" s="21">
        <v>0</v>
      </c>
      <c r="J2220" s="52">
        <v>1</v>
      </c>
    </row>
    <row r="2221" spans="2:10" x14ac:dyDescent="0.25">
      <c r="B2221" s="5" t="s">
        <v>131</v>
      </c>
      <c r="C2221" s="5" t="s">
        <v>44</v>
      </c>
      <c r="D2221" s="5" t="s">
        <v>123</v>
      </c>
      <c r="E2221" s="5">
        <v>0</v>
      </c>
      <c r="F2221" s="51">
        <v>0</v>
      </c>
      <c r="G2221" s="5">
        <v>0</v>
      </c>
      <c r="H2221" s="53">
        <v>0.51635100419625346</v>
      </c>
      <c r="I2221" s="21">
        <v>0</v>
      </c>
      <c r="J2221" s="52">
        <v>1</v>
      </c>
    </row>
    <row r="2222" spans="2:10" x14ac:dyDescent="0.25">
      <c r="B2222" s="5" t="s">
        <v>131</v>
      </c>
      <c r="C2222" s="5" t="s">
        <v>44</v>
      </c>
      <c r="D2222" s="5" t="s">
        <v>124</v>
      </c>
      <c r="E2222" s="5">
        <v>0</v>
      </c>
      <c r="F2222" s="51">
        <v>0.23328437095468599</v>
      </c>
      <c r="G2222" s="5">
        <v>1</v>
      </c>
      <c r="H2222" s="53">
        <v>0.1247780238965966</v>
      </c>
      <c r="I2222" s="21">
        <v>4.0728164253405312</v>
      </c>
      <c r="J2222" s="52">
        <v>1</v>
      </c>
    </row>
    <row r="2223" spans="2:10" x14ac:dyDescent="0.25">
      <c r="B2223" s="5" t="s">
        <v>131</v>
      </c>
      <c r="C2223" s="5" t="s">
        <v>44</v>
      </c>
      <c r="D2223" s="5" t="s">
        <v>25</v>
      </c>
      <c r="E2223" s="5">
        <v>0</v>
      </c>
      <c r="F2223" s="51">
        <v>0</v>
      </c>
      <c r="G2223" s="5">
        <v>0</v>
      </c>
      <c r="H2223" s="53">
        <v>0.22561865086237881</v>
      </c>
      <c r="I2223" s="21">
        <v>0</v>
      </c>
      <c r="J2223" s="52">
        <v>1</v>
      </c>
    </row>
    <row r="2224" spans="2:10" x14ac:dyDescent="0.25">
      <c r="B2224" s="5" t="s">
        <v>131</v>
      </c>
      <c r="C2224" s="5" t="s">
        <v>44</v>
      </c>
      <c r="D2224" s="5" t="s">
        <v>25</v>
      </c>
      <c r="E2224" s="5">
        <v>1</v>
      </c>
      <c r="F2224" s="51">
        <v>0</v>
      </c>
      <c r="G2224" s="5">
        <v>1</v>
      </c>
      <c r="H2224" s="53">
        <v>0.43795450915921658</v>
      </c>
      <c r="I2224" s="21">
        <v>0</v>
      </c>
      <c r="J2224" s="52">
        <v>1</v>
      </c>
    </row>
    <row r="2225" spans="2:10" x14ac:dyDescent="0.25">
      <c r="B2225" s="5" t="s">
        <v>132</v>
      </c>
      <c r="C2225" s="5" t="s">
        <v>44</v>
      </c>
      <c r="D2225" s="5" t="s">
        <v>17</v>
      </c>
      <c r="E2225" s="5">
        <v>0</v>
      </c>
      <c r="F2225" s="51">
        <v>0.19014811566006645</v>
      </c>
      <c r="G2225" s="5">
        <v>4</v>
      </c>
      <c r="H2225" s="53">
        <v>0.22385810746440046</v>
      </c>
      <c r="I2225" s="21">
        <v>6.9904104129075217E-2</v>
      </c>
      <c r="J2225" s="52">
        <v>1</v>
      </c>
    </row>
    <row r="2226" spans="2:10" x14ac:dyDescent="0.25">
      <c r="B2226" s="5" t="s">
        <v>132</v>
      </c>
      <c r="C2226" s="5" t="s">
        <v>44</v>
      </c>
      <c r="D2226" s="5" t="s">
        <v>17</v>
      </c>
      <c r="E2226" s="5">
        <v>1</v>
      </c>
      <c r="F2226" s="51">
        <v>0</v>
      </c>
      <c r="G2226" s="5">
        <v>0</v>
      </c>
      <c r="H2226" s="53">
        <v>0.28942953224135926</v>
      </c>
      <c r="I2226" s="21">
        <v>0</v>
      </c>
      <c r="J2226" s="52">
        <v>0</v>
      </c>
    </row>
    <row r="2227" spans="2:10" x14ac:dyDescent="0.25">
      <c r="B2227" s="5" t="s">
        <v>132</v>
      </c>
      <c r="C2227" s="5" t="s">
        <v>44</v>
      </c>
      <c r="D2227" s="5" t="s">
        <v>15</v>
      </c>
      <c r="E2227" s="5">
        <v>0</v>
      </c>
      <c r="F2227" s="51">
        <v>7.7803633544125061E-2</v>
      </c>
      <c r="G2227" s="5">
        <v>14</v>
      </c>
      <c r="H2227" s="53">
        <v>0.37309275340085934</v>
      </c>
      <c r="I2227" s="21">
        <v>1.8529137218566378</v>
      </c>
      <c r="J2227" s="52">
        <v>1</v>
      </c>
    </row>
    <row r="2228" spans="2:10" x14ac:dyDescent="0.25">
      <c r="B2228" s="5" t="s">
        <v>132</v>
      </c>
      <c r="C2228" s="5" t="s">
        <v>44</v>
      </c>
      <c r="D2228" s="5" t="s">
        <v>15</v>
      </c>
      <c r="E2228" s="5">
        <v>1</v>
      </c>
      <c r="F2228" s="51">
        <v>0.17637644453252307</v>
      </c>
      <c r="G2228" s="5">
        <v>4</v>
      </c>
      <c r="H2228" s="53">
        <v>0.27266832504262378</v>
      </c>
      <c r="I2228" s="21">
        <v>3.8090662117001295E-2</v>
      </c>
      <c r="J2228" s="52">
        <v>1</v>
      </c>
    </row>
    <row r="2229" spans="2:10" x14ac:dyDescent="0.25">
      <c r="B2229" s="5" t="s">
        <v>132</v>
      </c>
      <c r="C2229" s="5" t="s">
        <v>44</v>
      </c>
      <c r="D2229" s="5" t="s">
        <v>24</v>
      </c>
      <c r="E2229" s="5">
        <v>0</v>
      </c>
      <c r="F2229" s="51">
        <v>4.073480809110875E-2</v>
      </c>
      <c r="G2229" s="5">
        <v>4</v>
      </c>
      <c r="H2229" s="53">
        <v>0.42488658403161289</v>
      </c>
      <c r="I2229" s="21">
        <v>2.7464716614611033</v>
      </c>
      <c r="J2229" s="52">
        <v>1</v>
      </c>
    </row>
    <row r="2230" spans="2:10" x14ac:dyDescent="0.25">
      <c r="B2230" s="5" t="s">
        <v>132</v>
      </c>
      <c r="C2230" s="5" t="s">
        <v>44</v>
      </c>
      <c r="D2230" s="5" t="s">
        <v>24</v>
      </c>
      <c r="E2230" s="5">
        <v>1</v>
      </c>
      <c r="F2230" s="51">
        <v>0.22574029027914524</v>
      </c>
      <c r="G2230" s="5">
        <v>1</v>
      </c>
      <c r="H2230" s="53">
        <v>0.28132013261894306</v>
      </c>
      <c r="I2230" s="21">
        <v>0.69968835245182004</v>
      </c>
      <c r="J2230" s="52">
        <v>1</v>
      </c>
    </row>
    <row r="2231" spans="2:10" x14ac:dyDescent="0.25">
      <c r="B2231" s="5" t="s">
        <v>132</v>
      </c>
      <c r="C2231" s="5" t="s">
        <v>44</v>
      </c>
      <c r="D2231" s="5" t="s">
        <v>12</v>
      </c>
      <c r="E2231" s="5">
        <v>0</v>
      </c>
      <c r="F2231" s="51">
        <v>0.30177103681896433</v>
      </c>
      <c r="G2231" s="5">
        <v>19</v>
      </c>
      <c r="H2231" s="53">
        <v>0.11495323657667145</v>
      </c>
      <c r="I2231" s="21">
        <v>0.30356222138446121</v>
      </c>
      <c r="J2231" s="52">
        <v>0.96</v>
      </c>
    </row>
    <row r="2232" spans="2:10" x14ac:dyDescent="0.25">
      <c r="B2232" s="5" t="s">
        <v>132</v>
      </c>
      <c r="C2232" s="5" t="s">
        <v>44</v>
      </c>
      <c r="D2232" s="5" t="s">
        <v>12</v>
      </c>
      <c r="E2232" s="5">
        <v>1</v>
      </c>
      <c r="F2232" s="51">
        <v>6.3300558600295681E-2</v>
      </c>
      <c r="G2232" s="5">
        <v>1</v>
      </c>
      <c r="H2232" s="53">
        <v>0.93162405780410318</v>
      </c>
      <c r="I2232" s="21">
        <v>3.6371276312986551</v>
      </c>
      <c r="J2232" s="52">
        <v>0.8</v>
      </c>
    </row>
    <row r="2233" spans="2:10" x14ac:dyDescent="0.25">
      <c r="B2233" s="5" t="s">
        <v>132</v>
      </c>
      <c r="C2233" s="5" t="s">
        <v>44</v>
      </c>
      <c r="D2233" s="5" t="s">
        <v>14</v>
      </c>
      <c r="E2233" s="5">
        <v>0</v>
      </c>
      <c r="F2233" s="51">
        <v>0.12572797762345911</v>
      </c>
      <c r="G2233" s="5">
        <v>13</v>
      </c>
      <c r="H2233" s="53">
        <v>0.82539260773363454</v>
      </c>
      <c r="I2233" s="21">
        <v>2.2878550878476953</v>
      </c>
      <c r="J2233" s="52">
        <v>1</v>
      </c>
    </row>
    <row r="2234" spans="2:10" x14ac:dyDescent="0.25">
      <c r="B2234" s="5" t="s">
        <v>132</v>
      </c>
      <c r="C2234" s="5" t="s">
        <v>44</v>
      </c>
      <c r="D2234" s="5" t="s">
        <v>14</v>
      </c>
      <c r="E2234" s="5">
        <v>1</v>
      </c>
      <c r="F2234" s="51">
        <v>0.12618207908703083</v>
      </c>
      <c r="G2234" s="5">
        <v>3</v>
      </c>
      <c r="H2234" s="53">
        <v>1.8861973702470558E-2</v>
      </c>
      <c r="I2234" s="21">
        <v>3.1420426679566442</v>
      </c>
      <c r="J2234" s="52">
        <v>1</v>
      </c>
    </row>
    <row r="2235" spans="2:10" x14ac:dyDescent="0.25">
      <c r="B2235" s="5" t="s">
        <v>132</v>
      </c>
      <c r="C2235" s="5" t="s">
        <v>44</v>
      </c>
      <c r="D2235" s="5" t="s">
        <v>7</v>
      </c>
      <c r="E2235" s="5">
        <v>0</v>
      </c>
      <c r="F2235" s="51">
        <v>9.4330957032124185E-2</v>
      </c>
      <c r="G2235" s="5">
        <v>1</v>
      </c>
      <c r="H2235" s="53">
        <v>0.71078280927530146</v>
      </c>
      <c r="I2235" s="21">
        <v>6.2861624137442549</v>
      </c>
      <c r="J2235" s="52">
        <v>1</v>
      </c>
    </row>
    <row r="2236" spans="2:10" x14ac:dyDescent="0.25">
      <c r="B2236" s="5" t="s">
        <v>132</v>
      </c>
      <c r="C2236" s="5" t="s">
        <v>44</v>
      </c>
      <c r="D2236" s="5" t="s">
        <v>7</v>
      </c>
      <c r="E2236" s="5">
        <v>1</v>
      </c>
      <c r="F2236" s="51">
        <v>4.238505208696252E-2</v>
      </c>
      <c r="G2236" s="5">
        <v>1</v>
      </c>
      <c r="H2236" s="53">
        <v>0.23654600778281051</v>
      </c>
      <c r="I2236" s="21">
        <v>10.476276963408187</v>
      </c>
      <c r="J2236" s="52">
        <v>1</v>
      </c>
    </row>
    <row r="2237" spans="2:10" x14ac:dyDescent="0.25">
      <c r="B2237" s="5" t="s">
        <v>132</v>
      </c>
      <c r="C2237" s="5" t="s">
        <v>44</v>
      </c>
      <c r="D2237" s="5" t="s">
        <v>6</v>
      </c>
      <c r="E2237" s="5">
        <v>0</v>
      </c>
      <c r="F2237" s="51">
        <v>3.0563874007746367E-2</v>
      </c>
      <c r="G2237" s="5">
        <v>10</v>
      </c>
      <c r="H2237" s="53">
        <v>2.6272060898037772E-3</v>
      </c>
      <c r="I2237" s="21">
        <v>1.268624142778235</v>
      </c>
      <c r="J2237" s="52">
        <v>1</v>
      </c>
    </row>
    <row r="2238" spans="2:10" x14ac:dyDescent="0.25">
      <c r="B2238" s="5" t="s">
        <v>132</v>
      </c>
      <c r="C2238" s="5" t="s">
        <v>44</v>
      </c>
      <c r="D2238" s="5" t="s">
        <v>6</v>
      </c>
      <c r="E2238" s="5">
        <v>1</v>
      </c>
      <c r="F2238" s="51">
        <v>0</v>
      </c>
      <c r="G2238" s="5">
        <v>1</v>
      </c>
      <c r="H2238" s="53">
        <v>0.65638529767342124</v>
      </c>
      <c r="I2238" s="21">
        <v>0</v>
      </c>
      <c r="J2238" s="52">
        <v>1</v>
      </c>
    </row>
    <row r="2239" spans="2:10" x14ac:dyDescent="0.25">
      <c r="B2239" s="5" t="s">
        <v>132</v>
      </c>
      <c r="C2239" s="5" t="s">
        <v>44</v>
      </c>
      <c r="D2239" s="5" t="s">
        <v>10</v>
      </c>
      <c r="E2239" s="5">
        <v>0</v>
      </c>
      <c r="F2239" s="51">
        <v>0</v>
      </c>
      <c r="G2239" s="5">
        <v>1</v>
      </c>
      <c r="H2239" s="53">
        <v>0.22602652669272696</v>
      </c>
      <c r="I2239" s="21">
        <v>0</v>
      </c>
      <c r="J2239" s="52">
        <v>1</v>
      </c>
    </row>
    <row r="2240" spans="2:10" x14ac:dyDescent="0.25">
      <c r="B2240" s="5" t="s">
        <v>132</v>
      </c>
      <c r="C2240" s="5" t="s">
        <v>44</v>
      </c>
      <c r="D2240" s="5" t="s">
        <v>9</v>
      </c>
      <c r="E2240" s="5">
        <v>0</v>
      </c>
      <c r="F2240" s="51">
        <v>8.8447699212616346E-2</v>
      </c>
      <c r="G2240" s="5">
        <v>6</v>
      </c>
      <c r="H2240" s="53">
        <v>0.36659371060703927</v>
      </c>
      <c r="I2240" s="21">
        <v>9.9573420376787042E-2</v>
      </c>
      <c r="J2240" s="52">
        <v>1</v>
      </c>
    </row>
    <row r="2241" spans="2:10" x14ac:dyDescent="0.25">
      <c r="B2241" s="5" t="s">
        <v>132</v>
      </c>
      <c r="C2241" s="5" t="s">
        <v>44</v>
      </c>
      <c r="D2241" s="5" t="s">
        <v>5</v>
      </c>
      <c r="E2241" s="5">
        <v>0</v>
      </c>
      <c r="F2241" s="51">
        <v>2.9675283116422878E-2</v>
      </c>
      <c r="G2241" s="5">
        <v>1</v>
      </c>
      <c r="H2241" s="53">
        <v>1.3621609344181992E-2</v>
      </c>
      <c r="I2241" s="21">
        <v>1.0705198741874533</v>
      </c>
      <c r="J2241" s="52">
        <v>1</v>
      </c>
    </row>
    <row r="2242" spans="2:10" x14ac:dyDescent="0.25">
      <c r="B2242" s="5" t="s">
        <v>132</v>
      </c>
      <c r="C2242" s="5" t="s">
        <v>44</v>
      </c>
      <c r="D2242" s="5" t="s">
        <v>5</v>
      </c>
      <c r="E2242" s="5">
        <v>1</v>
      </c>
      <c r="F2242" s="51">
        <v>0</v>
      </c>
      <c r="G2242" s="5">
        <v>0</v>
      </c>
      <c r="H2242" s="53">
        <v>9.0772020339675907E-2</v>
      </c>
      <c r="I2242" s="21">
        <v>0</v>
      </c>
      <c r="J2242" s="52">
        <v>1</v>
      </c>
    </row>
    <row r="2243" spans="2:10" x14ac:dyDescent="0.25">
      <c r="B2243" s="5" t="s">
        <v>132</v>
      </c>
      <c r="C2243" s="5" t="s">
        <v>44</v>
      </c>
      <c r="D2243" s="5" t="s">
        <v>2</v>
      </c>
      <c r="E2243" s="5">
        <v>0</v>
      </c>
      <c r="F2243" s="51">
        <v>6.2495331957367908E-2</v>
      </c>
      <c r="G2243" s="5">
        <v>17</v>
      </c>
      <c r="H2243" s="53">
        <v>0.6397246015171848</v>
      </c>
      <c r="I2243" s="21">
        <v>4.865789353085999</v>
      </c>
      <c r="J2243" s="52">
        <v>1</v>
      </c>
    </row>
    <row r="2244" spans="2:10" x14ac:dyDescent="0.25">
      <c r="B2244" s="5" t="s">
        <v>132</v>
      </c>
      <c r="C2244" s="5" t="s">
        <v>44</v>
      </c>
      <c r="D2244" s="5" t="s">
        <v>2</v>
      </c>
      <c r="E2244" s="5">
        <v>1</v>
      </c>
      <c r="F2244" s="51">
        <v>0.14293860318633123</v>
      </c>
      <c r="G2244" s="5">
        <v>1</v>
      </c>
      <c r="H2244" s="53">
        <v>0.43623853295871784</v>
      </c>
      <c r="I2244" s="21">
        <v>4.8998617201803816</v>
      </c>
      <c r="J2244" s="52">
        <v>1</v>
      </c>
    </row>
    <row r="2245" spans="2:10" x14ac:dyDescent="0.25">
      <c r="B2245" s="5" t="s">
        <v>132</v>
      </c>
      <c r="C2245" s="5" t="s">
        <v>44</v>
      </c>
      <c r="D2245" s="5" t="s">
        <v>1</v>
      </c>
      <c r="E2245" s="5">
        <v>0</v>
      </c>
      <c r="F2245" s="51">
        <v>5.1155819931786035E-2</v>
      </c>
      <c r="G2245" s="5">
        <v>24</v>
      </c>
      <c r="H2245" s="53">
        <v>0.10579288324644352</v>
      </c>
      <c r="I2245" s="21">
        <v>0.5620792955986722</v>
      </c>
      <c r="J2245" s="52">
        <v>1</v>
      </c>
    </row>
    <row r="2246" spans="2:10" x14ac:dyDescent="0.25">
      <c r="B2246" s="5" t="s">
        <v>132</v>
      </c>
      <c r="C2246" s="5" t="s">
        <v>44</v>
      </c>
      <c r="D2246" s="5" t="s">
        <v>1</v>
      </c>
      <c r="E2246" s="5">
        <v>1</v>
      </c>
      <c r="F2246" s="51">
        <v>0.11865917984780841</v>
      </c>
      <c r="G2246" s="5">
        <v>3</v>
      </c>
      <c r="H2246" s="53">
        <v>0.4161888247543209</v>
      </c>
      <c r="I2246" s="21">
        <v>7.7729091882853574</v>
      </c>
      <c r="J2246" s="52">
        <v>1</v>
      </c>
    </row>
    <row r="2247" spans="2:10" x14ac:dyDescent="0.25">
      <c r="B2247" s="5" t="s">
        <v>132</v>
      </c>
      <c r="C2247" s="5" t="s">
        <v>44</v>
      </c>
      <c r="D2247" s="5" t="s">
        <v>16</v>
      </c>
      <c r="E2247" s="5">
        <v>0</v>
      </c>
      <c r="F2247" s="51">
        <v>0.22510462920238652</v>
      </c>
      <c r="G2247" s="5">
        <v>4</v>
      </c>
      <c r="H2247" s="53">
        <v>6.0468845952697463E-2</v>
      </c>
      <c r="I2247" s="21">
        <v>5.1824254582010516</v>
      </c>
      <c r="J2247" s="52">
        <v>1</v>
      </c>
    </row>
    <row r="2248" spans="2:10" x14ac:dyDescent="0.25">
      <c r="B2248" s="5" t="s">
        <v>132</v>
      </c>
      <c r="C2248" s="5" t="s">
        <v>44</v>
      </c>
      <c r="D2248" s="5" t="s">
        <v>16</v>
      </c>
      <c r="E2248" s="5">
        <v>1</v>
      </c>
      <c r="F2248" s="51">
        <v>4.2977943971380918E-2</v>
      </c>
      <c r="G2248" s="5">
        <v>2</v>
      </c>
      <c r="H2248" s="53">
        <v>1.2317585279283344E-2</v>
      </c>
      <c r="I2248" s="21">
        <v>2.3197143067491095</v>
      </c>
      <c r="J2248" s="52">
        <v>1</v>
      </c>
    </row>
    <row r="2249" spans="2:10" x14ac:dyDescent="0.25">
      <c r="B2249" s="5" t="s">
        <v>132</v>
      </c>
      <c r="C2249" s="5" t="s">
        <v>44</v>
      </c>
      <c r="D2249" s="5" t="s">
        <v>46</v>
      </c>
      <c r="E2249" s="5">
        <v>0</v>
      </c>
      <c r="F2249" s="51">
        <v>0</v>
      </c>
      <c r="G2249" s="5">
        <v>0</v>
      </c>
      <c r="H2249" s="53">
        <v>0.78077881578496056</v>
      </c>
      <c r="I2249" s="21">
        <v>0</v>
      </c>
      <c r="J2249" s="52">
        <v>1</v>
      </c>
    </row>
    <row r="2250" spans="2:10" x14ac:dyDescent="0.25">
      <c r="B2250" s="5" t="s">
        <v>132</v>
      </c>
      <c r="C2250" s="5" t="s">
        <v>44</v>
      </c>
      <c r="D2250" s="5" t="s">
        <v>20</v>
      </c>
      <c r="E2250" s="5">
        <v>0</v>
      </c>
      <c r="F2250" s="51">
        <v>0</v>
      </c>
      <c r="G2250" s="5">
        <v>1</v>
      </c>
      <c r="H2250" s="53">
        <v>0.25734255732653183</v>
      </c>
      <c r="I2250" s="21">
        <v>0</v>
      </c>
      <c r="J2250" s="52">
        <v>1</v>
      </c>
    </row>
    <row r="2251" spans="2:10" x14ac:dyDescent="0.25">
      <c r="B2251" s="5" t="s">
        <v>132</v>
      </c>
      <c r="C2251" s="5" t="s">
        <v>44</v>
      </c>
      <c r="D2251" s="5" t="s">
        <v>20</v>
      </c>
      <c r="E2251" s="5">
        <v>1</v>
      </c>
      <c r="F2251" s="51">
        <v>0</v>
      </c>
      <c r="G2251" s="5">
        <v>1</v>
      </c>
      <c r="H2251" s="53">
        <v>8.1600534397773372E-2</v>
      </c>
      <c r="I2251" s="21">
        <v>0</v>
      </c>
      <c r="J2251" s="52">
        <v>1</v>
      </c>
    </row>
    <row r="2252" spans="2:10" x14ac:dyDescent="0.25">
      <c r="B2252" s="5" t="s">
        <v>132</v>
      </c>
      <c r="C2252" s="5" t="s">
        <v>44</v>
      </c>
      <c r="D2252" s="5" t="s">
        <v>19</v>
      </c>
      <c r="E2252" s="5">
        <v>0</v>
      </c>
      <c r="F2252" s="51">
        <v>0.1746799009334217</v>
      </c>
      <c r="G2252" s="5">
        <v>4</v>
      </c>
      <c r="H2252" s="53">
        <v>0.19987241404148448</v>
      </c>
      <c r="I2252" s="21">
        <v>3.202618839377902</v>
      </c>
      <c r="J2252" s="52">
        <v>1</v>
      </c>
    </row>
    <row r="2253" spans="2:10" x14ac:dyDescent="0.25">
      <c r="B2253" s="5" t="s">
        <v>132</v>
      </c>
      <c r="C2253" s="5" t="s">
        <v>44</v>
      </c>
      <c r="D2253" s="5" t="s">
        <v>19</v>
      </c>
      <c r="E2253" s="5">
        <v>1</v>
      </c>
      <c r="F2253" s="51">
        <v>0.20383827749099132</v>
      </c>
      <c r="G2253" s="5">
        <v>1</v>
      </c>
      <c r="H2253" s="53">
        <v>0.45177930503405861</v>
      </c>
      <c r="I2253" s="21">
        <v>1.2371829703382859</v>
      </c>
      <c r="J2253" s="52">
        <v>1</v>
      </c>
    </row>
    <row r="2254" spans="2:10" x14ac:dyDescent="0.25">
      <c r="B2254" s="5" t="s">
        <v>132</v>
      </c>
      <c r="C2254" s="5" t="s">
        <v>44</v>
      </c>
      <c r="D2254" s="5" t="s">
        <v>21</v>
      </c>
      <c r="E2254" s="5">
        <v>0</v>
      </c>
      <c r="F2254" s="51">
        <v>0.2532522840787535</v>
      </c>
      <c r="G2254" s="5">
        <v>11</v>
      </c>
      <c r="H2254" s="53">
        <v>0.18442364010663637</v>
      </c>
      <c r="I2254" s="21">
        <v>2.354092609742279</v>
      </c>
      <c r="J2254" s="52">
        <v>0.91666666666666696</v>
      </c>
    </row>
    <row r="2255" spans="2:10" x14ac:dyDescent="0.25">
      <c r="B2255" s="5" t="s">
        <v>132</v>
      </c>
      <c r="C2255" s="5" t="s">
        <v>44</v>
      </c>
      <c r="D2255" s="5" t="s">
        <v>21</v>
      </c>
      <c r="E2255" s="5">
        <v>1</v>
      </c>
      <c r="F2255" s="51">
        <v>0.13025238374335577</v>
      </c>
      <c r="G2255" s="5">
        <v>1</v>
      </c>
      <c r="H2255" s="53">
        <v>0.24186405642759468</v>
      </c>
      <c r="I2255" s="21">
        <v>2.5389547539188069</v>
      </c>
      <c r="J2255" s="52">
        <v>0.85714285714285698</v>
      </c>
    </row>
    <row r="2256" spans="2:10" x14ac:dyDescent="0.25">
      <c r="B2256" s="5" t="s">
        <v>132</v>
      </c>
      <c r="C2256" s="5" t="s">
        <v>44</v>
      </c>
      <c r="D2256" s="5" t="s">
        <v>23</v>
      </c>
      <c r="E2256" s="5">
        <v>0</v>
      </c>
      <c r="F2256" s="51">
        <v>2.0303558264016756E-3</v>
      </c>
      <c r="G2256" s="5">
        <v>3</v>
      </c>
      <c r="H2256" s="53">
        <v>0.4197301992371909</v>
      </c>
      <c r="I2256" s="21">
        <v>2.161846476805569</v>
      </c>
      <c r="J2256" s="52">
        <v>1</v>
      </c>
    </row>
    <row r="2257" spans="2:10" x14ac:dyDescent="0.25">
      <c r="B2257" s="5" t="s">
        <v>132</v>
      </c>
      <c r="C2257" s="5" t="s">
        <v>44</v>
      </c>
      <c r="D2257" s="5" t="s">
        <v>23</v>
      </c>
      <c r="E2257" s="5">
        <v>1</v>
      </c>
      <c r="F2257" s="51">
        <v>0</v>
      </c>
      <c r="G2257" s="5">
        <v>0</v>
      </c>
      <c r="H2257" s="53">
        <v>0.2385260129846003</v>
      </c>
      <c r="I2257" s="21">
        <v>0</v>
      </c>
      <c r="J2257" s="52">
        <v>1</v>
      </c>
    </row>
    <row r="2258" spans="2:10" x14ac:dyDescent="0.25">
      <c r="B2258" s="5" t="s">
        <v>132</v>
      </c>
      <c r="C2258" s="5" t="s">
        <v>44</v>
      </c>
      <c r="D2258" s="5" t="s">
        <v>123</v>
      </c>
      <c r="E2258" s="5">
        <v>0</v>
      </c>
      <c r="F2258" s="51">
        <v>0</v>
      </c>
      <c r="G2258" s="5">
        <v>1</v>
      </c>
      <c r="H2258" s="53">
        <v>5.2846708733395677E-2</v>
      </c>
      <c r="I2258" s="21">
        <v>0</v>
      </c>
      <c r="J2258" s="52">
        <v>1</v>
      </c>
    </row>
    <row r="2259" spans="2:10" x14ac:dyDescent="0.25">
      <c r="B2259" s="5" t="s">
        <v>132</v>
      </c>
      <c r="C2259" s="5" t="s">
        <v>44</v>
      </c>
      <c r="D2259" s="5" t="s">
        <v>124</v>
      </c>
      <c r="E2259" s="5">
        <v>0</v>
      </c>
      <c r="F2259" s="51">
        <v>0.10127012705997429</v>
      </c>
      <c r="G2259" s="5">
        <v>7</v>
      </c>
      <c r="H2259" s="53">
        <v>0.35506472929792965</v>
      </c>
      <c r="I2259" s="21">
        <v>2.9486149754299138</v>
      </c>
      <c r="J2259" s="52">
        <v>1</v>
      </c>
    </row>
    <row r="2260" spans="2:10" x14ac:dyDescent="0.25">
      <c r="B2260" s="5" t="s">
        <v>132</v>
      </c>
      <c r="C2260" s="5" t="s">
        <v>44</v>
      </c>
      <c r="D2260" s="5" t="s">
        <v>124</v>
      </c>
      <c r="E2260" s="5">
        <v>1</v>
      </c>
      <c r="F2260" s="51">
        <v>0</v>
      </c>
      <c r="G2260" s="5">
        <v>0</v>
      </c>
      <c r="H2260" s="53">
        <v>0</v>
      </c>
      <c r="I2260" s="21">
        <v>0</v>
      </c>
      <c r="J2260" s="52"/>
    </row>
    <row r="2261" spans="2:10" x14ac:dyDescent="0.25">
      <c r="B2261" s="5" t="s">
        <v>132</v>
      </c>
      <c r="C2261" s="5" t="s">
        <v>44</v>
      </c>
      <c r="D2261" s="5" t="s">
        <v>25</v>
      </c>
      <c r="E2261" s="5">
        <v>0</v>
      </c>
      <c r="F2261" s="51">
        <v>0</v>
      </c>
      <c r="G2261" s="5">
        <v>1</v>
      </c>
      <c r="H2261" s="53">
        <v>0.21263765029396384</v>
      </c>
      <c r="I2261" s="21">
        <v>0</v>
      </c>
      <c r="J2261" s="52">
        <v>1</v>
      </c>
    </row>
    <row r="2262" spans="2:10" x14ac:dyDescent="0.25">
      <c r="B2262" s="5" t="s">
        <v>132</v>
      </c>
      <c r="C2262" s="5" t="s">
        <v>44</v>
      </c>
      <c r="D2262" s="5" t="s">
        <v>25</v>
      </c>
      <c r="E2262" s="5">
        <v>1</v>
      </c>
      <c r="F2262" s="51">
        <v>0</v>
      </c>
      <c r="G2262" s="5">
        <v>0</v>
      </c>
      <c r="H2262" s="53">
        <v>0.26302572816439423</v>
      </c>
      <c r="I2262" s="21">
        <v>0</v>
      </c>
      <c r="J2262" s="52">
        <v>1</v>
      </c>
    </row>
    <row r="2263" spans="2:10" x14ac:dyDescent="0.25">
      <c r="B2263" s="5" t="s">
        <v>134</v>
      </c>
      <c r="C2263" s="5" t="s">
        <v>44</v>
      </c>
      <c r="D2263" s="5" t="s">
        <v>17</v>
      </c>
      <c r="E2263" s="5">
        <v>0</v>
      </c>
      <c r="F2263" s="51">
        <v>3.6094587430306885E-2</v>
      </c>
      <c r="G2263" s="5">
        <v>6</v>
      </c>
      <c r="H2263" s="53">
        <v>0.61006421917028586</v>
      </c>
      <c r="I2263" s="21">
        <v>3.1566714254029673</v>
      </c>
      <c r="J2263" s="52">
        <v>1</v>
      </c>
    </row>
    <row r="2264" spans="2:10" x14ac:dyDescent="0.25">
      <c r="B2264" s="5" t="s">
        <v>134</v>
      </c>
      <c r="C2264" s="5" t="s">
        <v>44</v>
      </c>
      <c r="D2264" s="5" t="s">
        <v>17</v>
      </c>
      <c r="E2264" s="5">
        <v>1</v>
      </c>
      <c r="F2264" s="51">
        <v>0</v>
      </c>
      <c r="G2264" s="5">
        <v>0</v>
      </c>
      <c r="H2264" s="53">
        <v>0</v>
      </c>
      <c r="I2264" s="21">
        <v>0</v>
      </c>
      <c r="J2264" s="52"/>
    </row>
    <row r="2265" spans="2:10" x14ac:dyDescent="0.25">
      <c r="B2265" s="5" t="s">
        <v>134</v>
      </c>
      <c r="C2265" s="5" t="s">
        <v>44</v>
      </c>
      <c r="D2265" s="5" t="s">
        <v>15</v>
      </c>
      <c r="E2265" s="5">
        <v>0</v>
      </c>
      <c r="F2265" s="51">
        <v>7.5684451701172981E-2</v>
      </c>
      <c r="G2265" s="5">
        <v>15</v>
      </c>
      <c r="H2265" s="53">
        <v>0.47875050300571087</v>
      </c>
      <c r="I2265" s="21">
        <v>4.469552037905582</v>
      </c>
      <c r="J2265" s="52">
        <v>1</v>
      </c>
    </row>
    <row r="2266" spans="2:10" x14ac:dyDescent="0.25">
      <c r="B2266" s="5" t="s">
        <v>134</v>
      </c>
      <c r="C2266" s="5" t="s">
        <v>44</v>
      </c>
      <c r="D2266" s="5" t="s">
        <v>15</v>
      </c>
      <c r="E2266" s="5">
        <v>1</v>
      </c>
      <c r="F2266" s="51">
        <v>7.0536447197088764E-2</v>
      </c>
      <c r="G2266" s="5">
        <v>1</v>
      </c>
      <c r="H2266" s="53">
        <v>0.66091135335627571</v>
      </c>
      <c r="I2266" s="21">
        <v>0.56677717132465144</v>
      </c>
      <c r="J2266" s="52">
        <v>1</v>
      </c>
    </row>
    <row r="2267" spans="2:10" x14ac:dyDescent="0.25">
      <c r="B2267" s="5" t="s">
        <v>134</v>
      </c>
      <c r="C2267" s="5" t="s">
        <v>44</v>
      </c>
      <c r="D2267" s="5" t="s">
        <v>24</v>
      </c>
      <c r="E2267" s="5">
        <v>0</v>
      </c>
      <c r="F2267" s="51">
        <v>0.15118058582069333</v>
      </c>
      <c r="G2267" s="5">
        <v>7</v>
      </c>
      <c r="H2267" s="53">
        <v>8.6659019476834298E-2</v>
      </c>
      <c r="I2267" s="21">
        <v>1.2906584539554093</v>
      </c>
      <c r="J2267" s="52">
        <v>1</v>
      </c>
    </row>
    <row r="2268" spans="2:10" x14ac:dyDescent="0.25">
      <c r="B2268" s="5" t="s">
        <v>134</v>
      </c>
      <c r="C2268" s="5" t="s">
        <v>44</v>
      </c>
      <c r="D2268" s="5" t="s">
        <v>24</v>
      </c>
      <c r="E2268" s="5">
        <v>1</v>
      </c>
      <c r="F2268" s="51">
        <v>0.14321394563250558</v>
      </c>
      <c r="G2268" s="5">
        <v>0</v>
      </c>
      <c r="H2268" s="53">
        <v>0.39410117838637554</v>
      </c>
      <c r="I2268" s="21">
        <v>4.360532041594424</v>
      </c>
      <c r="J2268" s="52">
        <v>1</v>
      </c>
    </row>
    <row r="2269" spans="2:10" x14ac:dyDescent="0.25">
      <c r="B2269" s="5" t="s">
        <v>134</v>
      </c>
      <c r="C2269" s="5" t="s">
        <v>44</v>
      </c>
      <c r="D2269" s="5" t="s">
        <v>12</v>
      </c>
      <c r="E2269" s="5">
        <v>0</v>
      </c>
      <c r="F2269" s="51">
        <v>0.12907008859740327</v>
      </c>
      <c r="G2269" s="5">
        <v>24</v>
      </c>
      <c r="H2269" s="53">
        <v>0.48212358175628856</v>
      </c>
      <c r="I2269" s="21">
        <v>2.5487052994506723</v>
      </c>
      <c r="J2269" s="52">
        <v>0.96666666666666701</v>
      </c>
    </row>
    <row r="2270" spans="2:10" x14ac:dyDescent="0.25">
      <c r="B2270" s="5" t="s">
        <v>134</v>
      </c>
      <c r="C2270" s="5" t="s">
        <v>44</v>
      </c>
      <c r="D2270" s="5" t="s">
        <v>12</v>
      </c>
      <c r="E2270" s="5">
        <v>1</v>
      </c>
      <c r="F2270" s="51">
        <v>0.22420665542872747</v>
      </c>
      <c r="G2270" s="5">
        <v>3</v>
      </c>
      <c r="H2270" s="53">
        <v>0.51427007306639794</v>
      </c>
      <c r="I2270" s="21">
        <v>7.3708277580028563</v>
      </c>
      <c r="J2270" s="52">
        <v>0.875</v>
      </c>
    </row>
    <row r="2271" spans="2:10" x14ac:dyDescent="0.25">
      <c r="B2271" s="5" t="s">
        <v>134</v>
      </c>
      <c r="C2271" s="5" t="s">
        <v>44</v>
      </c>
      <c r="D2271" s="5" t="s">
        <v>14</v>
      </c>
      <c r="E2271" s="5">
        <v>0</v>
      </c>
      <c r="F2271" s="51">
        <v>3.9239275284576804E-2</v>
      </c>
      <c r="G2271" s="5">
        <v>12</v>
      </c>
      <c r="H2271" s="53">
        <v>0.44692257829309623</v>
      </c>
      <c r="I2271" s="21">
        <v>4.264203104806378</v>
      </c>
      <c r="J2271" s="52">
        <v>1</v>
      </c>
    </row>
    <row r="2272" spans="2:10" x14ac:dyDescent="0.25">
      <c r="B2272" s="5" t="s">
        <v>134</v>
      </c>
      <c r="C2272" s="5" t="s">
        <v>44</v>
      </c>
      <c r="D2272" s="5" t="s">
        <v>14</v>
      </c>
      <c r="E2272" s="5">
        <v>1</v>
      </c>
      <c r="F2272" s="51">
        <v>1.7973329927853166E-2</v>
      </c>
      <c r="G2272" s="5">
        <v>1</v>
      </c>
      <c r="H2272" s="53">
        <v>0.18040158113330773</v>
      </c>
      <c r="I2272" s="21">
        <v>9.4307595265861082</v>
      </c>
      <c r="J2272" s="52">
        <v>1</v>
      </c>
    </row>
    <row r="2273" spans="2:10" x14ac:dyDescent="0.25">
      <c r="B2273" s="5" t="s">
        <v>134</v>
      </c>
      <c r="C2273" s="5" t="s">
        <v>44</v>
      </c>
      <c r="D2273" s="5" t="s">
        <v>7</v>
      </c>
      <c r="E2273" s="5">
        <v>0</v>
      </c>
      <c r="F2273" s="51">
        <v>0.14600722353133525</v>
      </c>
      <c r="G2273" s="5">
        <v>7</v>
      </c>
      <c r="H2273" s="53">
        <v>0.45947634910743829</v>
      </c>
      <c r="I2273" s="21">
        <v>6.9163118794023761</v>
      </c>
      <c r="J2273" s="52">
        <v>1</v>
      </c>
    </row>
    <row r="2274" spans="2:10" x14ac:dyDescent="0.25">
      <c r="B2274" s="5" t="s">
        <v>134</v>
      </c>
      <c r="C2274" s="5" t="s">
        <v>44</v>
      </c>
      <c r="D2274" s="5" t="s">
        <v>7</v>
      </c>
      <c r="E2274" s="5">
        <v>1</v>
      </c>
      <c r="F2274" s="51">
        <v>6.5465238065708017E-2</v>
      </c>
      <c r="G2274" s="5">
        <v>0</v>
      </c>
      <c r="H2274" s="53">
        <v>4.6896122029040616E-2</v>
      </c>
      <c r="I2274" s="21">
        <v>0.3355973971301407</v>
      </c>
      <c r="J2274" s="52">
        <v>1</v>
      </c>
    </row>
    <row r="2275" spans="2:10" x14ac:dyDescent="0.25">
      <c r="B2275" s="5" t="s">
        <v>134</v>
      </c>
      <c r="C2275" s="5" t="s">
        <v>44</v>
      </c>
      <c r="D2275" s="5" t="s">
        <v>6</v>
      </c>
      <c r="E2275" s="5">
        <v>0</v>
      </c>
      <c r="F2275" s="51">
        <v>7.8501964648484149E-2</v>
      </c>
      <c r="G2275" s="5">
        <v>5</v>
      </c>
      <c r="H2275" s="53">
        <v>0.25724024104331372</v>
      </c>
      <c r="I2275" s="21">
        <v>4.7477825666991196</v>
      </c>
      <c r="J2275" s="52">
        <v>1</v>
      </c>
    </row>
    <row r="2276" spans="2:10" x14ac:dyDescent="0.25">
      <c r="B2276" s="5" t="s">
        <v>134</v>
      </c>
      <c r="C2276" s="5" t="s">
        <v>44</v>
      </c>
      <c r="D2276" s="5" t="s">
        <v>6</v>
      </c>
      <c r="E2276" s="5">
        <v>1</v>
      </c>
      <c r="F2276" s="51">
        <v>0</v>
      </c>
      <c r="G2276" s="5">
        <v>1</v>
      </c>
      <c r="H2276" s="53">
        <v>0.39070238275915714</v>
      </c>
      <c r="I2276" s="21">
        <v>0</v>
      </c>
      <c r="J2276" s="52">
        <v>1</v>
      </c>
    </row>
    <row r="2277" spans="2:10" x14ac:dyDescent="0.25">
      <c r="B2277" s="5" t="s">
        <v>134</v>
      </c>
      <c r="C2277" s="5" t="s">
        <v>44</v>
      </c>
      <c r="D2277" s="5" t="s">
        <v>10</v>
      </c>
      <c r="E2277" s="5">
        <v>0</v>
      </c>
      <c r="F2277" s="51">
        <v>6.7638995794400428E-2</v>
      </c>
      <c r="G2277" s="5">
        <v>2</v>
      </c>
      <c r="H2277" s="53">
        <v>0.27991581912639035</v>
      </c>
      <c r="I2277" s="21">
        <v>1.3755780905143833</v>
      </c>
      <c r="J2277" s="52">
        <v>1</v>
      </c>
    </row>
    <row r="2278" spans="2:10" x14ac:dyDescent="0.25">
      <c r="B2278" s="5" t="s">
        <v>134</v>
      </c>
      <c r="C2278" s="5" t="s">
        <v>44</v>
      </c>
      <c r="D2278" s="5" t="s">
        <v>10</v>
      </c>
      <c r="E2278" s="5">
        <v>1</v>
      </c>
      <c r="F2278" s="51">
        <v>0</v>
      </c>
      <c r="G2278" s="5">
        <v>1</v>
      </c>
      <c r="H2278" s="53">
        <v>0.19702759380383195</v>
      </c>
      <c r="I2278" s="21">
        <v>0</v>
      </c>
      <c r="J2278" s="52">
        <v>1</v>
      </c>
    </row>
    <row r="2279" spans="2:10" x14ac:dyDescent="0.25">
      <c r="B2279" s="5" t="s">
        <v>134</v>
      </c>
      <c r="C2279" s="5" t="s">
        <v>44</v>
      </c>
      <c r="D2279" s="5" t="s">
        <v>9</v>
      </c>
      <c r="E2279" s="5">
        <v>0</v>
      </c>
      <c r="F2279" s="51">
        <v>7.2010993661256517E-2</v>
      </c>
      <c r="G2279" s="5">
        <v>5</v>
      </c>
      <c r="H2279" s="53">
        <v>0.20506179107004038</v>
      </c>
      <c r="I2279" s="21">
        <v>0.53784725576334713</v>
      </c>
      <c r="J2279" s="52">
        <v>1</v>
      </c>
    </row>
    <row r="2280" spans="2:10" x14ac:dyDescent="0.25">
      <c r="B2280" s="5" t="s">
        <v>134</v>
      </c>
      <c r="C2280" s="5" t="s">
        <v>44</v>
      </c>
      <c r="D2280" s="5" t="s">
        <v>9</v>
      </c>
      <c r="E2280" s="5">
        <v>1</v>
      </c>
      <c r="F2280" s="51">
        <v>0</v>
      </c>
      <c r="G2280" s="5">
        <v>0</v>
      </c>
      <c r="H2280" s="53">
        <v>0</v>
      </c>
      <c r="I2280" s="21">
        <v>0</v>
      </c>
      <c r="J2280" s="52"/>
    </row>
    <row r="2281" spans="2:10" x14ac:dyDescent="0.25">
      <c r="B2281" s="5" t="s">
        <v>134</v>
      </c>
      <c r="C2281" s="5" t="s">
        <v>44</v>
      </c>
      <c r="D2281" s="5" t="s">
        <v>5</v>
      </c>
      <c r="E2281" s="5">
        <v>0</v>
      </c>
      <c r="F2281" s="51">
        <v>3.979789802615278E-2</v>
      </c>
      <c r="G2281" s="5">
        <v>3</v>
      </c>
      <c r="H2281" s="53">
        <v>0.45507932743911939</v>
      </c>
      <c r="I2281" s="21">
        <v>3.467892997740702</v>
      </c>
      <c r="J2281" s="52">
        <v>1</v>
      </c>
    </row>
    <row r="2282" spans="2:10" x14ac:dyDescent="0.25">
      <c r="B2282" s="5" t="s">
        <v>134</v>
      </c>
      <c r="C2282" s="5" t="s">
        <v>44</v>
      </c>
      <c r="D2282" s="5" t="s">
        <v>5</v>
      </c>
      <c r="E2282" s="5">
        <v>1</v>
      </c>
      <c r="F2282" s="51">
        <v>0</v>
      </c>
      <c r="G2282" s="5">
        <v>0</v>
      </c>
      <c r="H2282" s="53">
        <v>0</v>
      </c>
      <c r="I2282" s="21">
        <v>0</v>
      </c>
      <c r="J2282" s="52"/>
    </row>
    <row r="2283" spans="2:10" x14ac:dyDescent="0.25">
      <c r="B2283" s="5" t="s">
        <v>134</v>
      </c>
      <c r="C2283" s="5" t="s">
        <v>44</v>
      </c>
      <c r="D2283" s="5" t="s">
        <v>2</v>
      </c>
      <c r="E2283" s="5">
        <v>0</v>
      </c>
      <c r="F2283" s="51">
        <v>0.10564626911391162</v>
      </c>
      <c r="G2283" s="5">
        <v>9</v>
      </c>
      <c r="H2283" s="53">
        <v>0.8229134953901337</v>
      </c>
      <c r="I2283" s="21">
        <v>5.222155276178472</v>
      </c>
      <c r="J2283" s="52">
        <v>1</v>
      </c>
    </row>
    <row r="2284" spans="2:10" x14ac:dyDescent="0.25">
      <c r="B2284" s="5" t="s">
        <v>134</v>
      </c>
      <c r="C2284" s="5" t="s">
        <v>44</v>
      </c>
      <c r="D2284" s="5" t="s">
        <v>2</v>
      </c>
      <c r="E2284" s="5">
        <v>1</v>
      </c>
      <c r="F2284" s="51">
        <v>1.189132347722089E-3</v>
      </c>
      <c r="G2284" s="5">
        <v>0</v>
      </c>
      <c r="H2284" s="53">
        <v>0.36671543152283509</v>
      </c>
      <c r="I2284" s="21">
        <v>0.83254258140911497</v>
      </c>
      <c r="J2284" s="52">
        <v>1</v>
      </c>
    </row>
    <row r="2285" spans="2:10" x14ac:dyDescent="0.25">
      <c r="B2285" s="5" t="s">
        <v>134</v>
      </c>
      <c r="C2285" s="5" t="s">
        <v>44</v>
      </c>
      <c r="D2285" s="5" t="s">
        <v>1</v>
      </c>
      <c r="E2285" s="5">
        <v>0</v>
      </c>
      <c r="F2285" s="51">
        <v>1.1971541023888742E-2</v>
      </c>
      <c r="G2285" s="5">
        <v>4</v>
      </c>
      <c r="H2285" s="53">
        <v>0.65945070257949756</v>
      </c>
      <c r="I2285" s="21">
        <v>5.4729689205221304</v>
      </c>
      <c r="J2285" s="52">
        <v>1</v>
      </c>
    </row>
    <row r="2286" spans="2:10" x14ac:dyDescent="0.25">
      <c r="B2286" s="5" t="s">
        <v>134</v>
      </c>
      <c r="C2286" s="5" t="s">
        <v>44</v>
      </c>
      <c r="D2286" s="5" t="s">
        <v>1</v>
      </c>
      <c r="E2286" s="5">
        <v>1</v>
      </c>
      <c r="F2286" s="51">
        <v>6.7911838363500843E-2</v>
      </c>
      <c r="G2286" s="5">
        <v>1</v>
      </c>
      <c r="H2286" s="53">
        <v>0.62824216274054523</v>
      </c>
      <c r="I2286" s="21">
        <v>1.5165665220136662</v>
      </c>
      <c r="J2286" s="52">
        <v>1</v>
      </c>
    </row>
    <row r="2287" spans="2:10" x14ac:dyDescent="0.25">
      <c r="B2287" s="5" t="s">
        <v>134</v>
      </c>
      <c r="C2287" s="5" t="s">
        <v>44</v>
      </c>
      <c r="D2287" s="5" t="s">
        <v>16</v>
      </c>
      <c r="E2287" s="5">
        <v>0</v>
      </c>
      <c r="F2287" s="51">
        <v>0.18360361133930828</v>
      </c>
      <c r="G2287" s="5">
        <v>7</v>
      </c>
      <c r="H2287" s="53">
        <v>0.43283479593048096</v>
      </c>
      <c r="I2287" s="21">
        <v>0.27713955242552324</v>
      </c>
      <c r="J2287" s="52">
        <v>1</v>
      </c>
    </row>
    <row r="2288" spans="2:10" x14ac:dyDescent="0.25">
      <c r="B2288" s="5" t="s">
        <v>134</v>
      </c>
      <c r="C2288" s="5" t="s">
        <v>44</v>
      </c>
      <c r="D2288" s="5" t="s">
        <v>16</v>
      </c>
      <c r="E2288" s="5">
        <v>1</v>
      </c>
      <c r="F2288" s="51">
        <v>0.22087585103712035</v>
      </c>
      <c r="G2288" s="5">
        <v>1</v>
      </c>
      <c r="H2288" s="53">
        <v>0.21377626219246715</v>
      </c>
      <c r="I2288" s="21">
        <v>5.8266655624407742</v>
      </c>
      <c r="J2288" s="52">
        <v>1</v>
      </c>
    </row>
    <row r="2289" spans="2:10" x14ac:dyDescent="0.25">
      <c r="B2289" s="5" t="s">
        <v>134</v>
      </c>
      <c r="C2289" s="5" t="s">
        <v>44</v>
      </c>
      <c r="D2289" s="5" t="s">
        <v>46</v>
      </c>
      <c r="E2289" s="5">
        <v>0</v>
      </c>
      <c r="F2289" s="51">
        <v>0</v>
      </c>
      <c r="G2289" s="5">
        <v>1</v>
      </c>
      <c r="H2289" s="53">
        <v>0.67829093159838127</v>
      </c>
      <c r="I2289" s="21">
        <v>0</v>
      </c>
      <c r="J2289" s="52">
        <v>1</v>
      </c>
    </row>
    <row r="2290" spans="2:10" x14ac:dyDescent="0.25">
      <c r="B2290" s="5" t="s">
        <v>134</v>
      </c>
      <c r="C2290" s="5" t="s">
        <v>44</v>
      </c>
      <c r="D2290" s="5" t="s">
        <v>20</v>
      </c>
      <c r="E2290" s="5">
        <v>0</v>
      </c>
      <c r="F2290" s="51">
        <v>0.2119979284503247</v>
      </c>
      <c r="G2290" s="5">
        <v>2</v>
      </c>
      <c r="H2290" s="53">
        <v>0.10696808777621766</v>
      </c>
      <c r="I2290" s="21">
        <v>3.1503193860417378</v>
      </c>
      <c r="J2290" s="52">
        <v>1</v>
      </c>
    </row>
    <row r="2291" spans="2:10" x14ac:dyDescent="0.25">
      <c r="B2291" s="5" t="s">
        <v>134</v>
      </c>
      <c r="C2291" s="5" t="s">
        <v>44</v>
      </c>
      <c r="D2291" s="5" t="s">
        <v>20</v>
      </c>
      <c r="E2291" s="5">
        <v>1</v>
      </c>
      <c r="F2291" s="51">
        <v>0</v>
      </c>
      <c r="G2291" s="5">
        <v>2</v>
      </c>
      <c r="H2291" s="53">
        <v>0.70497540505074019</v>
      </c>
      <c r="I2291" s="21">
        <v>0</v>
      </c>
      <c r="J2291" s="52">
        <v>1</v>
      </c>
    </row>
    <row r="2292" spans="2:10" x14ac:dyDescent="0.25">
      <c r="B2292" s="5" t="s">
        <v>134</v>
      </c>
      <c r="C2292" s="5" t="s">
        <v>44</v>
      </c>
      <c r="D2292" s="5" t="s">
        <v>19</v>
      </c>
      <c r="E2292" s="5">
        <v>0</v>
      </c>
      <c r="F2292" s="51">
        <v>2.8001531651815275E-2</v>
      </c>
      <c r="G2292" s="5">
        <v>1</v>
      </c>
      <c r="H2292" s="53">
        <v>0.35567974915920841</v>
      </c>
      <c r="I2292" s="21">
        <v>3.1023428567900315</v>
      </c>
      <c r="J2292" s="52">
        <v>1</v>
      </c>
    </row>
    <row r="2293" spans="2:10" x14ac:dyDescent="0.25">
      <c r="B2293" s="5" t="s">
        <v>134</v>
      </c>
      <c r="C2293" s="5" t="s">
        <v>44</v>
      </c>
      <c r="D2293" s="5" t="s">
        <v>19</v>
      </c>
      <c r="E2293" s="5">
        <v>1</v>
      </c>
      <c r="F2293" s="51">
        <v>0.19318081769090972</v>
      </c>
      <c r="G2293" s="5">
        <v>4</v>
      </c>
      <c r="H2293" s="53">
        <v>0.32177493449580752</v>
      </c>
      <c r="I2293" s="21">
        <v>1.8260362726816943</v>
      </c>
      <c r="J2293" s="52">
        <v>1</v>
      </c>
    </row>
    <row r="2294" spans="2:10" x14ac:dyDescent="0.25">
      <c r="B2294" s="5" t="s">
        <v>134</v>
      </c>
      <c r="C2294" s="5" t="s">
        <v>44</v>
      </c>
      <c r="D2294" s="5" t="s">
        <v>21</v>
      </c>
      <c r="E2294" s="5">
        <v>0</v>
      </c>
      <c r="F2294" s="51">
        <v>0.1643319416202029</v>
      </c>
      <c r="G2294" s="5">
        <v>3</v>
      </c>
      <c r="H2294" s="53">
        <v>0.14824536436214097</v>
      </c>
      <c r="I2294" s="21">
        <v>0.41731324345084864</v>
      </c>
      <c r="J2294" s="52">
        <v>0.92307692307692302</v>
      </c>
    </row>
    <row r="2295" spans="2:10" x14ac:dyDescent="0.25">
      <c r="B2295" s="5" t="s">
        <v>134</v>
      </c>
      <c r="C2295" s="5" t="s">
        <v>44</v>
      </c>
      <c r="D2295" s="5" t="s">
        <v>21</v>
      </c>
      <c r="E2295" s="5">
        <v>1</v>
      </c>
      <c r="F2295" s="51">
        <v>0.22436335394611168</v>
      </c>
      <c r="G2295" s="5">
        <v>0</v>
      </c>
      <c r="H2295" s="53">
        <v>0.69445806376663033</v>
      </c>
      <c r="I2295" s="21">
        <v>6.1705557980504411</v>
      </c>
      <c r="J2295" s="52">
        <v>0.83333333333333304</v>
      </c>
    </row>
    <row r="2296" spans="2:10" x14ac:dyDescent="0.25">
      <c r="B2296" s="5" t="s">
        <v>134</v>
      </c>
      <c r="C2296" s="5" t="s">
        <v>44</v>
      </c>
      <c r="D2296" s="5" t="s">
        <v>23</v>
      </c>
      <c r="E2296" s="5">
        <v>0</v>
      </c>
      <c r="F2296" s="51">
        <v>0.10847796131883078</v>
      </c>
      <c r="G2296" s="5">
        <v>1</v>
      </c>
      <c r="H2296" s="53">
        <v>0.52284410108811419</v>
      </c>
      <c r="I2296" s="21">
        <v>3.7391707067390594</v>
      </c>
      <c r="J2296" s="52">
        <v>1</v>
      </c>
    </row>
    <row r="2297" spans="2:10" x14ac:dyDescent="0.25">
      <c r="B2297" s="5" t="s">
        <v>134</v>
      </c>
      <c r="C2297" s="5" t="s">
        <v>44</v>
      </c>
      <c r="D2297" s="5" t="s">
        <v>23</v>
      </c>
      <c r="E2297" s="5">
        <v>1</v>
      </c>
      <c r="F2297" s="51">
        <v>0</v>
      </c>
      <c r="G2297" s="5">
        <v>0</v>
      </c>
      <c r="H2297" s="53">
        <v>0.4125022546471826</v>
      </c>
      <c r="I2297" s="21">
        <v>0</v>
      </c>
      <c r="J2297" s="52">
        <v>1</v>
      </c>
    </row>
    <row r="2298" spans="2:10" x14ac:dyDescent="0.25">
      <c r="B2298" s="5" t="s">
        <v>134</v>
      </c>
      <c r="C2298" s="5" t="s">
        <v>44</v>
      </c>
      <c r="D2298" s="5" t="s">
        <v>123</v>
      </c>
      <c r="E2298" s="5">
        <v>0</v>
      </c>
      <c r="F2298" s="51">
        <v>0</v>
      </c>
      <c r="G2298" s="5">
        <v>1</v>
      </c>
      <c r="H2298" s="53">
        <v>5.8643413250158927E-2</v>
      </c>
      <c r="I2298" s="21">
        <v>0</v>
      </c>
      <c r="J2298" s="52">
        <v>1</v>
      </c>
    </row>
    <row r="2299" spans="2:10" x14ac:dyDescent="0.25">
      <c r="B2299" s="5" t="s">
        <v>134</v>
      </c>
      <c r="C2299" s="5" t="s">
        <v>44</v>
      </c>
      <c r="D2299" s="5" t="s">
        <v>124</v>
      </c>
      <c r="E2299" s="5">
        <v>0</v>
      </c>
      <c r="F2299" s="51">
        <v>8.0532157371170005E-2</v>
      </c>
      <c r="G2299" s="5">
        <v>1</v>
      </c>
      <c r="H2299" s="53">
        <v>0.62298202933796376</v>
      </c>
      <c r="I2299" s="21">
        <v>5.2771355696152904</v>
      </c>
      <c r="J2299" s="52">
        <v>1</v>
      </c>
    </row>
    <row r="2300" spans="2:10" x14ac:dyDescent="0.25">
      <c r="B2300" s="5" t="s">
        <v>134</v>
      </c>
      <c r="C2300" s="5" t="s">
        <v>44</v>
      </c>
      <c r="D2300" s="5" t="s">
        <v>124</v>
      </c>
      <c r="E2300" s="5">
        <v>1</v>
      </c>
      <c r="F2300" s="51">
        <v>0</v>
      </c>
      <c r="G2300" s="5">
        <v>0</v>
      </c>
      <c r="H2300" s="53">
        <v>0</v>
      </c>
      <c r="I2300" s="21">
        <v>0</v>
      </c>
      <c r="J2300" s="52"/>
    </row>
    <row r="2301" spans="2:10" x14ac:dyDescent="0.25">
      <c r="B2301" s="5" t="s">
        <v>134</v>
      </c>
      <c r="C2301" s="5" t="s">
        <v>44</v>
      </c>
      <c r="D2301" s="5" t="s">
        <v>25</v>
      </c>
      <c r="E2301" s="5">
        <v>0</v>
      </c>
      <c r="F2301" s="51">
        <v>0.163770416919678</v>
      </c>
      <c r="G2301" s="5">
        <v>1</v>
      </c>
      <c r="H2301" s="53">
        <v>0.25158775952643264</v>
      </c>
      <c r="I2301" s="21">
        <v>3.4587907545557126</v>
      </c>
      <c r="J2301" s="52">
        <v>1</v>
      </c>
    </row>
    <row r="2302" spans="2:10" x14ac:dyDescent="0.25">
      <c r="B2302" s="5" t="s">
        <v>134</v>
      </c>
      <c r="C2302" s="5" t="s">
        <v>44</v>
      </c>
      <c r="D2302" s="5" t="s">
        <v>25</v>
      </c>
      <c r="E2302" s="5">
        <v>1</v>
      </c>
      <c r="F2302" s="51">
        <v>0</v>
      </c>
      <c r="G2302" s="5">
        <v>1</v>
      </c>
      <c r="H2302" s="53">
        <v>0.45731015953386389</v>
      </c>
      <c r="I2302" s="21">
        <v>0</v>
      </c>
      <c r="J2302" s="52">
        <v>1</v>
      </c>
    </row>
    <row r="2303" spans="2:10" x14ac:dyDescent="0.25">
      <c r="B2303" s="5" t="s">
        <v>135</v>
      </c>
      <c r="C2303" s="5" t="s">
        <v>44</v>
      </c>
      <c r="D2303" s="5" t="s">
        <v>17</v>
      </c>
      <c r="E2303" s="5">
        <v>0</v>
      </c>
      <c r="F2303" s="51">
        <v>1.4923202580883818E-2</v>
      </c>
      <c r="G2303" s="5">
        <v>2</v>
      </c>
      <c r="H2303" s="53">
        <v>0.74790348823629427</v>
      </c>
      <c r="I2303" s="21">
        <v>0.95518898120631135</v>
      </c>
      <c r="J2303" s="52">
        <v>1</v>
      </c>
    </row>
    <row r="2304" spans="2:10" x14ac:dyDescent="0.25">
      <c r="B2304" s="5" t="s">
        <v>135</v>
      </c>
      <c r="C2304" s="5" t="s">
        <v>44</v>
      </c>
      <c r="D2304" s="5" t="s">
        <v>17</v>
      </c>
      <c r="E2304" s="5">
        <v>1</v>
      </c>
      <c r="F2304" s="51">
        <v>0</v>
      </c>
      <c r="G2304" s="5">
        <v>0</v>
      </c>
      <c r="H2304" s="53">
        <v>0</v>
      </c>
      <c r="I2304" s="21">
        <v>0</v>
      </c>
      <c r="J2304" s="52"/>
    </row>
    <row r="2305" spans="2:10" x14ac:dyDescent="0.25">
      <c r="B2305" s="5" t="s">
        <v>135</v>
      </c>
      <c r="C2305" s="5" t="s">
        <v>44</v>
      </c>
      <c r="D2305" s="5" t="s">
        <v>15</v>
      </c>
      <c r="E2305" s="5">
        <v>0</v>
      </c>
      <c r="F2305" s="51">
        <v>0.11994735585174227</v>
      </c>
      <c r="G2305" s="5">
        <v>3</v>
      </c>
      <c r="H2305" s="53">
        <v>0.59955674627954503</v>
      </c>
      <c r="I2305" s="21">
        <v>2.7230696973800721</v>
      </c>
      <c r="J2305" s="52">
        <v>1</v>
      </c>
    </row>
    <row r="2306" spans="2:10" x14ac:dyDescent="0.25">
      <c r="B2306" s="5" t="s">
        <v>135</v>
      </c>
      <c r="C2306" s="5" t="s">
        <v>44</v>
      </c>
      <c r="D2306" s="5" t="s">
        <v>15</v>
      </c>
      <c r="E2306" s="5">
        <v>1</v>
      </c>
      <c r="F2306" s="51">
        <v>0.18632307398951065</v>
      </c>
      <c r="G2306" s="5">
        <v>1</v>
      </c>
      <c r="H2306" s="53">
        <v>0.71285296312814639</v>
      </c>
      <c r="I2306" s="21">
        <v>3.8435790055778289</v>
      </c>
      <c r="J2306" s="52">
        <v>1</v>
      </c>
    </row>
    <row r="2307" spans="2:10" x14ac:dyDescent="0.25">
      <c r="B2307" s="5" t="s">
        <v>135</v>
      </c>
      <c r="C2307" s="5" t="s">
        <v>44</v>
      </c>
      <c r="D2307" s="5" t="s">
        <v>24</v>
      </c>
      <c r="E2307" s="5">
        <v>0</v>
      </c>
      <c r="F2307" s="51">
        <v>8.1916606580199586E-2</v>
      </c>
      <c r="G2307" s="5">
        <v>11</v>
      </c>
      <c r="H2307" s="53">
        <v>0.43048252203140441</v>
      </c>
      <c r="I2307" s="21">
        <v>3.5738296474229214</v>
      </c>
      <c r="J2307" s="52">
        <v>1</v>
      </c>
    </row>
    <row r="2308" spans="2:10" x14ac:dyDescent="0.25">
      <c r="B2308" s="5" t="s">
        <v>135</v>
      </c>
      <c r="C2308" s="5" t="s">
        <v>44</v>
      </c>
      <c r="D2308" s="5" t="s">
        <v>24</v>
      </c>
      <c r="E2308" s="5">
        <v>1</v>
      </c>
      <c r="F2308" s="51">
        <v>0.10847442652661089</v>
      </c>
      <c r="G2308" s="5">
        <v>1</v>
      </c>
      <c r="H2308" s="53">
        <v>0.10152074747504596</v>
      </c>
      <c r="I2308" s="21">
        <v>2.0669322497338625</v>
      </c>
      <c r="J2308" s="52">
        <v>1</v>
      </c>
    </row>
    <row r="2309" spans="2:10" x14ac:dyDescent="0.25">
      <c r="B2309" s="5" t="s">
        <v>135</v>
      </c>
      <c r="C2309" s="5" t="s">
        <v>44</v>
      </c>
      <c r="D2309" s="5" t="s">
        <v>12</v>
      </c>
      <c r="E2309" s="5">
        <v>0</v>
      </c>
      <c r="F2309" s="51">
        <v>0.27890360851419965</v>
      </c>
      <c r="G2309" s="5">
        <v>3</v>
      </c>
      <c r="H2309" s="53">
        <v>0.34721226514618858</v>
      </c>
      <c r="I2309" s="21">
        <v>0.42374249455119406</v>
      </c>
      <c r="J2309" s="52">
        <v>0.952380952380952</v>
      </c>
    </row>
    <row r="2310" spans="2:10" x14ac:dyDescent="0.25">
      <c r="B2310" s="5" t="s">
        <v>135</v>
      </c>
      <c r="C2310" s="5" t="s">
        <v>44</v>
      </c>
      <c r="D2310" s="5" t="s">
        <v>12</v>
      </c>
      <c r="E2310" s="5">
        <v>1</v>
      </c>
      <c r="F2310" s="51">
        <v>2.7299657695437754E-2</v>
      </c>
      <c r="G2310" s="5">
        <v>5</v>
      </c>
      <c r="H2310" s="53">
        <v>8.7139887048673037E-2</v>
      </c>
      <c r="I2310" s="21">
        <v>6.3012404918651983</v>
      </c>
      <c r="J2310" s="52">
        <v>1</v>
      </c>
    </row>
    <row r="2311" spans="2:10" x14ac:dyDescent="0.25">
      <c r="B2311" s="5" t="s">
        <v>135</v>
      </c>
      <c r="C2311" s="5" t="s">
        <v>44</v>
      </c>
      <c r="D2311" s="5" t="s">
        <v>14</v>
      </c>
      <c r="E2311" s="5">
        <v>0</v>
      </c>
      <c r="F2311" s="51">
        <v>0.1956070526710243</v>
      </c>
      <c r="G2311" s="5">
        <v>13</v>
      </c>
      <c r="H2311" s="53">
        <v>0.39403035197286446</v>
      </c>
      <c r="I2311" s="21">
        <v>1.5979981374165921</v>
      </c>
      <c r="J2311" s="52">
        <v>1</v>
      </c>
    </row>
    <row r="2312" spans="2:10" x14ac:dyDescent="0.25">
      <c r="B2312" s="5" t="s">
        <v>135</v>
      </c>
      <c r="C2312" s="5" t="s">
        <v>44</v>
      </c>
      <c r="D2312" s="5" t="s">
        <v>14</v>
      </c>
      <c r="E2312" s="5">
        <v>1</v>
      </c>
      <c r="F2312" s="51">
        <v>0</v>
      </c>
      <c r="G2312" s="5">
        <v>1</v>
      </c>
      <c r="H2312" s="53">
        <v>0.16174552632784167</v>
      </c>
      <c r="I2312" s="21">
        <v>0</v>
      </c>
      <c r="J2312" s="52">
        <v>1</v>
      </c>
    </row>
    <row r="2313" spans="2:10" x14ac:dyDescent="0.25">
      <c r="B2313" s="5" t="s">
        <v>135</v>
      </c>
      <c r="C2313" s="5" t="s">
        <v>44</v>
      </c>
      <c r="D2313" s="5" t="s">
        <v>7</v>
      </c>
      <c r="E2313" s="5">
        <v>0</v>
      </c>
      <c r="F2313" s="51">
        <v>1.9323783380752628E-2</v>
      </c>
      <c r="G2313" s="5">
        <v>5</v>
      </c>
      <c r="H2313" s="53">
        <v>0.86622938180082354</v>
      </c>
      <c r="I2313" s="21">
        <v>3.6517681017650903</v>
      </c>
      <c r="J2313" s="52">
        <v>1</v>
      </c>
    </row>
    <row r="2314" spans="2:10" x14ac:dyDescent="0.25">
      <c r="B2314" s="5" t="s">
        <v>135</v>
      </c>
      <c r="C2314" s="5" t="s">
        <v>44</v>
      </c>
      <c r="D2314" s="5" t="s">
        <v>7</v>
      </c>
      <c r="E2314" s="5">
        <v>1</v>
      </c>
      <c r="F2314" s="51">
        <v>3.2459546809498856E-2</v>
      </c>
      <c r="G2314" s="5">
        <v>0</v>
      </c>
      <c r="H2314" s="53">
        <v>1.4637857837044143E-3</v>
      </c>
      <c r="I2314" s="21">
        <v>5.5479443434317419</v>
      </c>
      <c r="J2314" s="52">
        <v>1</v>
      </c>
    </row>
    <row r="2315" spans="2:10" x14ac:dyDescent="0.25">
      <c r="B2315" s="5" t="s">
        <v>135</v>
      </c>
      <c r="C2315" s="5" t="s">
        <v>44</v>
      </c>
      <c r="D2315" s="5" t="s">
        <v>6</v>
      </c>
      <c r="E2315" s="5">
        <v>0</v>
      </c>
      <c r="F2315" s="51">
        <v>4.0990014176915147E-2</v>
      </c>
      <c r="G2315" s="5">
        <v>4</v>
      </c>
      <c r="H2315" s="53">
        <v>0.38973572256150829</v>
      </c>
      <c r="I2315" s="21">
        <v>1.4925330922578204</v>
      </c>
      <c r="J2315" s="52">
        <v>1</v>
      </c>
    </row>
    <row r="2316" spans="2:10" x14ac:dyDescent="0.25">
      <c r="B2316" s="5" t="s">
        <v>135</v>
      </c>
      <c r="C2316" s="5" t="s">
        <v>44</v>
      </c>
      <c r="D2316" s="5" t="s">
        <v>6</v>
      </c>
      <c r="E2316" s="5">
        <v>1</v>
      </c>
      <c r="F2316" s="51">
        <v>0</v>
      </c>
      <c r="G2316" s="5">
        <v>0</v>
      </c>
      <c r="H2316" s="53">
        <v>0.1527194527545066</v>
      </c>
      <c r="I2316" s="21">
        <v>0</v>
      </c>
      <c r="J2316" s="52">
        <v>1</v>
      </c>
    </row>
    <row r="2317" spans="2:10" x14ac:dyDescent="0.25">
      <c r="B2317" s="5" t="s">
        <v>135</v>
      </c>
      <c r="C2317" s="5" t="s">
        <v>44</v>
      </c>
      <c r="D2317" s="5" t="s">
        <v>10</v>
      </c>
      <c r="E2317" s="5">
        <v>0</v>
      </c>
      <c r="F2317" s="51">
        <v>6.4534379847973028E-2</v>
      </c>
      <c r="G2317" s="5">
        <v>0</v>
      </c>
      <c r="H2317" s="53">
        <v>0.40884072952241007</v>
      </c>
      <c r="I2317" s="21">
        <v>6.6021299001881735</v>
      </c>
      <c r="J2317" s="52">
        <v>1</v>
      </c>
    </row>
    <row r="2318" spans="2:10" x14ac:dyDescent="0.25">
      <c r="B2318" s="5" t="s">
        <v>135</v>
      </c>
      <c r="C2318" s="5" t="s">
        <v>44</v>
      </c>
      <c r="D2318" s="5" t="s">
        <v>10</v>
      </c>
      <c r="E2318" s="5">
        <v>1</v>
      </c>
      <c r="F2318" s="51">
        <v>0</v>
      </c>
      <c r="G2318" s="5">
        <v>1</v>
      </c>
      <c r="H2318" s="53">
        <v>0.81978737971033655</v>
      </c>
      <c r="I2318" s="21">
        <v>0</v>
      </c>
      <c r="J2318" s="52">
        <v>1</v>
      </c>
    </row>
    <row r="2319" spans="2:10" x14ac:dyDescent="0.25">
      <c r="B2319" s="5" t="s">
        <v>135</v>
      </c>
      <c r="C2319" s="5" t="s">
        <v>44</v>
      </c>
      <c r="D2319" s="5" t="s">
        <v>9</v>
      </c>
      <c r="E2319" s="5">
        <v>0</v>
      </c>
      <c r="F2319" s="51">
        <v>5.8516827594347537E-2</v>
      </c>
      <c r="G2319" s="5">
        <v>2</v>
      </c>
      <c r="H2319" s="53">
        <v>0.44989944775182589</v>
      </c>
      <c r="I2319" s="21">
        <v>0.66995755411512425</v>
      </c>
      <c r="J2319" s="52">
        <v>1</v>
      </c>
    </row>
    <row r="2320" spans="2:10" x14ac:dyDescent="0.25">
      <c r="B2320" s="5" t="s">
        <v>135</v>
      </c>
      <c r="C2320" s="5" t="s">
        <v>44</v>
      </c>
      <c r="D2320" s="5" t="s">
        <v>9</v>
      </c>
      <c r="E2320" s="5">
        <v>1</v>
      </c>
      <c r="F2320" s="51">
        <v>0</v>
      </c>
      <c r="G2320" s="5">
        <v>0</v>
      </c>
      <c r="H2320" s="53">
        <v>0</v>
      </c>
      <c r="I2320" s="21">
        <v>0</v>
      </c>
      <c r="J2320" s="52"/>
    </row>
    <row r="2321" spans="2:10" x14ac:dyDescent="0.25">
      <c r="B2321" s="5" t="s">
        <v>135</v>
      </c>
      <c r="C2321" s="5" t="s">
        <v>44</v>
      </c>
      <c r="D2321" s="5" t="s">
        <v>5</v>
      </c>
      <c r="E2321" s="5">
        <v>0</v>
      </c>
      <c r="F2321" s="51">
        <v>1.9134469856034137E-2</v>
      </c>
      <c r="G2321" s="5">
        <v>5</v>
      </c>
      <c r="H2321" s="53">
        <v>0.41715820432261597</v>
      </c>
      <c r="I2321" s="21">
        <v>3.4249338422818711</v>
      </c>
      <c r="J2321" s="52">
        <v>1</v>
      </c>
    </row>
    <row r="2322" spans="2:10" x14ac:dyDescent="0.25">
      <c r="B2322" s="5" t="s">
        <v>135</v>
      </c>
      <c r="C2322" s="5" t="s">
        <v>44</v>
      </c>
      <c r="D2322" s="5" t="s">
        <v>5</v>
      </c>
      <c r="E2322" s="5">
        <v>1</v>
      </c>
      <c r="F2322" s="51">
        <v>0</v>
      </c>
      <c r="G2322" s="5">
        <v>0</v>
      </c>
      <c r="H2322" s="53">
        <v>0</v>
      </c>
      <c r="I2322" s="21">
        <v>0</v>
      </c>
      <c r="J2322" s="52"/>
    </row>
    <row r="2323" spans="2:10" x14ac:dyDescent="0.25">
      <c r="B2323" s="5" t="s">
        <v>135</v>
      </c>
      <c r="C2323" s="5" t="s">
        <v>44</v>
      </c>
      <c r="D2323" s="5" t="s">
        <v>2</v>
      </c>
      <c r="E2323" s="5">
        <v>0</v>
      </c>
      <c r="F2323" s="51">
        <v>2.4124518064502335E-2</v>
      </c>
      <c r="G2323" s="5">
        <v>14</v>
      </c>
      <c r="H2323" s="53">
        <v>0.29922703537109824</v>
      </c>
      <c r="I2323" s="21">
        <v>1.6979866726853008</v>
      </c>
      <c r="J2323" s="52">
        <v>1</v>
      </c>
    </row>
    <row r="2324" spans="2:10" x14ac:dyDescent="0.25">
      <c r="B2324" s="5" t="s">
        <v>135</v>
      </c>
      <c r="C2324" s="5" t="s">
        <v>44</v>
      </c>
      <c r="D2324" s="5" t="s">
        <v>2</v>
      </c>
      <c r="E2324" s="5">
        <v>1</v>
      </c>
      <c r="F2324" s="51">
        <v>5.6055846362112208E-2</v>
      </c>
      <c r="G2324" s="5">
        <v>2</v>
      </c>
      <c r="H2324" s="53">
        <v>0.16779420916612184</v>
      </c>
      <c r="I2324" s="21">
        <v>8.2905286289362827</v>
      </c>
      <c r="J2324" s="52">
        <v>1</v>
      </c>
    </row>
    <row r="2325" spans="2:10" x14ac:dyDescent="0.25">
      <c r="B2325" s="5" t="s">
        <v>135</v>
      </c>
      <c r="C2325" s="5" t="s">
        <v>44</v>
      </c>
      <c r="D2325" s="5" t="s">
        <v>1</v>
      </c>
      <c r="E2325" s="5">
        <v>0</v>
      </c>
      <c r="F2325" s="51">
        <v>2.5694020158328081E-2</v>
      </c>
      <c r="G2325" s="5">
        <v>20</v>
      </c>
      <c r="H2325" s="53">
        <v>0.41539113865600996</v>
      </c>
      <c r="I2325" s="21">
        <v>4.5624736214740267</v>
      </c>
      <c r="J2325" s="52">
        <v>1</v>
      </c>
    </row>
    <row r="2326" spans="2:10" x14ac:dyDescent="0.25">
      <c r="B2326" s="5" t="s">
        <v>135</v>
      </c>
      <c r="C2326" s="5" t="s">
        <v>44</v>
      </c>
      <c r="D2326" s="5" t="s">
        <v>1</v>
      </c>
      <c r="E2326" s="5">
        <v>1</v>
      </c>
      <c r="F2326" s="51">
        <v>4.6151039425148449E-2</v>
      </c>
      <c r="G2326" s="5">
        <v>0</v>
      </c>
      <c r="H2326" s="53">
        <v>0.53856807704906517</v>
      </c>
      <c r="I2326" s="21">
        <v>4.0657591950931646</v>
      </c>
      <c r="J2326" s="52">
        <v>1</v>
      </c>
    </row>
    <row r="2327" spans="2:10" x14ac:dyDescent="0.25">
      <c r="B2327" s="5" t="s">
        <v>135</v>
      </c>
      <c r="C2327" s="5" t="s">
        <v>44</v>
      </c>
      <c r="D2327" s="5" t="s">
        <v>16</v>
      </c>
      <c r="E2327" s="5">
        <v>0</v>
      </c>
      <c r="F2327" s="51">
        <v>0.20395263677621972</v>
      </c>
      <c r="G2327" s="5">
        <v>4</v>
      </c>
      <c r="H2327" s="53">
        <v>9.4651309765281147E-2</v>
      </c>
      <c r="I2327" s="21">
        <v>1.4964815813792194</v>
      </c>
      <c r="J2327" s="52">
        <v>1</v>
      </c>
    </row>
    <row r="2328" spans="2:10" x14ac:dyDescent="0.25">
      <c r="B2328" s="5" t="s">
        <v>135</v>
      </c>
      <c r="C2328" s="5" t="s">
        <v>44</v>
      </c>
      <c r="D2328" s="5" t="s">
        <v>16</v>
      </c>
      <c r="E2328" s="5">
        <v>1</v>
      </c>
      <c r="F2328" s="51">
        <v>8.2788085189369795E-2</v>
      </c>
      <c r="G2328" s="5">
        <v>3</v>
      </c>
      <c r="H2328" s="53">
        <v>0.12519272152357608</v>
      </c>
      <c r="I2328" s="21">
        <v>8.1003986632690754</v>
      </c>
      <c r="J2328" s="52">
        <v>1</v>
      </c>
    </row>
    <row r="2329" spans="2:10" x14ac:dyDescent="0.25">
      <c r="B2329" s="5" t="s">
        <v>135</v>
      </c>
      <c r="C2329" s="5" t="s">
        <v>44</v>
      </c>
      <c r="D2329" s="5" t="s">
        <v>46</v>
      </c>
      <c r="E2329" s="5">
        <v>0</v>
      </c>
      <c r="F2329" s="51">
        <v>0</v>
      </c>
      <c r="G2329" s="5">
        <v>0</v>
      </c>
      <c r="H2329" s="53">
        <v>0.35373131587518375</v>
      </c>
      <c r="I2329" s="21">
        <v>0</v>
      </c>
      <c r="J2329" s="52">
        <v>1</v>
      </c>
    </row>
    <row r="2330" spans="2:10" x14ac:dyDescent="0.25">
      <c r="B2330" s="5" t="s">
        <v>135</v>
      </c>
      <c r="C2330" s="5" t="s">
        <v>44</v>
      </c>
      <c r="D2330" s="5" t="s">
        <v>20</v>
      </c>
      <c r="E2330" s="5">
        <v>0</v>
      </c>
      <c r="F2330" s="51">
        <v>9.7967709003043968E-2</v>
      </c>
      <c r="G2330" s="5">
        <v>5</v>
      </c>
      <c r="H2330" s="53">
        <v>0.55331793629053339</v>
      </c>
      <c r="I2330" s="21">
        <v>3.1761583141251917</v>
      </c>
      <c r="J2330" s="52">
        <v>1</v>
      </c>
    </row>
    <row r="2331" spans="2:10" x14ac:dyDescent="0.25">
      <c r="B2331" s="5" t="s">
        <v>135</v>
      </c>
      <c r="C2331" s="5" t="s">
        <v>44</v>
      </c>
      <c r="D2331" s="5" t="s">
        <v>20</v>
      </c>
      <c r="E2331" s="5">
        <v>1</v>
      </c>
      <c r="F2331" s="51">
        <v>0</v>
      </c>
      <c r="G2331" s="5">
        <v>1</v>
      </c>
      <c r="H2331" s="53">
        <v>0.27600945380073627</v>
      </c>
      <c r="I2331" s="21">
        <v>0</v>
      </c>
      <c r="J2331" s="52">
        <v>1</v>
      </c>
    </row>
    <row r="2332" spans="2:10" x14ac:dyDescent="0.25">
      <c r="B2332" s="5" t="s">
        <v>135</v>
      </c>
      <c r="C2332" s="5" t="s">
        <v>44</v>
      </c>
      <c r="D2332" s="5" t="s">
        <v>19</v>
      </c>
      <c r="E2332" s="5">
        <v>0</v>
      </c>
      <c r="F2332" s="51">
        <v>0.20678538788152373</v>
      </c>
      <c r="G2332" s="5">
        <v>5</v>
      </c>
      <c r="H2332" s="53">
        <v>0.14973228167724917</v>
      </c>
      <c r="I2332" s="21">
        <v>4.5950860249740035</v>
      </c>
      <c r="J2332" s="52">
        <v>1</v>
      </c>
    </row>
    <row r="2333" spans="2:10" x14ac:dyDescent="0.25">
      <c r="B2333" s="5" t="s">
        <v>135</v>
      </c>
      <c r="C2333" s="5" t="s">
        <v>44</v>
      </c>
      <c r="D2333" s="5" t="s">
        <v>19</v>
      </c>
      <c r="E2333" s="5">
        <v>1</v>
      </c>
      <c r="F2333" s="51">
        <v>0</v>
      </c>
      <c r="G2333" s="5">
        <v>2</v>
      </c>
      <c r="H2333" s="53">
        <v>0.56917724139025505</v>
      </c>
      <c r="I2333" s="21">
        <v>0</v>
      </c>
      <c r="J2333" s="52">
        <v>1</v>
      </c>
    </row>
    <row r="2334" spans="2:10" x14ac:dyDescent="0.25">
      <c r="B2334" s="5" t="s">
        <v>135</v>
      </c>
      <c r="C2334" s="5" t="s">
        <v>44</v>
      </c>
      <c r="D2334" s="5" t="s">
        <v>21</v>
      </c>
      <c r="E2334" s="5">
        <v>0</v>
      </c>
      <c r="F2334" s="51">
        <v>9.1354970320943821E-2</v>
      </c>
      <c r="G2334" s="5">
        <v>6</v>
      </c>
      <c r="H2334" s="53">
        <v>0.76104739689868417</v>
      </c>
      <c r="I2334" s="21">
        <v>5.2861937217482202</v>
      </c>
      <c r="J2334" s="52">
        <v>1</v>
      </c>
    </row>
    <row r="2335" spans="2:10" x14ac:dyDescent="0.25">
      <c r="B2335" s="5" t="s">
        <v>135</v>
      </c>
      <c r="C2335" s="5" t="s">
        <v>44</v>
      </c>
      <c r="D2335" s="5" t="s">
        <v>21</v>
      </c>
      <c r="E2335" s="5">
        <v>1</v>
      </c>
      <c r="F2335" s="51">
        <v>0.21510873639306372</v>
      </c>
      <c r="G2335" s="5">
        <v>3</v>
      </c>
      <c r="H2335" s="53">
        <v>0.31803358693574746</v>
      </c>
      <c r="I2335" s="21">
        <v>5.8810368445631562</v>
      </c>
      <c r="J2335" s="52">
        <v>1</v>
      </c>
    </row>
    <row r="2336" spans="2:10" x14ac:dyDescent="0.25">
      <c r="B2336" s="5" t="s">
        <v>135</v>
      </c>
      <c r="C2336" s="5" t="s">
        <v>44</v>
      </c>
      <c r="D2336" s="5" t="s">
        <v>23</v>
      </c>
      <c r="E2336" s="5">
        <v>0</v>
      </c>
      <c r="F2336" s="51">
        <v>2.699562306961182E-2</v>
      </c>
      <c r="G2336" s="5">
        <v>2</v>
      </c>
      <c r="H2336" s="53">
        <v>0.17421277070109814</v>
      </c>
      <c r="I2336" s="21">
        <v>1.6778464067367198</v>
      </c>
      <c r="J2336" s="52">
        <v>1</v>
      </c>
    </row>
    <row r="2337" spans="2:10" x14ac:dyDescent="0.25">
      <c r="B2337" s="5" t="s">
        <v>135</v>
      </c>
      <c r="C2337" s="5" t="s">
        <v>44</v>
      </c>
      <c r="D2337" s="5" t="s">
        <v>23</v>
      </c>
      <c r="E2337" s="5">
        <v>1</v>
      </c>
      <c r="F2337" s="51">
        <v>0</v>
      </c>
      <c r="G2337" s="5">
        <v>1</v>
      </c>
      <c r="H2337" s="53">
        <v>0.14102215755065628</v>
      </c>
      <c r="I2337" s="21">
        <v>0</v>
      </c>
      <c r="J2337" s="52">
        <v>1</v>
      </c>
    </row>
    <row r="2338" spans="2:10" x14ac:dyDescent="0.25">
      <c r="B2338" s="5" t="s">
        <v>135</v>
      </c>
      <c r="C2338" s="5" t="s">
        <v>44</v>
      </c>
      <c r="D2338" s="5" t="s">
        <v>123</v>
      </c>
      <c r="E2338" s="5">
        <v>0</v>
      </c>
      <c r="F2338" s="51">
        <v>0</v>
      </c>
      <c r="G2338" s="5">
        <v>0</v>
      </c>
      <c r="H2338" s="53">
        <v>0</v>
      </c>
      <c r="I2338" s="21">
        <v>0</v>
      </c>
      <c r="J2338" s="52"/>
    </row>
    <row r="2339" spans="2:10" x14ac:dyDescent="0.25">
      <c r="B2339" s="5" t="s">
        <v>135</v>
      </c>
      <c r="C2339" s="5" t="s">
        <v>44</v>
      </c>
      <c r="D2339" s="5" t="s">
        <v>124</v>
      </c>
      <c r="E2339" s="5">
        <v>0</v>
      </c>
      <c r="F2339" s="51">
        <v>4.9886886030329002E-2</v>
      </c>
      <c r="G2339" s="5">
        <v>4</v>
      </c>
      <c r="H2339" s="53">
        <v>0.50009485307929746</v>
      </c>
      <c r="I2339" s="21">
        <v>2.0746151584380437</v>
      </c>
      <c r="J2339" s="52">
        <v>1</v>
      </c>
    </row>
    <row r="2340" spans="2:10" x14ac:dyDescent="0.25">
      <c r="B2340" s="5" t="s">
        <v>135</v>
      </c>
      <c r="C2340" s="5" t="s">
        <v>44</v>
      </c>
      <c r="D2340" s="5" t="s">
        <v>124</v>
      </c>
      <c r="E2340" s="5">
        <v>1</v>
      </c>
      <c r="F2340" s="51">
        <v>0</v>
      </c>
      <c r="G2340" s="5">
        <v>0</v>
      </c>
      <c r="H2340" s="53">
        <v>0</v>
      </c>
      <c r="I2340" s="21">
        <v>0</v>
      </c>
      <c r="J2340" s="52"/>
    </row>
    <row r="2341" spans="2:10" x14ac:dyDescent="0.25">
      <c r="B2341" s="5" t="s">
        <v>135</v>
      </c>
      <c r="C2341" s="5" t="s">
        <v>44</v>
      </c>
      <c r="D2341" s="5" t="s">
        <v>25</v>
      </c>
      <c r="E2341" s="5">
        <v>0</v>
      </c>
      <c r="F2341" s="51">
        <v>2.4948138562803403E-2</v>
      </c>
      <c r="G2341" s="5">
        <v>0</v>
      </c>
      <c r="H2341" s="53">
        <v>0.10464061013052514</v>
      </c>
      <c r="I2341" s="21">
        <v>1.2004043960831168</v>
      </c>
      <c r="J2341" s="52">
        <v>1</v>
      </c>
    </row>
    <row r="2342" spans="2:10" x14ac:dyDescent="0.25">
      <c r="B2342" s="5" t="s">
        <v>135</v>
      </c>
      <c r="C2342" s="5" t="s">
        <v>44</v>
      </c>
      <c r="D2342" s="5" t="s">
        <v>25</v>
      </c>
      <c r="E2342" s="5">
        <v>1</v>
      </c>
      <c r="F2342" s="51">
        <v>0.13183852797273818</v>
      </c>
      <c r="G2342" s="5">
        <v>2</v>
      </c>
      <c r="H2342" s="53">
        <v>7.8364748562086972E-2</v>
      </c>
      <c r="I2342" s="21">
        <v>5.3712436552516305</v>
      </c>
      <c r="J2342" s="52">
        <v>1</v>
      </c>
    </row>
    <row r="2343" spans="2:10" x14ac:dyDescent="0.25">
      <c r="B2343" s="5" t="s">
        <v>136</v>
      </c>
      <c r="C2343" s="5" t="s">
        <v>44</v>
      </c>
      <c r="D2343" s="5" t="s">
        <v>17</v>
      </c>
      <c r="E2343" s="5">
        <v>0</v>
      </c>
      <c r="F2343" s="51">
        <v>8.5423411478071254E-2</v>
      </c>
      <c r="G2343" s="5">
        <v>2</v>
      </c>
      <c r="H2343" s="53">
        <v>0.23503521260367888</v>
      </c>
      <c r="I2343" s="21">
        <v>4.2671577854585419</v>
      </c>
      <c r="J2343" s="52">
        <v>1</v>
      </c>
    </row>
    <row r="2344" spans="2:10" x14ac:dyDescent="0.25">
      <c r="B2344" s="5" t="s">
        <v>136</v>
      </c>
      <c r="C2344" s="5" t="s">
        <v>44</v>
      </c>
      <c r="D2344" s="5" t="s">
        <v>15</v>
      </c>
      <c r="E2344" s="5">
        <v>0</v>
      </c>
      <c r="F2344" s="51">
        <v>0.13783207347098714</v>
      </c>
      <c r="G2344" s="5">
        <v>11</v>
      </c>
      <c r="H2344" s="53">
        <v>0.4362635040207698</v>
      </c>
      <c r="I2344" s="21">
        <v>0.38389423262156097</v>
      </c>
      <c r="J2344" s="52">
        <v>1</v>
      </c>
    </row>
    <row r="2345" spans="2:10" x14ac:dyDescent="0.25">
      <c r="B2345" s="5" t="s">
        <v>136</v>
      </c>
      <c r="C2345" s="5" t="s">
        <v>44</v>
      </c>
      <c r="D2345" s="5" t="s">
        <v>15</v>
      </c>
      <c r="E2345" s="5">
        <v>1</v>
      </c>
      <c r="F2345" s="51">
        <v>0.13055412474663108</v>
      </c>
      <c r="G2345" s="5">
        <v>5</v>
      </c>
      <c r="H2345" s="53">
        <v>0.13674078088725414</v>
      </c>
      <c r="I2345" s="21">
        <v>10.119642721283146</v>
      </c>
      <c r="J2345" s="52">
        <v>1</v>
      </c>
    </row>
    <row r="2346" spans="2:10" x14ac:dyDescent="0.25">
      <c r="B2346" s="5" t="s">
        <v>136</v>
      </c>
      <c r="C2346" s="5" t="s">
        <v>44</v>
      </c>
      <c r="D2346" s="5" t="s">
        <v>24</v>
      </c>
      <c r="E2346" s="5">
        <v>0</v>
      </c>
      <c r="F2346" s="51">
        <v>0.19412232003259156</v>
      </c>
      <c r="G2346" s="5">
        <v>8</v>
      </c>
      <c r="H2346" s="53">
        <v>0.2809815066201436</v>
      </c>
      <c r="I2346" s="21">
        <v>2.7955243237742988</v>
      </c>
      <c r="J2346" s="52">
        <v>1</v>
      </c>
    </row>
    <row r="2347" spans="2:10" x14ac:dyDescent="0.25">
      <c r="B2347" s="5" t="s">
        <v>136</v>
      </c>
      <c r="C2347" s="5" t="s">
        <v>44</v>
      </c>
      <c r="D2347" s="5" t="s">
        <v>24</v>
      </c>
      <c r="E2347" s="5">
        <v>1</v>
      </c>
      <c r="F2347" s="51">
        <v>0</v>
      </c>
      <c r="G2347" s="5">
        <v>1</v>
      </c>
      <c r="H2347" s="53">
        <v>0.37611258061096486</v>
      </c>
      <c r="I2347" s="21">
        <v>0</v>
      </c>
      <c r="J2347" s="52">
        <v>1</v>
      </c>
    </row>
    <row r="2348" spans="2:10" x14ac:dyDescent="0.25">
      <c r="B2348" s="5" t="s">
        <v>136</v>
      </c>
      <c r="C2348" s="5" t="s">
        <v>44</v>
      </c>
      <c r="D2348" s="5" t="s">
        <v>12</v>
      </c>
      <c r="E2348" s="5">
        <v>0</v>
      </c>
      <c r="F2348" s="51">
        <v>0.21579168456768785</v>
      </c>
      <c r="G2348" s="5">
        <v>12</v>
      </c>
      <c r="H2348" s="53">
        <v>2.685942820324216E-2</v>
      </c>
      <c r="I2348" s="21">
        <v>4.8344135631825722</v>
      </c>
      <c r="J2348" s="52">
        <v>0.95</v>
      </c>
    </row>
    <row r="2349" spans="2:10" x14ac:dyDescent="0.25">
      <c r="B2349" s="5" t="s">
        <v>136</v>
      </c>
      <c r="C2349" s="5" t="s">
        <v>44</v>
      </c>
      <c r="D2349" s="5" t="s">
        <v>12</v>
      </c>
      <c r="E2349" s="5">
        <v>1</v>
      </c>
      <c r="F2349" s="51">
        <v>8.1741574634689187E-2</v>
      </c>
      <c r="G2349" s="5">
        <v>4</v>
      </c>
      <c r="H2349" s="53">
        <v>0.80384863251491223</v>
      </c>
      <c r="I2349" s="21">
        <v>7.2872209593238253</v>
      </c>
      <c r="J2349" s="52">
        <v>1</v>
      </c>
    </row>
    <row r="2350" spans="2:10" x14ac:dyDescent="0.25">
      <c r="B2350" s="5" t="s">
        <v>136</v>
      </c>
      <c r="C2350" s="5" t="s">
        <v>44</v>
      </c>
      <c r="D2350" s="5" t="s">
        <v>14</v>
      </c>
      <c r="E2350" s="5">
        <v>0</v>
      </c>
      <c r="F2350" s="51">
        <v>1.2593779089974293E-2</v>
      </c>
      <c r="G2350" s="5">
        <v>2</v>
      </c>
      <c r="H2350" s="53">
        <v>0.29527912902417475</v>
      </c>
      <c r="I2350" s="21">
        <v>1.6193268090025104</v>
      </c>
      <c r="J2350" s="52">
        <v>1</v>
      </c>
    </row>
    <row r="2351" spans="2:10" x14ac:dyDescent="0.25">
      <c r="B2351" s="5" t="s">
        <v>136</v>
      </c>
      <c r="C2351" s="5" t="s">
        <v>44</v>
      </c>
      <c r="D2351" s="5" t="s">
        <v>14</v>
      </c>
      <c r="E2351" s="5">
        <v>1</v>
      </c>
      <c r="F2351" s="51">
        <v>0</v>
      </c>
      <c r="G2351" s="5">
        <v>0</v>
      </c>
      <c r="H2351" s="53">
        <v>0.21526933741750209</v>
      </c>
      <c r="I2351" s="21">
        <v>0</v>
      </c>
      <c r="J2351" s="52">
        <v>1</v>
      </c>
    </row>
    <row r="2352" spans="2:10" x14ac:dyDescent="0.25">
      <c r="B2352" s="5" t="s">
        <v>136</v>
      </c>
      <c r="C2352" s="5" t="s">
        <v>44</v>
      </c>
      <c r="D2352" s="5" t="s">
        <v>7</v>
      </c>
      <c r="E2352" s="5">
        <v>0</v>
      </c>
      <c r="F2352" s="51">
        <v>4.627129969192385E-3</v>
      </c>
      <c r="G2352" s="5">
        <v>6</v>
      </c>
      <c r="H2352" s="53">
        <v>0.44639908491842628</v>
      </c>
      <c r="I2352" s="21">
        <v>4.3575735569607268</v>
      </c>
      <c r="J2352" s="52">
        <v>1</v>
      </c>
    </row>
    <row r="2353" spans="2:10" x14ac:dyDescent="0.25">
      <c r="B2353" s="5" t="s">
        <v>136</v>
      </c>
      <c r="C2353" s="5" t="s">
        <v>44</v>
      </c>
      <c r="D2353" s="5" t="s">
        <v>7</v>
      </c>
      <c r="E2353" s="5">
        <v>1</v>
      </c>
      <c r="F2353" s="51">
        <v>1.3671310377871115E-2</v>
      </c>
      <c r="G2353" s="5">
        <v>2</v>
      </c>
      <c r="H2353" s="53">
        <v>0.4541813269374993</v>
      </c>
      <c r="I2353" s="21">
        <v>4.9235871211441529</v>
      </c>
      <c r="J2353" s="52">
        <v>1</v>
      </c>
    </row>
    <row r="2354" spans="2:10" x14ac:dyDescent="0.25">
      <c r="B2354" s="5" t="s">
        <v>136</v>
      </c>
      <c r="C2354" s="5" t="s">
        <v>44</v>
      </c>
      <c r="D2354" s="5" t="s">
        <v>6</v>
      </c>
      <c r="E2354" s="5">
        <v>0</v>
      </c>
      <c r="F2354" s="51">
        <v>5.1400616568286095E-2</v>
      </c>
      <c r="G2354" s="5">
        <v>3</v>
      </c>
      <c r="H2354" s="53">
        <v>0.43699793134619619</v>
      </c>
      <c r="I2354" s="21">
        <v>5.5179865107883721</v>
      </c>
      <c r="J2354" s="52">
        <v>1</v>
      </c>
    </row>
    <row r="2355" spans="2:10" x14ac:dyDescent="0.25">
      <c r="B2355" s="5" t="s">
        <v>136</v>
      </c>
      <c r="C2355" s="5" t="s">
        <v>44</v>
      </c>
      <c r="D2355" s="5" t="s">
        <v>6</v>
      </c>
      <c r="E2355" s="5">
        <v>1</v>
      </c>
      <c r="F2355" s="51">
        <v>0</v>
      </c>
      <c r="G2355" s="5">
        <v>1</v>
      </c>
      <c r="H2355" s="53">
        <v>0.41612002821403471</v>
      </c>
      <c r="I2355" s="21">
        <v>0</v>
      </c>
      <c r="J2355" s="52">
        <v>1</v>
      </c>
    </row>
    <row r="2356" spans="2:10" x14ac:dyDescent="0.25">
      <c r="B2356" s="5" t="s">
        <v>136</v>
      </c>
      <c r="C2356" s="5" t="s">
        <v>44</v>
      </c>
      <c r="D2356" s="5" t="s">
        <v>10</v>
      </c>
      <c r="E2356" s="5">
        <v>0</v>
      </c>
      <c r="F2356" s="51">
        <v>0.11192398053381411</v>
      </c>
      <c r="G2356" s="5">
        <v>6</v>
      </c>
      <c r="H2356" s="53">
        <v>6.5793952473535561E-2</v>
      </c>
      <c r="I2356" s="21">
        <v>4.3706431462312798</v>
      </c>
      <c r="J2356" s="52">
        <v>1</v>
      </c>
    </row>
    <row r="2357" spans="2:10" x14ac:dyDescent="0.25">
      <c r="B2357" s="5" t="s">
        <v>136</v>
      </c>
      <c r="C2357" s="5" t="s">
        <v>44</v>
      </c>
      <c r="D2357" s="5" t="s">
        <v>10</v>
      </c>
      <c r="E2357" s="5">
        <v>1</v>
      </c>
      <c r="F2357" s="51">
        <v>0</v>
      </c>
      <c r="G2357" s="5">
        <v>1</v>
      </c>
      <c r="H2357" s="53">
        <v>0.76068482665218073</v>
      </c>
      <c r="I2357" s="21">
        <v>0</v>
      </c>
      <c r="J2357" s="52">
        <v>1</v>
      </c>
    </row>
    <row r="2358" spans="2:10" x14ac:dyDescent="0.25">
      <c r="B2358" s="5" t="s">
        <v>136</v>
      </c>
      <c r="C2358" s="5" t="s">
        <v>44</v>
      </c>
      <c r="D2358" s="5" t="s">
        <v>9</v>
      </c>
      <c r="E2358" s="5">
        <v>0</v>
      </c>
      <c r="F2358" s="51">
        <v>3.448631262773337E-2</v>
      </c>
      <c r="G2358" s="5">
        <v>3</v>
      </c>
      <c r="H2358" s="53">
        <v>0.68026469444491633</v>
      </c>
      <c r="I2358" s="21">
        <v>0.78723283009580103</v>
      </c>
      <c r="J2358" s="52">
        <v>1</v>
      </c>
    </row>
    <row r="2359" spans="2:10" x14ac:dyDescent="0.25">
      <c r="B2359" s="5" t="s">
        <v>136</v>
      </c>
      <c r="C2359" s="5" t="s">
        <v>44</v>
      </c>
      <c r="D2359" s="5" t="s">
        <v>9</v>
      </c>
      <c r="E2359" s="5">
        <v>1</v>
      </c>
      <c r="F2359" s="51">
        <v>0</v>
      </c>
      <c r="G2359" s="5">
        <v>0</v>
      </c>
      <c r="H2359" s="53">
        <v>0</v>
      </c>
      <c r="I2359" s="21">
        <v>0</v>
      </c>
      <c r="J2359" s="52"/>
    </row>
    <row r="2360" spans="2:10" x14ac:dyDescent="0.25">
      <c r="B2360" s="5" t="s">
        <v>136</v>
      </c>
      <c r="C2360" s="5" t="s">
        <v>44</v>
      </c>
      <c r="D2360" s="5" t="s">
        <v>5</v>
      </c>
      <c r="E2360" s="5">
        <v>0</v>
      </c>
      <c r="F2360" s="51">
        <v>2.23476158375665E-2</v>
      </c>
      <c r="G2360" s="5">
        <v>1</v>
      </c>
      <c r="H2360" s="53">
        <v>5.4439434444985856E-2</v>
      </c>
      <c r="I2360" s="21">
        <v>2.130868805997558</v>
      </c>
      <c r="J2360" s="52">
        <v>1</v>
      </c>
    </row>
    <row r="2361" spans="2:10" x14ac:dyDescent="0.25">
      <c r="B2361" s="5" t="s">
        <v>136</v>
      </c>
      <c r="C2361" s="5" t="s">
        <v>44</v>
      </c>
      <c r="D2361" s="5" t="s">
        <v>5</v>
      </c>
      <c r="E2361" s="5">
        <v>1</v>
      </c>
      <c r="F2361" s="51">
        <v>0</v>
      </c>
      <c r="G2361" s="5">
        <v>0</v>
      </c>
      <c r="H2361" s="53">
        <v>0</v>
      </c>
      <c r="I2361" s="21">
        <v>0</v>
      </c>
      <c r="J2361" s="52"/>
    </row>
    <row r="2362" spans="2:10" x14ac:dyDescent="0.25">
      <c r="B2362" s="5" t="s">
        <v>136</v>
      </c>
      <c r="C2362" s="5" t="s">
        <v>44</v>
      </c>
      <c r="D2362" s="5" t="s">
        <v>2</v>
      </c>
      <c r="E2362" s="5">
        <v>0</v>
      </c>
      <c r="F2362" s="51">
        <v>9.0829019425298363E-2</v>
      </c>
      <c r="G2362" s="5">
        <v>12</v>
      </c>
      <c r="H2362" s="53">
        <v>0.340151498976349</v>
      </c>
      <c r="I2362" s="21">
        <v>1.3174948664264885</v>
      </c>
      <c r="J2362" s="52">
        <v>1</v>
      </c>
    </row>
    <row r="2363" spans="2:10" x14ac:dyDescent="0.25">
      <c r="B2363" s="5" t="s">
        <v>136</v>
      </c>
      <c r="C2363" s="5" t="s">
        <v>44</v>
      </c>
      <c r="D2363" s="5" t="s">
        <v>2</v>
      </c>
      <c r="E2363" s="5">
        <v>1</v>
      </c>
      <c r="F2363" s="51">
        <v>0.11379639818716321</v>
      </c>
      <c r="G2363" s="5">
        <v>3</v>
      </c>
      <c r="H2363" s="53">
        <v>0.14838270863610278</v>
      </c>
      <c r="I2363" s="21">
        <v>8.9394420955646794</v>
      </c>
      <c r="J2363" s="52">
        <v>1</v>
      </c>
    </row>
    <row r="2364" spans="2:10" x14ac:dyDescent="0.25">
      <c r="B2364" s="5" t="s">
        <v>136</v>
      </c>
      <c r="C2364" s="5" t="s">
        <v>44</v>
      </c>
      <c r="D2364" s="5" t="s">
        <v>1</v>
      </c>
      <c r="E2364" s="5">
        <v>0</v>
      </c>
      <c r="F2364" s="51">
        <v>9.4027492300989585E-2</v>
      </c>
      <c r="G2364" s="5">
        <v>4</v>
      </c>
      <c r="H2364" s="53">
        <v>9.5355273661103024E-2</v>
      </c>
      <c r="I2364" s="21">
        <v>2.1154539099513539</v>
      </c>
      <c r="J2364" s="52">
        <v>1</v>
      </c>
    </row>
    <row r="2365" spans="2:10" x14ac:dyDescent="0.25">
      <c r="B2365" s="5" t="s">
        <v>136</v>
      </c>
      <c r="C2365" s="5" t="s">
        <v>44</v>
      </c>
      <c r="D2365" s="5" t="s">
        <v>1</v>
      </c>
      <c r="E2365" s="5">
        <v>1</v>
      </c>
      <c r="F2365" s="51">
        <v>0.11486983678512776</v>
      </c>
      <c r="G2365" s="5">
        <v>1</v>
      </c>
      <c r="H2365" s="53">
        <v>0.12524129364709513</v>
      </c>
      <c r="I2365" s="21">
        <v>5.9426421963365206</v>
      </c>
      <c r="J2365" s="52">
        <v>1</v>
      </c>
    </row>
    <row r="2366" spans="2:10" x14ac:dyDescent="0.25">
      <c r="B2366" s="5" t="s">
        <v>136</v>
      </c>
      <c r="C2366" s="5" t="s">
        <v>44</v>
      </c>
      <c r="D2366" s="5" t="s">
        <v>16</v>
      </c>
      <c r="E2366" s="5">
        <v>0</v>
      </c>
      <c r="F2366" s="51">
        <v>0.20627721419632464</v>
      </c>
      <c r="G2366" s="5">
        <v>12</v>
      </c>
      <c r="H2366" s="53">
        <v>0.40435092649312598</v>
      </c>
      <c r="I2366" s="21">
        <v>1.7331403824043796</v>
      </c>
      <c r="J2366" s="52">
        <v>1</v>
      </c>
    </row>
    <row r="2367" spans="2:10" x14ac:dyDescent="0.25">
      <c r="B2367" s="5" t="s">
        <v>136</v>
      </c>
      <c r="C2367" s="5" t="s">
        <v>44</v>
      </c>
      <c r="D2367" s="5" t="s">
        <v>16</v>
      </c>
      <c r="E2367" s="5">
        <v>1</v>
      </c>
      <c r="F2367" s="51">
        <v>0.16068167137249811</v>
      </c>
      <c r="G2367" s="5">
        <v>2</v>
      </c>
      <c r="H2367" s="53">
        <v>0.35727331920948957</v>
      </c>
      <c r="I2367" s="21">
        <v>5.4606480649509495</v>
      </c>
      <c r="J2367" s="52">
        <v>1</v>
      </c>
    </row>
    <row r="2368" spans="2:10" x14ac:dyDescent="0.25">
      <c r="B2368" s="5" t="s">
        <v>136</v>
      </c>
      <c r="C2368" s="5" t="s">
        <v>44</v>
      </c>
      <c r="D2368" s="5" t="s">
        <v>46</v>
      </c>
      <c r="E2368" s="5">
        <v>0</v>
      </c>
      <c r="F2368" s="51">
        <v>0</v>
      </c>
      <c r="G2368" s="5">
        <v>0</v>
      </c>
      <c r="H2368" s="53">
        <v>0.11471684275633229</v>
      </c>
      <c r="I2368" s="21">
        <v>0</v>
      </c>
      <c r="J2368" s="52">
        <v>1</v>
      </c>
    </row>
    <row r="2369" spans="2:10" x14ac:dyDescent="0.25">
      <c r="B2369" s="5" t="s">
        <v>136</v>
      </c>
      <c r="C2369" s="5" t="s">
        <v>44</v>
      </c>
      <c r="D2369" s="5" t="s">
        <v>46</v>
      </c>
      <c r="E2369" s="5">
        <v>1</v>
      </c>
      <c r="F2369" s="51">
        <v>0</v>
      </c>
      <c r="G2369" s="5">
        <v>0</v>
      </c>
      <c r="H2369" s="53">
        <v>0</v>
      </c>
      <c r="I2369" s="21">
        <v>0</v>
      </c>
      <c r="J2369" s="52"/>
    </row>
    <row r="2370" spans="2:10" x14ac:dyDescent="0.25">
      <c r="B2370" s="5" t="s">
        <v>136</v>
      </c>
      <c r="C2370" s="5" t="s">
        <v>44</v>
      </c>
      <c r="D2370" s="5" t="s">
        <v>20</v>
      </c>
      <c r="E2370" s="5">
        <v>0</v>
      </c>
      <c r="F2370" s="51">
        <v>0.12087073036564028</v>
      </c>
      <c r="G2370" s="5">
        <v>0</v>
      </c>
      <c r="H2370" s="53">
        <v>0.33319760764407286</v>
      </c>
      <c r="I2370" s="21">
        <v>5.9197546351915449</v>
      </c>
      <c r="J2370" s="52">
        <v>1</v>
      </c>
    </row>
    <row r="2371" spans="2:10" x14ac:dyDescent="0.25">
      <c r="B2371" s="5" t="s">
        <v>136</v>
      </c>
      <c r="C2371" s="5" t="s">
        <v>44</v>
      </c>
      <c r="D2371" s="5" t="s">
        <v>20</v>
      </c>
      <c r="E2371" s="5">
        <v>1</v>
      </c>
      <c r="F2371" s="51">
        <v>0</v>
      </c>
      <c r="G2371" s="5">
        <v>0</v>
      </c>
      <c r="H2371" s="53">
        <v>0.45683588820146903</v>
      </c>
      <c r="I2371" s="21">
        <v>0</v>
      </c>
      <c r="J2371" s="52">
        <v>1</v>
      </c>
    </row>
    <row r="2372" spans="2:10" x14ac:dyDescent="0.25">
      <c r="B2372" s="5" t="s">
        <v>136</v>
      </c>
      <c r="C2372" s="5" t="s">
        <v>44</v>
      </c>
      <c r="D2372" s="5" t="s">
        <v>19</v>
      </c>
      <c r="E2372" s="5">
        <v>0</v>
      </c>
      <c r="F2372" s="51">
        <v>0.15697209943855142</v>
      </c>
      <c r="G2372" s="5">
        <v>8</v>
      </c>
      <c r="H2372" s="53">
        <v>0.36847317356292675</v>
      </c>
      <c r="I2372" s="21">
        <v>5.4655512600391205</v>
      </c>
      <c r="J2372" s="52">
        <v>1</v>
      </c>
    </row>
    <row r="2373" spans="2:10" x14ac:dyDescent="0.25">
      <c r="B2373" s="5" t="s">
        <v>136</v>
      </c>
      <c r="C2373" s="5" t="s">
        <v>44</v>
      </c>
      <c r="D2373" s="5" t="s">
        <v>19</v>
      </c>
      <c r="E2373" s="5">
        <v>1</v>
      </c>
      <c r="F2373" s="51">
        <v>0.12663416067478148</v>
      </c>
      <c r="G2373" s="5">
        <v>2</v>
      </c>
      <c r="H2373" s="53">
        <v>0.72058414187376041</v>
      </c>
      <c r="I2373" s="21">
        <v>6.4213856860024672</v>
      </c>
      <c r="J2373" s="52">
        <v>1</v>
      </c>
    </row>
    <row r="2374" spans="2:10" x14ac:dyDescent="0.25">
      <c r="B2374" s="5" t="s">
        <v>136</v>
      </c>
      <c r="C2374" s="5" t="s">
        <v>44</v>
      </c>
      <c r="D2374" s="5" t="s">
        <v>21</v>
      </c>
      <c r="E2374" s="5">
        <v>0</v>
      </c>
      <c r="F2374" s="51">
        <v>3.0956639334527709E-2</v>
      </c>
      <c r="G2374" s="5">
        <v>1</v>
      </c>
      <c r="H2374" s="53">
        <v>0.32818708949311021</v>
      </c>
      <c r="I2374" s="21">
        <v>4.7645154506702765</v>
      </c>
      <c r="J2374" s="52">
        <v>1</v>
      </c>
    </row>
    <row r="2375" spans="2:10" x14ac:dyDescent="0.25">
      <c r="B2375" s="5" t="s">
        <v>136</v>
      </c>
      <c r="C2375" s="5" t="s">
        <v>44</v>
      </c>
      <c r="D2375" s="5" t="s">
        <v>21</v>
      </c>
      <c r="E2375" s="5">
        <v>1</v>
      </c>
      <c r="F2375" s="51">
        <v>0.17553612074974909</v>
      </c>
      <c r="G2375" s="5">
        <v>4</v>
      </c>
      <c r="H2375" s="53">
        <v>0.52891196010909314</v>
      </c>
      <c r="I2375" s="21">
        <v>3.6195845400416453</v>
      </c>
      <c r="J2375" s="52">
        <v>1</v>
      </c>
    </row>
    <row r="2376" spans="2:10" x14ac:dyDescent="0.25">
      <c r="B2376" s="5" t="s">
        <v>136</v>
      </c>
      <c r="C2376" s="5" t="s">
        <v>44</v>
      </c>
      <c r="D2376" s="5" t="s">
        <v>23</v>
      </c>
      <c r="E2376" s="5">
        <v>0</v>
      </c>
      <c r="F2376" s="51">
        <v>3.9869204177077899E-2</v>
      </c>
      <c r="G2376" s="5">
        <v>1</v>
      </c>
      <c r="H2376" s="53">
        <v>0.17916769441636862</v>
      </c>
      <c r="I2376" s="21">
        <v>1.7443202876477084</v>
      </c>
      <c r="J2376" s="52">
        <v>1</v>
      </c>
    </row>
    <row r="2377" spans="2:10" x14ac:dyDescent="0.25">
      <c r="B2377" s="5" t="s">
        <v>136</v>
      </c>
      <c r="C2377" s="5" t="s">
        <v>44</v>
      </c>
      <c r="D2377" s="5" t="s">
        <v>23</v>
      </c>
      <c r="E2377" s="5">
        <v>1</v>
      </c>
      <c r="F2377" s="51">
        <v>0</v>
      </c>
      <c r="G2377" s="5">
        <v>1</v>
      </c>
      <c r="H2377" s="53">
        <v>0.20164917982511033</v>
      </c>
      <c r="I2377" s="21">
        <v>0</v>
      </c>
      <c r="J2377" s="52">
        <v>1</v>
      </c>
    </row>
    <row r="2378" spans="2:10" x14ac:dyDescent="0.25">
      <c r="B2378" s="5" t="s">
        <v>136</v>
      </c>
      <c r="C2378" s="5" t="s">
        <v>44</v>
      </c>
      <c r="D2378" s="5" t="s">
        <v>123</v>
      </c>
      <c r="E2378" s="5">
        <v>0</v>
      </c>
      <c r="F2378" s="51">
        <v>0</v>
      </c>
      <c r="G2378" s="5">
        <v>0</v>
      </c>
      <c r="H2378" s="53">
        <v>0</v>
      </c>
      <c r="I2378" s="21">
        <v>0</v>
      </c>
      <c r="J2378" s="52"/>
    </row>
    <row r="2379" spans="2:10" x14ac:dyDescent="0.25">
      <c r="B2379" s="5" t="s">
        <v>136</v>
      </c>
      <c r="C2379" s="5" t="s">
        <v>44</v>
      </c>
      <c r="D2379" s="5" t="s">
        <v>124</v>
      </c>
      <c r="E2379" s="5">
        <v>0</v>
      </c>
      <c r="F2379" s="51">
        <v>2.8322305945766239E-2</v>
      </c>
      <c r="G2379" s="5">
        <v>1</v>
      </c>
      <c r="H2379" s="53">
        <v>0.6359245558143104</v>
      </c>
      <c r="I2379" s="21">
        <v>4.909377802007719</v>
      </c>
      <c r="J2379" s="52">
        <v>1</v>
      </c>
    </row>
    <row r="2380" spans="2:10" x14ac:dyDescent="0.25">
      <c r="B2380" s="5" t="s">
        <v>136</v>
      </c>
      <c r="C2380" s="5" t="s">
        <v>44</v>
      </c>
      <c r="D2380" s="5" t="s">
        <v>124</v>
      </c>
      <c r="E2380" s="5">
        <v>1</v>
      </c>
      <c r="F2380" s="51">
        <v>0</v>
      </c>
      <c r="G2380" s="5">
        <v>1</v>
      </c>
      <c r="H2380" s="53">
        <v>1.0514435506791302E-2</v>
      </c>
      <c r="I2380" s="21">
        <v>0</v>
      </c>
      <c r="J2380" s="52">
        <v>1</v>
      </c>
    </row>
    <row r="2381" spans="2:10" x14ac:dyDescent="0.25">
      <c r="B2381" s="5" t="s">
        <v>136</v>
      </c>
      <c r="C2381" s="5" t="s">
        <v>44</v>
      </c>
      <c r="D2381" s="5" t="s">
        <v>25</v>
      </c>
      <c r="E2381" s="5">
        <v>0</v>
      </c>
      <c r="F2381" s="51">
        <v>0.10404085559769626</v>
      </c>
      <c r="G2381" s="5">
        <v>1</v>
      </c>
      <c r="H2381" s="53">
        <v>0.48788750274684928</v>
      </c>
      <c r="I2381" s="21">
        <v>0.68124068337616484</v>
      </c>
      <c r="J2381" s="52">
        <v>1</v>
      </c>
    </row>
    <row r="2382" spans="2:10" x14ac:dyDescent="0.25">
      <c r="B2382" s="5" t="s">
        <v>136</v>
      </c>
      <c r="C2382" s="5" t="s">
        <v>44</v>
      </c>
      <c r="D2382" s="5" t="s">
        <v>25</v>
      </c>
      <c r="E2382" s="5">
        <v>1</v>
      </c>
      <c r="F2382" s="51">
        <v>0</v>
      </c>
      <c r="G2382" s="5">
        <v>1</v>
      </c>
      <c r="H2382" s="53">
        <v>0.12064182181379512</v>
      </c>
      <c r="I2382" s="21">
        <v>0</v>
      </c>
      <c r="J2382" s="52">
        <v>1</v>
      </c>
    </row>
    <row r="2383" spans="2:10" x14ac:dyDescent="0.25">
      <c r="B2383" s="5" t="s">
        <v>137</v>
      </c>
      <c r="C2383" s="5" t="s">
        <v>44</v>
      </c>
      <c r="D2383" s="5" t="s">
        <v>17</v>
      </c>
      <c r="E2383" s="5">
        <v>0</v>
      </c>
      <c r="F2383" s="51">
        <v>0.14332968842904786</v>
      </c>
      <c r="G2383" s="5">
        <v>3</v>
      </c>
      <c r="H2383" s="53">
        <v>0.26245300742680744</v>
      </c>
      <c r="I2383" s="21">
        <v>2.1533204703587088</v>
      </c>
      <c r="J2383" s="52">
        <v>1</v>
      </c>
    </row>
    <row r="2384" spans="2:10" x14ac:dyDescent="0.25">
      <c r="B2384" s="5" t="s">
        <v>137</v>
      </c>
      <c r="C2384" s="5" t="s">
        <v>44</v>
      </c>
      <c r="D2384" s="5" t="s">
        <v>15</v>
      </c>
      <c r="E2384" s="5">
        <v>0</v>
      </c>
      <c r="F2384" s="51">
        <v>5.5819595259645846E-2</v>
      </c>
      <c r="G2384" s="5">
        <v>19</v>
      </c>
      <c r="H2384" s="53">
        <v>0.66873883591332428</v>
      </c>
      <c r="I2384" s="21">
        <v>2.2675304163205183</v>
      </c>
      <c r="J2384" s="52">
        <v>1</v>
      </c>
    </row>
    <row r="2385" spans="2:10" x14ac:dyDescent="0.25">
      <c r="B2385" s="5" t="s">
        <v>137</v>
      </c>
      <c r="C2385" s="5" t="s">
        <v>44</v>
      </c>
      <c r="D2385" s="5" t="s">
        <v>15</v>
      </c>
      <c r="E2385" s="5">
        <v>1</v>
      </c>
      <c r="F2385" s="51">
        <v>7.2025195465729844E-2</v>
      </c>
      <c r="G2385" s="5">
        <v>2</v>
      </c>
      <c r="H2385" s="53">
        <v>0.86350408904543008</v>
      </c>
      <c r="I2385" s="21">
        <v>7.7082012827172184</v>
      </c>
      <c r="J2385" s="52">
        <v>1</v>
      </c>
    </row>
    <row r="2386" spans="2:10" x14ac:dyDescent="0.25">
      <c r="B2386" s="5" t="s">
        <v>137</v>
      </c>
      <c r="C2386" s="5" t="s">
        <v>44</v>
      </c>
      <c r="D2386" s="5" t="s">
        <v>24</v>
      </c>
      <c r="E2386" s="5">
        <v>0</v>
      </c>
      <c r="F2386" s="51">
        <v>2.3844438625201126E-2</v>
      </c>
      <c r="G2386" s="5">
        <v>4</v>
      </c>
      <c r="H2386" s="53">
        <v>4.3814504494610329E-2</v>
      </c>
      <c r="I2386" s="21">
        <v>3.8156929127617727</v>
      </c>
      <c r="J2386" s="52">
        <v>1</v>
      </c>
    </row>
    <row r="2387" spans="2:10" x14ac:dyDescent="0.25">
      <c r="B2387" s="5" t="s">
        <v>137</v>
      </c>
      <c r="C2387" s="5" t="s">
        <v>44</v>
      </c>
      <c r="D2387" s="5" t="s">
        <v>24</v>
      </c>
      <c r="E2387" s="5">
        <v>1</v>
      </c>
      <c r="F2387" s="51">
        <v>0</v>
      </c>
      <c r="G2387" s="5">
        <v>1</v>
      </c>
      <c r="H2387" s="53">
        <v>0.21014522685503861</v>
      </c>
      <c r="I2387" s="21">
        <v>0</v>
      </c>
      <c r="J2387" s="52">
        <v>1</v>
      </c>
    </row>
    <row r="2388" spans="2:10" x14ac:dyDescent="0.25">
      <c r="B2388" s="5" t="s">
        <v>137</v>
      </c>
      <c r="C2388" s="5" t="s">
        <v>44</v>
      </c>
      <c r="D2388" s="5" t="s">
        <v>12</v>
      </c>
      <c r="E2388" s="5">
        <v>0</v>
      </c>
      <c r="F2388" s="51">
        <v>0.1290660122334108</v>
      </c>
      <c r="G2388" s="5">
        <v>4</v>
      </c>
      <c r="H2388" s="53">
        <v>0.20464368094468385</v>
      </c>
      <c r="I2388" s="21">
        <v>5.7618403895334236</v>
      </c>
      <c r="J2388" s="52">
        <v>0.95454545454545503</v>
      </c>
    </row>
    <row r="2389" spans="2:10" x14ac:dyDescent="0.25">
      <c r="B2389" s="5" t="s">
        <v>137</v>
      </c>
      <c r="C2389" s="5" t="s">
        <v>44</v>
      </c>
      <c r="D2389" s="5" t="s">
        <v>12</v>
      </c>
      <c r="E2389" s="5">
        <v>1</v>
      </c>
      <c r="F2389" s="51">
        <v>0.17209122420987971</v>
      </c>
      <c r="G2389" s="5">
        <v>5</v>
      </c>
      <c r="H2389" s="53">
        <v>0.13550358816592944</v>
      </c>
      <c r="I2389" s="21">
        <v>1.4983995893278153</v>
      </c>
      <c r="J2389" s="52">
        <v>1</v>
      </c>
    </row>
    <row r="2390" spans="2:10" x14ac:dyDescent="0.25">
      <c r="B2390" s="5" t="s">
        <v>137</v>
      </c>
      <c r="C2390" s="5" t="s">
        <v>44</v>
      </c>
      <c r="D2390" s="5" t="s">
        <v>14</v>
      </c>
      <c r="E2390" s="5">
        <v>0</v>
      </c>
      <c r="F2390" s="51">
        <v>3.1126642450924825E-2</v>
      </c>
      <c r="G2390" s="5">
        <v>14</v>
      </c>
      <c r="H2390" s="53">
        <v>0.54890236862258313</v>
      </c>
      <c r="I2390" s="21">
        <v>5.2510978264437584</v>
      </c>
      <c r="J2390" s="52">
        <v>1</v>
      </c>
    </row>
    <row r="2391" spans="2:10" x14ac:dyDescent="0.25">
      <c r="B2391" s="5" t="s">
        <v>137</v>
      </c>
      <c r="C2391" s="5" t="s">
        <v>44</v>
      </c>
      <c r="D2391" s="5" t="s">
        <v>14</v>
      </c>
      <c r="E2391" s="5">
        <v>1</v>
      </c>
      <c r="F2391" s="51">
        <v>0</v>
      </c>
      <c r="G2391" s="5">
        <v>0</v>
      </c>
      <c r="H2391" s="53">
        <v>0.93923590202306306</v>
      </c>
      <c r="I2391" s="21">
        <v>0</v>
      </c>
      <c r="J2391" s="52">
        <v>1</v>
      </c>
    </row>
    <row r="2392" spans="2:10" x14ac:dyDescent="0.25">
      <c r="B2392" s="5" t="s">
        <v>137</v>
      </c>
      <c r="C2392" s="5" t="s">
        <v>44</v>
      </c>
      <c r="D2392" s="5" t="s">
        <v>7</v>
      </c>
      <c r="E2392" s="5">
        <v>0</v>
      </c>
      <c r="F2392" s="51">
        <v>9.4673657099143591E-2</v>
      </c>
      <c r="G2392" s="5">
        <v>2</v>
      </c>
      <c r="H2392" s="53">
        <v>0.59166070059432574</v>
      </c>
      <c r="I2392" s="21">
        <v>6.0469720482984188</v>
      </c>
      <c r="J2392" s="52">
        <v>1</v>
      </c>
    </row>
    <row r="2393" spans="2:10" x14ac:dyDescent="0.25">
      <c r="B2393" s="5" t="s">
        <v>137</v>
      </c>
      <c r="C2393" s="5" t="s">
        <v>44</v>
      </c>
      <c r="D2393" s="5" t="s">
        <v>7</v>
      </c>
      <c r="E2393" s="5">
        <v>1</v>
      </c>
      <c r="F2393" s="51">
        <v>0.15155465956231037</v>
      </c>
      <c r="G2393" s="5">
        <v>1</v>
      </c>
      <c r="H2393" s="53">
        <v>0.76603812472977117</v>
      </c>
      <c r="I2393" s="21">
        <v>6.5528224005078766</v>
      </c>
      <c r="J2393" s="52">
        <v>1</v>
      </c>
    </row>
    <row r="2394" spans="2:10" x14ac:dyDescent="0.25">
      <c r="B2394" s="5" t="s">
        <v>137</v>
      </c>
      <c r="C2394" s="5" t="s">
        <v>44</v>
      </c>
      <c r="D2394" s="5" t="s">
        <v>6</v>
      </c>
      <c r="E2394" s="5">
        <v>0</v>
      </c>
      <c r="F2394" s="51">
        <v>7.6463739216263357E-2</v>
      </c>
      <c r="G2394" s="5">
        <v>6</v>
      </c>
      <c r="H2394" s="53">
        <v>0.42560497568362426</v>
      </c>
      <c r="I2394" s="21">
        <v>2.7769695162545891</v>
      </c>
      <c r="J2394" s="52">
        <v>1</v>
      </c>
    </row>
    <row r="2395" spans="2:10" x14ac:dyDescent="0.25">
      <c r="B2395" s="5" t="s">
        <v>137</v>
      </c>
      <c r="C2395" s="5" t="s">
        <v>44</v>
      </c>
      <c r="D2395" s="5" t="s">
        <v>6</v>
      </c>
      <c r="E2395" s="5">
        <v>1</v>
      </c>
      <c r="F2395" s="51">
        <v>0</v>
      </c>
      <c r="G2395" s="5">
        <v>0</v>
      </c>
      <c r="H2395" s="53">
        <v>0.10810601398552096</v>
      </c>
      <c r="I2395" s="21">
        <v>0</v>
      </c>
      <c r="J2395" s="52">
        <v>1</v>
      </c>
    </row>
    <row r="2396" spans="2:10" x14ac:dyDescent="0.25">
      <c r="B2396" s="5" t="s">
        <v>137</v>
      </c>
      <c r="C2396" s="5" t="s">
        <v>44</v>
      </c>
      <c r="D2396" s="5" t="s">
        <v>10</v>
      </c>
      <c r="E2396" s="5">
        <v>0</v>
      </c>
      <c r="F2396" s="51">
        <v>2.2771665105044501E-2</v>
      </c>
      <c r="G2396" s="5">
        <v>0</v>
      </c>
      <c r="H2396" s="53">
        <v>0.35146408165329657</v>
      </c>
      <c r="I2396" s="21">
        <v>3.9590029644399358</v>
      </c>
      <c r="J2396" s="52">
        <v>1</v>
      </c>
    </row>
    <row r="2397" spans="2:10" x14ac:dyDescent="0.25">
      <c r="B2397" s="5" t="s">
        <v>137</v>
      </c>
      <c r="C2397" s="5" t="s">
        <v>44</v>
      </c>
      <c r="D2397" s="5" t="s">
        <v>10</v>
      </c>
      <c r="E2397" s="5">
        <v>1</v>
      </c>
      <c r="F2397" s="51">
        <v>0</v>
      </c>
      <c r="G2397" s="5">
        <v>1</v>
      </c>
      <c r="H2397" s="53">
        <v>0.78579783451079077</v>
      </c>
      <c r="I2397" s="21">
        <v>0</v>
      </c>
      <c r="J2397" s="52">
        <v>1</v>
      </c>
    </row>
    <row r="2398" spans="2:10" x14ac:dyDescent="0.25">
      <c r="B2398" s="5" t="s">
        <v>137</v>
      </c>
      <c r="C2398" s="5" t="s">
        <v>44</v>
      </c>
      <c r="D2398" s="5" t="s">
        <v>9</v>
      </c>
      <c r="E2398" s="5">
        <v>0</v>
      </c>
      <c r="F2398" s="51">
        <v>1.8873930595429838E-3</v>
      </c>
      <c r="G2398" s="5">
        <v>4</v>
      </c>
      <c r="H2398" s="53">
        <v>1.1334662513141192E-2</v>
      </c>
      <c r="I2398" s="21">
        <v>4.2306126590996751</v>
      </c>
      <c r="J2398" s="52">
        <v>0.83333333333333304</v>
      </c>
    </row>
    <row r="2399" spans="2:10" x14ac:dyDescent="0.25">
      <c r="B2399" s="5" t="s">
        <v>137</v>
      </c>
      <c r="C2399" s="5" t="s">
        <v>44</v>
      </c>
      <c r="D2399" s="5" t="s">
        <v>9</v>
      </c>
      <c r="E2399" s="5">
        <v>1</v>
      </c>
      <c r="F2399" s="51">
        <v>0</v>
      </c>
      <c r="G2399" s="5">
        <v>0</v>
      </c>
      <c r="H2399" s="53">
        <v>0</v>
      </c>
      <c r="I2399" s="21">
        <v>0</v>
      </c>
      <c r="J2399" s="52"/>
    </row>
    <row r="2400" spans="2:10" x14ac:dyDescent="0.25">
      <c r="B2400" s="5" t="s">
        <v>137</v>
      </c>
      <c r="C2400" s="5" t="s">
        <v>44</v>
      </c>
      <c r="D2400" s="5" t="s">
        <v>5</v>
      </c>
      <c r="E2400" s="5">
        <v>0</v>
      </c>
      <c r="F2400" s="51">
        <v>2.1630540230090846E-2</v>
      </c>
      <c r="G2400" s="5">
        <v>4</v>
      </c>
      <c r="H2400" s="53">
        <v>0.21352398027603992</v>
      </c>
      <c r="I2400" s="21">
        <v>4.4465552857960429</v>
      </c>
      <c r="J2400" s="52">
        <v>1</v>
      </c>
    </row>
    <row r="2401" spans="2:10" x14ac:dyDescent="0.25">
      <c r="B2401" s="5" t="s">
        <v>137</v>
      </c>
      <c r="C2401" s="5" t="s">
        <v>44</v>
      </c>
      <c r="D2401" s="5" t="s">
        <v>5</v>
      </c>
      <c r="E2401" s="5">
        <v>1</v>
      </c>
      <c r="F2401" s="51">
        <v>0</v>
      </c>
      <c r="G2401" s="5">
        <v>1</v>
      </c>
      <c r="H2401" s="53">
        <v>0.10865317476075176</v>
      </c>
      <c r="I2401" s="21">
        <v>0</v>
      </c>
      <c r="J2401" s="52">
        <v>1</v>
      </c>
    </row>
    <row r="2402" spans="2:10" x14ac:dyDescent="0.25">
      <c r="B2402" s="5" t="s">
        <v>137</v>
      </c>
      <c r="C2402" s="5" t="s">
        <v>44</v>
      </c>
      <c r="D2402" s="5" t="s">
        <v>2</v>
      </c>
      <c r="E2402" s="5">
        <v>0</v>
      </c>
      <c r="F2402" s="51">
        <v>1.1867650560232271E-2</v>
      </c>
      <c r="G2402" s="5">
        <v>5</v>
      </c>
      <c r="H2402" s="53">
        <v>0.12568059436397405</v>
      </c>
      <c r="I2402" s="21">
        <v>3.5928254680851888</v>
      </c>
      <c r="J2402" s="52">
        <v>1</v>
      </c>
    </row>
    <row r="2403" spans="2:10" x14ac:dyDescent="0.25">
      <c r="B2403" s="5" t="s">
        <v>137</v>
      </c>
      <c r="C2403" s="5" t="s">
        <v>44</v>
      </c>
      <c r="D2403" s="5" t="s">
        <v>2</v>
      </c>
      <c r="E2403" s="5">
        <v>1</v>
      </c>
      <c r="F2403" s="51">
        <v>9.1564763518557121E-2</v>
      </c>
      <c r="G2403" s="5">
        <v>2</v>
      </c>
      <c r="H2403" s="53">
        <v>0.25112300513347668</v>
      </c>
      <c r="I2403" s="21">
        <v>2.7181504569052297</v>
      </c>
      <c r="J2403" s="52">
        <v>1</v>
      </c>
    </row>
    <row r="2404" spans="2:10" x14ac:dyDescent="0.25">
      <c r="B2404" s="5" t="s">
        <v>137</v>
      </c>
      <c r="C2404" s="5" t="s">
        <v>44</v>
      </c>
      <c r="D2404" s="5" t="s">
        <v>1</v>
      </c>
      <c r="E2404" s="5">
        <v>0</v>
      </c>
      <c r="F2404" s="51">
        <v>0.10689417464500262</v>
      </c>
      <c r="G2404" s="5">
        <v>25</v>
      </c>
      <c r="H2404" s="53">
        <v>0.41118737895542062</v>
      </c>
      <c r="I2404" s="21">
        <v>4.254548121875473</v>
      </c>
      <c r="J2404" s="52">
        <v>1</v>
      </c>
    </row>
    <row r="2405" spans="2:10" x14ac:dyDescent="0.25">
      <c r="B2405" s="5" t="s">
        <v>137</v>
      </c>
      <c r="C2405" s="5" t="s">
        <v>44</v>
      </c>
      <c r="D2405" s="5" t="s">
        <v>1</v>
      </c>
      <c r="E2405" s="5">
        <v>1</v>
      </c>
      <c r="F2405" s="51">
        <v>0.13758327287685815</v>
      </c>
      <c r="G2405" s="5">
        <v>7</v>
      </c>
      <c r="H2405" s="53">
        <v>0.31573625357986546</v>
      </c>
      <c r="I2405" s="21">
        <v>5.6305711173264523</v>
      </c>
      <c r="J2405" s="52">
        <v>1</v>
      </c>
    </row>
    <row r="2406" spans="2:10" x14ac:dyDescent="0.25">
      <c r="B2406" s="5" t="s">
        <v>137</v>
      </c>
      <c r="C2406" s="5" t="s">
        <v>44</v>
      </c>
      <c r="D2406" s="5" t="s">
        <v>16</v>
      </c>
      <c r="E2406" s="5">
        <v>0</v>
      </c>
      <c r="F2406" s="51">
        <v>0.18673211502144368</v>
      </c>
      <c r="G2406" s="5">
        <v>14</v>
      </c>
      <c r="H2406" s="53">
        <v>0.48586645395421663</v>
      </c>
      <c r="I2406" s="21">
        <v>0.5007132176652308</v>
      </c>
      <c r="J2406" s="52">
        <v>1</v>
      </c>
    </row>
    <row r="2407" spans="2:10" x14ac:dyDescent="0.25">
      <c r="B2407" s="5" t="s">
        <v>137</v>
      </c>
      <c r="C2407" s="5" t="s">
        <v>44</v>
      </c>
      <c r="D2407" s="5" t="s">
        <v>16</v>
      </c>
      <c r="E2407" s="5">
        <v>1</v>
      </c>
      <c r="F2407" s="51">
        <v>5.3912661961310178E-2</v>
      </c>
      <c r="G2407" s="5">
        <v>1</v>
      </c>
      <c r="H2407" s="53">
        <v>0.98653157650505097</v>
      </c>
      <c r="I2407" s="21">
        <v>2.1468777122261047</v>
      </c>
      <c r="J2407" s="52">
        <v>1</v>
      </c>
    </row>
    <row r="2408" spans="2:10" x14ac:dyDescent="0.25">
      <c r="B2408" s="5" t="s">
        <v>137</v>
      </c>
      <c r="C2408" s="5" t="s">
        <v>44</v>
      </c>
      <c r="D2408" s="5" t="s">
        <v>46</v>
      </c>
      <c r="E2408" s="5">
        <v>0</v>
      </c>
      <c r="F2408" s="51">
        <v>0</v>
      </c>
      <c r="G2408" s="5">
        <v>1</v>
      </c>
      <c r="H2408" s="53">
        <v>9.5281094293320334E-3</v>
      </c>
      <c r="I2408" s="21">
        <v>0</v>
      </c>
      <c r="J2408" s="52">
        <v>1</v>
      </c>
    </row>
    <row r="2409" spans="2:10" x14ac:dyDescent="0.25">
      <c r="B2409" s="5" t="s">
        <v>137</v>
      </c>
      <c r="C2409" s="5" t="s">
        <v>44</v>
      </c>
      <c r="D2409" s="5" t="s">
        <v>46</v>
      </c>
      <c r="E2409" s="5">
        <v>1</v>
      </c>
      <c r="F2409" s="51">
        <v>0</v>
      </c>
      <c r="G2409" s="5">
        <v>0</v>
      </c>
      <c r="H2409" s="53">
        <v>0</v>
      </c>
      <c r="I2409" s="21">
        <v>0</v>
      </c>
      <c r="J2409" s="52"/>
    </row>
    <row r="2410" spans="2:10" x14ac:dyDescent="0.25">
      <c r="B2410" s="5" t="s">
        <v>137</v>
      </c>
      <c r="C2410" s="5" t="s">
        <v>44</v>
      </c>
      <c r="D2410" s="5" t="s">
        <v>20</v>
      </c>
      <c r="E2410" s="5">
        <v>0</v>
      </c>
      <c r="F2410" s="51">
        <v>0.15245391267306638</v>
      </c>
      <c r="G2410" s="5">
        <v>5</v>
      </c>
      <c r="H2410" s="53">
        <v>0.12868309259994565</v>
      </c>
      <c r="I2410" s="21">
        <v>3.9541797774532919</v>
      </c>
      <c r="J2410" s="52">
        <v>1</v>
      </c>
    </row>
    <row r="2411" spans="2:10" x14ac:dyDescent="0.25">
      <c r="B2411" s="5" t="s">
        <v>137</v>
      </c>
      <c r="C2411" s="5" t="s">
        <v>44</v>
      </c>
      <c r="D2411" s="5" t="s">
        <v>20</v>
      </c>
      <c r="E2411" s="5">
        <v>1</v>
      </c>
      <c r="F2411" s="51">
        <v>0</v>
      </c>
      <c r="G2411" s="5">
        <v>1</v>
      </c>
      <c r="H2411" s="53">
        <v>0.39514925544465013</v>
      </c>
      <c r="I2411" s="21">
        <v>0</v>
      </c>
      <c r="J2411" s="52">
        <v>1</v>
      </c>
    </row>
    <row r="2412" spans="2:10" x14ac:dyDescent="0.25">
      <c r="B2412" s="5" t="s">
        <v>137</v>
      </c>
      <c r="C2412" s="5" t="s">
        <v>44</v>
      </c>
      <c r="D2412" s="5" t="s">
        <v>19</v>
      </c>
      <c r="E2412" s="5">
        <v>0</v>
      </c>
      <c r="F2412" s="51">
        <v>0.13504562269301801</v>
      </c>
      <c r="G2412" s="5">
        <v>8</v>
      </c>
      <c r="H2412" s="53">
        <v>0.67407767580049882</v>
      </c>
      <c r="I2412" s="21">
        <v>2.657848082287761</v>
      </c>
      <c r="J2412" s="52">
        <v>1</v>
      </c>
    </row>
    <row r="2413" spans="2:10" x14ac:dyDescent="0.25">
      <c r="B2413" s="5" t="s">
        <v>137</v>
      </c>
      <c r="C2413" s="5" t="s">
        <v>44</v>
      </c>
      <c r="D2413" s="5" t="s">
        <v>19</v>
      </c>
      <c r="E2413" s="5">
        <v>1</v>
      </c>
      <c r="F2413" s="51">
        <v>0.264386292359998</v>
      </c>
      <c r="G2413" s="5">
        <v>3</v>
      </c>
      <c r="H2413" s="53">
        <v>0.15288171049757371</v>
      </c>
      <c r="I2413" s="21">
        <v>6.4679488586885814</v>
      </c>
      <c r="J2413" s="52">
        <v>1</v>
      </c>
    </row>
    <row r="2414" spans="2:10" x14ac:dyDescent="0.25">
      <c r="B2414" s="5" t="s">
        <v>137</v>
      </c>
      <c r="C2414" s="5" t="s">
        <v>44</v>
      </c>
      <c r="D2414" s="5" t="s">
        <v>21</v>
      </c>
      <c r="E2414" s="5">
        <v>0</v>
      </c>
      <c r="F2414" s="51">
        <v>4.5373406321924305E-2</v>
      </c>
      <c r="G2414" s="5">
        <v>4</v>
      </c>
      <c r="H2414" s="53">
        <v>0.71575899629923323</v>
      </c>
      <c r="I2414" s="21">
        <v>4.7527162124507516</v>
      </c>
      <c r="J2414" s="52">
        <v>1</v>
      </c>
    </row>
    <row r="2415" spans="2:10" x14ac:dyDescent="0.25">
      <c r="B2415" s="5" t="s">
        <v>137</v>
      </c>
      <c r="C2415" s="5" t="s">
        <v>44</v>
      </c>
      <c r="D2415" s="5" t="s">
        <v>21</v>
      </c>
      <c r="E2415" s="5">
        <v>1</v>
      </c>
      <c r="F2415" s="51">
        <v>0.1593728372010203</v>
      </c>
      <c r="G2415" s="5">
        <v>4</v>
      </c>
      <c r="H2415" s="53">
        <v>0.69992551703454953</v>
      </c>
      <c r="I2415" s="21">
        <v>0.78625847424073614</v>
      </c>
      <c r="J2415" s="52">
        <v>1</v>
      </c>
    </row>
    <row r="2416" spans="2:10" x14ac:dyDescent="0.25">
      <c r="B2416" s="5" t="s">
        <v>137</v>
      </c>
      <c r="C2416" s="5" t="s">
        <v>44</v>
      </c>
      <c r="D2416" s="5" t="s">
        <v>23</v>
      </c>
      <c r="E2416" s="5">
        <v>0</v>
      </c>
      <c r="F2416" s="51">
        <v>0</v>
      </c>
      <c r="G2416" s="5">
        <v>2</v>
      </c>
      <c r="H2416" s="53">
        <v>0.13795150729885108</v>
      </c>
      <c r="I2416" s="21">
        <v>0</v>
      </c>
      <c r="J2416" s="52">
        <v>1</v>
      </c>
    </row>
    <row r="2417" spans="2:10" x14ac:dyDescent="0.25">
      <c r="B2417" s="5" t="s">
        <v>137</v>
      </c>
      <c r="C2417" s="5" t="s">
        <v>44</v>
      </c>
      <c r="D2417" s="5" t="s">
        <v>23</v>
      </c>
      <c r="E2417" s="5">
        <v>1</v>
      </c>
      <c r="F2417" s="51">
        <v>0</v>
      </c>
      <c r="G2417" s="5">
        <v>1</v>
      </c>
      <c r="H2417" s="53">
        <v>0.62697270397613469</v>
      </c>
      <c r="I2417" s="21">
        <v>0</v>
      </c>
      <c r="J2417" s="52">
        <v>1</v>
      </c>
    </row>
    <row r="2418" spans="2:10" x14ac:dyDescent="0.25">
      <c r="B2418" s="5" t="s">
        <v>137</v>
      </c>
      <c r="C2418" s="5" t="s">
        <v>44</v>
      </c>
      <c r="D2418" s="5" t="s">
        <v>123</v>
      </c>
      <c r="E2418" s="5">
        <v>0</v>
      </c>
      <c r="F2418" s="51">
        <v>0</v>
      </c>
      <c r="G2418" s="5">
        <v>0</v>
      </c>
      <c r="H2418" s="53">
        <v>0.19720978328292146</v>
      </c>
      <c r="I2418" s="21">
        <v>0</v>
      </c>
      <c r="J2418" s="52">
        <v>1</v>
      </c>
    </row>
    <row r="2419" spans="2:10" x14ac:dyDescent="0.25">
      <c r="B2419" s="5" t="s">
        <v>137</v>
      </c>
      <c r="C2419" s="5" t="s">
        <v>44</v>
      </c>
      <c r="D2419" s="5" t="s">
        <v>124</v>
      </c>
      <c r="E2419" s="5">
        <v>0</v>
      </c>
      <c r="F2419" s="51">
        <v>0</v>
      </c>
      <c r="G2419" s="5">
        <v>0</v>
      </c>
      <c r="H2419" s="53">
        <v>3.3979565242594462E-2</v>
      </c>
      <c r="I2419" s="21">
        <v>0</v>
      </c>
      <c r="J2419" s="52">
        <v>1</v>
      </c>
    </row>
    <row r="2420" spans="2:10" x14ac:dyDescent="0.25">
      <c r="B2420" s="5" t="s">
        <v>137</v>
      </c>
      <c r="C2420" s="5" t="s">
        <v>44</v>
      </c>
      <c r="D2420" s="5" t="s">
        <v>124</v>
      </c>
      <c r="E2420" s="5">
        <v>1</v>
      </c>
      <c r="F2420" s="51">
        <v>0</v>
      </c>
      <c r="G2420" s="5">
        <v>0</v>
      </c>
      <c r="H2420" s="53">
        <v>0.4084580278334804</v>
      </c>
      <c r="I2420" s="21">
        <v>0</v>
      </c>
      <c r="J2420" s="52">
        <v>1</v>
      </c>
    </row>
    <row r="2421" spans="2:10" x14ac:dyDescent="0.25">
      <c r="B2421" s="5" t="s">
        <v>137</v>
      </c>
      <c r="C2421" s="5" t="s">
        <v>44</v>
      </c>
      <c r="D2421" s="5" t="s">
        <v>25</v>
      </c>
      <c r="E2421" s="5">
        <v>0</v>
      </c>
      <c r="F2421" s="51">
        <v>0.14282160602832095</v>
      </c>
      <c r="G2421" s="5">
        <v>0</v>
      </c>
      <c r="H2421" s="53">
        <v>0.42817159668788624</v>
      </c>
      <c r="I2421" s="21">
        <v>1.8285255248220025</v>
      </c>
      <c r="J2421" s="52">
        <v>1</v>
      </c>
    </row>
    <row r="2422" spans="2:10" x14ac:dyDescent="0.25">
      <c r="B2422" s="5" t="s">
        <v>137</v>
      </c>
      <c r="C2422" s="5" t="s">
        <v>44</v>
      </c>
      <c r="D2422" s="5" t="s">
        <v>25</v>
      </c>
      <c r="E2422" s="5">
        <v>1</v>
      </c>
      <c r="F2422" s="51">
        <v>0</v>
      </c>
      <c r="G2422" s="5">
        <v>1</v>
      </c>
      <c r="H2422" s="53">
        <v>0.89903766027326582</v>
      </c>
      <c r="I2422" s="21">
        <v>0</v>
      </c>
      <c r="J2422" s="52">
        <v>1</v>
      </c>
    </row>
    <row r="2423" spans="2:10" x14ac:dyDescent="0.25">
      <c r="B2423" s="5" t="s">
        <v>138</v>
      </c>
      <c r="C2423" s="5" t="s">
        <v>44</v>
      </c>
      <c r="D2423" s="5" t="s">
        <v>17</v>
      </c>
      <c r="E2423" s="5">
        <v>0</v>
      </c>
      <c r="F2423" s="51">
        <v>0.23651556589924949</v>
      </c>
      <c r="G2423" s="5">
        <v>0</v>
      </c>
      <c r="H2423" s="53">
        <v>0.93724775823921591</v>
      </c>
      <c r="I2423" s="21">
        <v>2.1946825741134424</v>
      </c>
      <c r="J2423" s="52">
        <v>1</v>
      </c>
    </row>
    <row r="2424" spans="2:10" x14ac:dyDescent="0.25">
      <c r="B2424" s="5" t="s">
        <v>138</v>
      </c>
      <c r="C2424" s="5" t="s">
        <v>44</v>
      </c>
      <c r="D2424" s="5" t="s">
        <v>15</v>
      </c>
      <c r="E2424" s="5">
        <v>0</v>
      </c>
      <c r="F2424" s="51">
        <v>0.11485863107707504</v>
      </c>
      <c r="G2424" s="5">
        <v>6</v>
      </c>
      <c r="H2424" s="53">
        <v>0.68172202827543926</v>
      </c>
      <c r="I2424" s="21">
        <v>2.6360767310723707</v>
      </c>
      <c r="J2424" s="52">
        <v>1</v>
      </c>
    </row>
    <row r="2425" spans="2:10" x14ac:dyDescent="0.25">
      <c r="B2425" s="5" t="s">
        <v>138</v>
      </c>
      <c r="C2425" s="5" t="s">
        <v>44</v>
      </c>
      <c r="D2425" s="5" t="s">
        <v>15</v>
      </c>
      <c r="E2425" s="5">
        <v>1</v>
      </c>
      <c r="F2425" s="51">
        <v>4.1823815956730029E-2</v>
      </c>
      <c r="G2425" s="5">
        <v>0</v>
      </c>
      <c r="H2425" s="53">
        <v>0.48563912855454183</v>
      </c>
      <c r="I2425" s="21">
        <v>4.1700950606198406</v>
      </c>
      <c r="J2425" s="52">
        <v>1</v>
      </c>
    </row>
    <row r="2426" spans="2:10" x14ac:dyDescent="0.25">
      <c r="B2426" s="5" t="s">
        <v>138</v>
      </c>
      <c r="C2426" s="5" t="s">
        <v>44</v>
      </c>
      <c r="D2426" s="5" t="s">
        <v>24</v>
      </c>
      <c r="E2426" s="5">
        <v>0</v>
      </c>
      <c r="F2426" s="51">
        <v>0.19370712022864786</v>
      </c>
      <c r="G2426" s="5">
        <v>6</v>
      </c>
      <c r="H2426" s="53">
        <v>0.44521597243256344</v>
      </c>
      <c r="I2426" s="21">
        <v>3.8143934403135136</v>
      </c>
      <c r="J2426" s="52">
        <v>1</v>
      </c>
    </row>
    <row r="2427" spans="2:10" x14ac:dyDescent="0.25">
      <c r="B2427" s="5" t="s">
        <v>138</v>
      </c>
      <c r="C2427" s="5" t="s">
        <v>44</v>
      </c>
      <c r="D2427" s="5" t="s">
        <v>24</v>
      </c>
      <c r="E2427" s="5">
        <v>1</v>
      </c>
      <c r="F2427" s="51">
        <v>0</v>
      </c>
      <c r="G2427" s="5">
        <v>2</v>
      </c>
      <c r="H2427" s="53">
        <v>0.13355628673697187</v>
      </c>
      <c r="I2427" s="21">
        <v>0</v>
      </c>
      <c r="J2427" s="52">
        <v>1</v>
      </c>
    </row>
    <row r="2428" spans="2:10" x14ac:dyDescent="0.25">
      <c r="B2428" s="5" t="s">
        <v>138</v>
      </c>
      <c r="C2428" s="5" t="s">
        <v>44</v>
      </c>
      <c r="D2428" s="5" t="s">
        <v>12</v>
      </c>
      <c r="E2428" s="5">
        <v>0</v>
      </c>
      <c r="F2428" s="51">
        <v>7.515501602175248E-2</v>
      </c>
      <c r="G2428" s="5">
        <v>16</v>
      </c>
      <c r="H2428" s="53">
        <v>0.36459651354904654</v>
      </c>
      <c r="I2428" s="21">
        <v>1.478352214315428</v>
      </c>
      <c r="J2428" s="52">
        <v>0.94736842105263197</v>
      </c>
    </row>
    <row r="2429" spans="2:10" x14ac:dyDescent="0.25">
      <c r="B2429" s="5" t="s">
        <v>138</v>
      </c>
      <c r="C2429" s="5" t="s">
        <v>44</v>
      </c>
      <c r="D2429" s="5" t="s">
        <v>12</v>
      </c>
      <c r="E2429" s="5">
        <v>1</v>
      </c>
      <c r="F2429" s="51">
        <v>0.1942639520494456</v>
      </c>
      <c r="G2429" s="5">
        <v>3</v>
      </c>
      <c r="H2429" s="53">
        <v>0.65525655584563558</v>
      </c>
      <c r="I2429" s="21">
        <v>6.8980856753384403</v>
      </c>
      <c r="J2429" s="52">
        <v>1</v>
      </c>
    </row>
    <row r="2430" spans="2:10" x14ac:dyDescent="0.25">
      <c r="B2430" s="5" t="s">
        <v>138</v>
      </c>
      <c r="C2430" s="5" t="s">
        <v>44</v>
      </c>
      <c r="D2430" s="5" t="s">
        <v>14</v>
      </c>
      <c r="E2430" s="5">
        <v>0</v>
      </c>
      <c r="F2430" s="51">
        <v>9.2465404923713579E-2</v>
      </c>
      <c r="G2430" s="5">
        <v>7</v>
      </c>
      <c r="H2430" s="53">
        <v>0.42843244007827946</v>
      </c>
      <c r="I2430" s="21">
        <v>1.7473267084167345</v>
      </c>
      <c r="J2430" s="52">
        <v>1</v>
      </c>
    </row>
    <row r="2431" spans="2:10" x14ac:dyDescent="0.25">
      <c r="B2431" s="5" t="s">
        <v>138</v>
      </c>
      <c r="C2431" s="5" t="s">
        <v>44</v>
      </c>
      <c r="D2431" s="5" t="s">
        <v>14</v>
      </c>
      <c r="E2431" s="5">
        <v>1</v>
      </c>
      <c r="F2431" s="51">
        <v>0</v>
      </c>
      <c r="G2431" s="5">
        <v>2</v>
      </c>
      <c r="H2431" s="53">
        <v>0.47467499261003743</v>
      </c>
      <c r="I2431" s="21">
        <v>0</v>
      </c>
      <c r="J2431" s="52">
        <v>1</v>
      </c>
    </row>
    <row r="2432" spans="2:10" x14ac:dyDescent="0.25">
      <c r="B2432" s="5" t="s">
        <v>138</v>
      </c>
      <c r="C2432" s="5" t="s">
        <v>44</v>
      </c>
      <c r="D2432" s="5" t="s">
        <v>7</v>
      </c>
      <c r="E2432" s="5">
        <v>0</v>
      </c>
      <c r="F2432" s="51">
        <v>8.1783895224615114E-2</v>
      </c>
      <c r="G2432" s="5">
        <v>10</v>
      </c>
      <c r="H2432" s="53">
        <v>0.88543981641575875</v>
      </c>
      <c r="I2432" s="21">
        <v>4.2020842051065888</v>
      </c>
      <c r="J2432" s="52">
        <v>1</v>
      </c>
    </row>
    <row r="2433" spans="2:10" x14ac:dyDescent="0.25">
      <c r="B2433" s="5" t="s">
        <v>138</v>
      </c>
      <c r="C2433" s="5" t="s">
        <v>44</v>
      </c>
      <c r="D2433" s="5" t="s">
        <v>7</v>
      </c>
      <c r="E2433" s="5">
        <v>1</v>
      </c>
      <c r="F2433" s="51">
        <v>3.8803705079978434E-2</v>
      </c>
      <c r="G2433" s="5">
        <v>2</v>
      </c>
      <c r="H2433" s="53">
        <v>2.873893014728135E-2</v>
      </c>
      <c r="I2433" s="21">
        <v>3.293596753450474</v>
      </c>
      <c r="J2433" s="52">
        <v>1</v>
      </c>
    </row>
    <row r="2434" spans="2:10" x14ac:dyDescent="0.25">
      <c r="B2434" s="5" t="s">
        <v>138</v>
      </c>
      <c r="C2434" s="5" t="s">
        <v>44</v>
      </c>
      <c r="D2434" s="5" t="s">
        <v>6</v>
      </c>
      <c r="E2434" s="5">
        <v>0</v>
      </c>
      <c r="F2434" s="51">
        <v>6.3946567393611223E-2</v>
      </c>
      <c r="G2434" s="5">
        <v>3</v>
      </c>
      <c r="H2434" s="53">
        <v>0.1634269069557952</v>
      </c>
      <c r="I2434" s="21">
        <v>1.3572596629515934</v>
      </c>
      <c r="J2434" s="52">
        <v>1</v>
      </c>
    </row>
    <row r="2435" spans="2:10" x14ac:dyDescent="0.25">
      <c r="B2435" s="5" t="s">
        <v>138</v>
      </c>
      <c r="C2435" s="5" t="s">
        <v>44</v>
      </c>
      <c r="D2435" s="5" t="s">
        <v>6</v>
      </c>
      <c r="E2435" s="5">
        <v>1</v>
      </c>
      <c r="F2435" s="51">
        <v>0</v>
      </c>
      <c r="G2435" s="5">
        <v>1</v>
      </c>
      <c r="H2435" s="53">
        <v>0.13084459348602193</v>
      </c>
      <c r="I2435" s="21">
        <v>0</v>
      </c>
      <c r="J2435" s="52">
        <v>1</v>
      </c>
    </row>
    <row r="2436" spans="2:10" x14ac:dyDescent="0.25">
      <c r="B2436" s="5" t="s">
        <v>138</v>
      </c>
      <c r="C2436" s="5" t="s">
        <v>44</v>
      </c>
      <c r="D2436" s="5" t="s">
        <v>10</v>
      </c>
      <c r="E2436" s="5">
        <v>0</v>
      </c>
      <c r="F2436" s="51">
        <v>3.9684300161087815E-2</v>
      </c>
      <c r="G2436" s="5">
        <v>4</v>
      </c>
      <c r="H2436" s="53">
        <v>0.38558738498888817</v>
      </c>
      <c r="I2436" s="21">
        <v>5.1997805957279555</v>
      </c>
      <c r="J2436" s="52">
        <v>1</v>
      </c>
    </row>
    <row r="2437" spans="2:10" x14ac:dyDescent="0.25">
      <c r="B2437" s="5" t="s">
        <v>138</v>
      </c>
      <c r="C2437" s="5" t="s">
        <v>44</v>
      </c>
      <c r="D2437" s="5" t="s">
        <v>10</v>
      </c>
      <c r="E2437" s="5">
        <v>1</v>
      </c>
      <c r="F2437" s="51">
        <v>0</v>
      </c>
      <c r="G2437" s="5">
        <v>2</v>
      </c>
      <c r="H2437" s="53">
        <v>0.95356800448539569</v>
      </c>
      <c r="I2437" s="21">
        <v>0</v>
      </c>
      <c r="J2437" s="52">
        <v>1</v>
      </c>
    </row>
    <row r="2438" spans="2:10" x14ac:dyDescent="0.25">
      <c r="B2438" s="5" t="s">
        <v>138</v>
      </c>
      <c r="C2438" s="5" t="s">
        <v>44</v>
      </c>
      <c r="D2438" s="5" t="s">
        <v>9</v>
      </c>
      <c r="E2438" s="5">
        <v>0</v>
      </c>
      <c r="F2438" s="51">
        <v>7.301121501077844E-3</v>
      </c>
      <c r="G2438" s="5">
        <v>2</v>
      </c>
      <c r="H2438" s="53">
        <v>0.70543241009333491</v>
      </c>
      <c r="I2438" s="21">
        <v>1.3905537289540053</v>
      </c>
      <c r="J2438" s="52">
        <v>0.8</v>
      </c>
    </row>
    <row r="2439" spans="2:10" x14ac:dyDescent="0.25">
      <c r="B2439" s="5" t="s">
        <v>138</v>
      </c>
      <c r="C2439" s="5" t="s">
        <v>44</v>
      </c>
      <c r="D2439" s="5" t="s">
        <v>5</v>
      </c>
      <c r="E2439" s="5">
        <v>0</v>
      </c>
      <c r="F2439" s="51">
        <v>2.3050322860824469E-2</v>
      </c>
      <c r="G2439" s="5">
        <v>1</v>
      </c>
      <c r="H2439" s="53">
        <v>0.36049975709713045</v>
      </c>
      <c r="I2439" s="21">
        <v>1.3088190770030415</v>
      </c>
      <c r="J2439" s="52">
        <v>1</v>
      </c>
    </row>
    <row r="2440" spans="2:10" x14ac:dyDescent="0.25">
      <c r="B2440" s="5" t="s">
        <v>138</v>
      </c>
      <c r="C2440" s="5" t="s">
        <v>44</v>
      </c>
      <c r="D2440" s="5" t="s">
        <v>5</v>
      </c>
      <c r="E2440" s="5">
        <v>1</v>
      </c>
      <c r="F2440" s="51">
        <v>0</v>
      </c>
      <c r="G2440" s="5">
        <v>1</v>
      </c>
      <c r="H2440" s="53">
        <v>0.67859735610397676</v>
      </c>
      <c r="I2440" s="21">
        <v>0</v>
      </c>
      <c r="J2440" s="52">
        <v>1</v>
      </c>
    </row>
    <row r="2441" spans="2:10" x14ac:dyDescent="0.25">
      <c r="B2441" s="5" t="s">
        <v>138</v>
      </c>
      <c r="C2441" s="5" t="s">
        <v>44</v>
      </c>
      <c r="D2441" s="5" t="s">
        <v>2</v>
      </c>
      <c r="E2441" s="5">
        <v>0</v>
      </c>
      <c r="F2441" s="51">
        <v>1.8642707160266617E-2</v>
      </c>
      <c r="G2441" s="5">
        <v>9</v>
      </c>
      <c r="H2441" s="53">
        <v>0.32665708417965494</v>
      </c>
      <c r="I2441" s="21">
        <v>2.3169770764472508</v>
      </c>
      <c r="J2441" s="52">
        <v>1</v>
      </c>
    </row>
    <row r="2442" spans="2:10" x14ac:dyDescent="0.25">
      <c r="B2442" s="5" t="s">
        <v>138</v>
      </c>
      <c r="C2442" s="5" t="s">
        <v>44</v>
      </c>
      <c r="D2442" s="5" t="s">
        <v>2</v>
      </c>
      <c r="E2442" s="5">
        <v>1</v>
      </c>
      <c r="F2442" s="51">
        <v>6.6141913014476819E-2</v>
      </c>
      <c r="G2442" s="5">
        <v>2</v>
      </c>
      <c r="H2442" s="53">
        <v>0.30181696799369295</v>
      </c>
      <c r="I2442" s="21">
        <v>0.72176253819235558</v>
      </c>
      <c r="J2442" s="52">
        <v>1</v>
      </c>
    </row>
    <row r="2443" spans="2:10" x14ac:dyDescent="0.25">
      <c r="B2443" s="5" t="s">
        <v>138</v>
      </c>
      <c r="C2443" s="5" t="s">
        <v>44</v>
      </c>
      <c r="D2443" s="5" t="s">
        <v>1</v>
      </c>
      <c r="E2443" s="5">
        <v>0</v>
      </c>
      <c r="F2443" s="51">
        <v>2.1072927965533082E-2</v>
      </c>
      <c r="G2443" s="5">
        <v>29</v>
      </c>
      <c r="H2443" s="53">
        <v>7.5943211138632741E-2</v>
      </c>
      <c r="I2443" s="21">
        <v>4.50120846661651</v>
      </c>
      <c r="J2443" s="52">
        <v>0.97727272727272696</v>
      </c>
    </row>
    <row r="2444" spans="2:10" x14ac:dyDescent="0.25">
      <c r="B2444" s="5" t="s">
        <v>138</v>
      </c>
      <c r="C2444" s="5" t="s">
        <v>44</v>
      </c>
      <c r="D2444" s="5" t="s">
        <v>1</v>
      </c>
      <c r="E2444" s="5">
        <v>1</v>
      </c>
      <c r="F2444" s="51">
        <v>6.2665032442969559E-2</v>
      </c>
      <c r="G2444" s="5">
        <v>9</v>
      </c>
      <c r="H2444" s="53">
        <v>0.28172841117249625</v>
      </c>
      <c r="I2444" s="21">
        <v>6.225174615937469</v>
      </c>
      <c r="J2444" s="52">
        <v>1</v>
      </c>
    </row>
    <row r="2445" spans="2:10" x14ac:dyDescent="0.25">
      <c r="B2445" s="5" t="s">
        <v>138</v>
      </c>
      <c r="C2445" s="5" t="s">
        <v>44</v>
      </c>
      <c r="D2445" s="5" t="s">
        <v>16</v>
      </c>
      <c r="E2445" s="5">
        <v>0</v>
      </c>
      <c r="F2445" s="51">
        <v>0.12082943553004151</v>
      </c>
      <c r="G2445" s="5">
        <v>7</v>
      </c>
      <c r="H2445" s="53">
        <v>0.49903499123521611</v>
      </c>
      <c r="I2445" s="21">
        <v>2.4025811113656372</v>
      </c>
      <c r="J2445" s="52">
        <v>1</v>
      </c>
    </row>
    <row r="2446" spans="2:10" x14ac:dyDescent="0.25">
      <c r="B2446" s="5" t="s">
        <v>138</v>
      </c>
      <c r="C2446" s="5" t="s">
        <v>44</v>
      </c>
      <c r="D2446" s="5" t="s">
        <v>16</v>
      </c>
      <c r="E2446" s="5">
        <v>1</v>
      </c>
      <c r="F2446" s="51">
        <v>0.27536054722817876</v>
      </c>
      <c r="G2446" s="5">
        <v>3</v>
      </c>
      <c r="H2446" s="53">
        <v>0.90130558290745255</v>
      </c>
      <c r="I2446" s="21">
        <v>3.2504291500045404</v>
      </c>
      <c r="J2446" s="52">
        <v>1</v>
      </c>
    </row>
    <row r="2447" spans="2:10" x14ac:dyDescent="0.25">
      <c r="B2447" s="5" t="s">
        <v>138</v>
      </c>
      <c r="C2447" s="5" t="s">
        <v>44</v>
      </c>
      <c r="D2447" s="5" t="s">
        <v>46</v>
      </c>
      <c r="E2447" s="5">
        <v>0</v>
      </c>
      <c r="F2447" s="51">
        <v>0</v>
      </c>
      <c r="G2447" s="5">
        <v>0</v>
      </c>
      <c r="H2447" s="53">
        <v>8.8991755472283482E-2</v>
      </c>
      <c r="I2447" s="21">
        <v>0</v>
      </c>
      <c r="J2447" s="52">
        <v>1</v>
      </c>
    </row>
    <row r="2448" spans="2:10" x14ac:dyDescent="0.25">
      <c r="B2448" s="5" t="s">
        <v>138</v>
      </c>
      <c r="C2448" s="5" t="s">
        <v>44</v>
      </c>
      <c r="D2448" s="5" t="s">
        <v>46</v>
      </c>
      <c r="E2448" s="5">
        <v>1</v>
      </c>
      <c r="F2448" s="51">
        <v>0</v>
      </c>
      <c r="G2448" s="5">
        <v>0</v>
      </c>
      <c r="H2448" s="53">
        <v>0</v>
      </c>
      <c r="I2448" s="21">
        <v>0</v>
      </c>
      <c r="J2448" s="52"/>
    </row>
    <row r="2449" spans="2:10" x14ac:dyDescent="0.25">
      <c r="B2449" s="5" t="s">
        <v>138</v>
      </c>
      <c r="C2449" s="5" t="s">
        <v>44</v>
      </c>
      <c r="D2449" s="5" t="s">
        <v>20</v>
      </c>
      <c r="E2449" s="5">
        <v>0</v>
      </c>
      <c r="F2449" s="51">
        <v>1.1602689349982981E-2</v>
      </c>
      <c r="G2449" s="5">
        <v>3</v>
      </c>
      <c r="H2449" s="53">
        <v>0.65517866500952149</v>
      </c>
      <c r="I2449" s="21">
        <v>5.3493050331228709</v>
      </c>
      <c r="J2449" s="52">
        <v>1</v>
      </c>
    </row>
    <row r="2450" spans="2:10" x14ac:dyDescent="0.25">
      <c r="B2450" s="5" t="s">
        <v>138</v>
      </c>
      <c r="C2450" s="5" t="s">
        <v>44</v>
      </c>
      <c r="D2450" s="5" t="s">
        <v>20</v>
      </c>
      <c r="E2450" s="5">
        <v>1</v>
      </c>
      <c r="F2450" s="51">
        <v>0</v>
      </c>
      <c r="G2450" s="5">
        <v>0</v>
      </c>
      <c r="H2450" s="53">
        <v>0.31778966954840665</v>
      </c>
      <c r="I2450" s="21">
        <v>0</v>
      </c>
      <c r="J2450" s="52">
        <v>1</v>
      </c>
    </row>
    <row r="2451" spans="2:10" x14ac:dyDescent="0.25">
      <c r="B2451" s="5" t="s">
        <v>138</v>
      </c>
      <c r="C2451" s="5" t="s">
        <v>44</v>
      </c>
      <c r="D2451" s="5" t="s">
        <v>19</v>
      </c>
      <c r="E2451" s="5">
        <v>0</v>
      </c>
      <c r="F2451" s="51">
        <v>0.14766301512709804</v>
      </c>
      <c r="G2451" s="5">
        <v>7</v>
      </c>
      <c r="H2451" s="53">
        <v>0.15050725551862351</v>
      </c>
      <c r="I2451" s="21">
        <v>5.3597622350517256</v>
      </c>
      <c r="J2451" s="52">
        <v>1</v>
      </c>
    </row>
    <row r="2452" spans="2:10" x14ac:dyDescent="0.25">
      <c r="B2452" s="5" t="s">
        <v>138</v>
      </c>
      <c r="C2452" s="5" t="s">
        <v>44</v>
      </c>
      <c r="D2452" s="5" t="s">
        <v>19</v>
      </c>
      <c r="E2452" s="5">
        <v>1</v>
      </c>
      <c r="F2452" s="51">
        <v>0.25873806455828352</v>
      </c>
      <c r="G2452" s="5">
        <v>1</v>
      </c>
      <c r="H2452" s="53">
        <v>0.50686699942729641</v>
      </c>
      <c r="I2452" s="21">
        <v>5.0208997239981432</v>
      </c>
      <c r="J2452" s="52">
        <v>1</v>
      </c>
    </row>
    <row r="2453" spans="2:10" x14ac:dyDescent="0.25">
      <c r="B2453" s="5" t="s">
        <v>138</v>
      </c>
      <c r="C2453" s="5" t="s">
        <v>44</v>
      </c>
      <c r="D2453" s="5" t="s">
        <v>21</v>
      </c>
      <c r="E2453" s="5">
        <v>0</v>
      </c>
      <c r="F2453" s="51">
        <v>6.3704467634612572E-2</v>
      </c>
      <c r="G2453" s="5">
        <v>2</v>
      </c>
      <c r="H2453" s="53">
        <v>5.6757834485209159E-3</v>
      </c>
      <c r="I2453" s="21">
        <v>0.66464980831518139</v>
      </c>
      <c r="J2453" s="52">
        <v>1</v>
      </c>
    </row>
    <row r="2454" spans="2:10" x14ac:dyDescent="0.25">
      <c r="B2454" s="5" t="s">
        <v>138</v>
      </c>
      <c r="C2454" s="5" t="s">
        <v>44</v>
      </c>
      <c r="D2454" s="5" t="s">
        <v>21</v>
      </c>
      <c r="E2454" s="5">
        <v>1</v>
      </c>
      <c r="F2454" s="51">
        <v>8.7812625911384487E-2</v>
      </c>
      <c r="G2454" s="5">
        <v>1</v>
      </c>
      <c r="H2454" s="53">
        <v>0.29653381534941725</v>
      </c>
      <c r="I2454" s="21">
        <v>7.529771269578573</v>
      </c>
      <c r="J2454" s="52">
        <v>1</v>
      </c>
    </row>
    <row r="2455" spans="2:10" x14ac:dyDescent="0.25">
      <c r="B2455" s="5" t="s">
        <v>138</v>
      </c>
      <c r="C2455" s="5" t="s">
        <v>44</v>
      </c>
      <c r="D2455" s="5" t="s">
        <v>23</v>
      </c>
      <c r="E2455" s="5">
        <v>0</v>
      </c>
      <c r="F2455" s="51">
        <v>0</v>
      </c>
      <c r="G2455" s="5">
        <v>1</v>
      </c>
      <c r="H2455" s="53">
        <v>6.7689156308635715E-2</v>
      </c>
      <c r="I2455" s="21">
        <v>0</v>
      </c>
      <c r="J2455" s="52">
        <v>1</v>
      </c>
    </row>
    <row r="2456" spans="2:10" x14ac:dyDescent="0.25">
      <c r="B2456" s="5" t="s">
        <v>138</v>
      </c>
      <c r="C2456" s="5" t="s">
        <v>44</v>
      </c>
      <c r="D2456" s="5" t="s">
        <v>123</v>
      </c>
      <c r="E2456" s="5">
        <v>0</v>
      </c>
      <c r="F2456" s="51">
        <v>0</v>
      </c>
      <c r="G2456" s="5">
        <v>0</v>
      </c>
      <c r="H2456" s="53">
        <v>0.39139693800912168</v>
      </c>
      <c r="I2456" s="21">
        <v>0</v>
      </c>
      <c r="J2456" s="52">
        <v>1</v>
      </c>
    </row>
    <row r="2457" spans="2:10" x14ac:dyDescent="0.25">
      <c r="B2457" s="5" t="s">
        <v>138</v>
      </c>
      <c r="C2457" s="5" t="s">
        <v>44</v>
      </c>
      <c r="D2457" s="5" t="s">
        <v>124</v>
      </c>
      <c r="E2457" s="5">
        <v>0</v>
      </c>
      <c r="F2457" s="51">
        <v>0</v>
      </c>
      <c r="G2457" s="5">
        <v>0</v>
      </c>
      <c r="H2457" s="53">
        <v>0.36761337314232584</v>
      </c>
      <c r="I2457" s="21">
        <v>0</v>
      </c>
      <c r="J2457" s="52"/>
    </row>
    <row r="2458" spans="2:10" x14ac:dyDescent="0.25">
      <c r="B2458" s="5" t="s">
        <v>138</v>
      </c>
      <c r="C2458" s="5" t="s">
        <v>44</v>
      </c>
      <c r="D2458" s="5" t="s">
        <v>124</v>
      </c>
      <c r="E2458" s="5">
        <v>1</v>
      </c>
      <c r="F2458" s="51">
        <v>0</v>
      </c>
      <c r="G2458" s="5">
        <v>2</v>
      </c>
      <c r="H2458" s="53">
        <v>0.57948630949988889</v>
      </c>
      <c r="I2458" s="21">
        <v>0</v>
      </c>
      <c r="J2458" s="52">
        <v>1</v>
      </c>
    </row>
    <row r="2459" spans="2:10" x14ac:dyDescent="0.25">
      <c r="B2459" s="5" t="s">
        <v>138</v>
      </c>
      <c r="C2459" s="5" t="s">
        <v>44</v>
      </c>
      <c r="D2459" s="5" t="s">
        <v>25</v>
      </c>
      <c r="E2459" s="5">
        <v>0</v>
      </c>
      <c r="F2459" s="51">
        <v>0.12425304755935943</v>
      </c>
      <c r="G2459" s="5">
        <v>3</v>
      </c>
      <c r="H2459" s="53">
        <v>4.1236090676591265E-2</v>
      </c>
      <c r="I2459" s="21">
        <v>3.1905680445583249</v>
      </c>
      <c r="J2459" s="52">
        <v>1</v>
      </c>
    </row>
    <row r="2460" spans="2:10" x14ac:dyDescent="0.25">
      <c r="B2460" s="5" t="s">
        <v>138</v>
      </c>
      <c r="C2460" s="5" t="s">
        <v>44</v>
      </c>
      <c r="D2460" s="5" t="s">
        <v>25</v>
      </c>
      <c r="E2460" s="5">
        <v>1</v>
      </c>
      <c r="F2460" s="51">
        <v>0</v>
      </c>
      <c r="G2460" s="5">
        <v>2</v>
      </c>
      <c r="H2460" s="53">
        <v>0.26901008994899489</v>
      </c>
      <c r="I2460" s="21">
        <v>0</v>
      </c>
      <c r="J2460" s="52">
        <v>1</v>
      </c>
    </row>
    <row r="2461" spans="2:10" x14ac:dyDescent="0.25">
      <c r="B2461" s="5" t="s">
        <v>139</v>
      </c>
      <c r="C2461" s="5" t="s">
        <v>44</v>
      </c>
      <c r="D2461" s="5" t="s">
        <v>17</v>
      </c>
      <c r="E2461" s="5">
        <v>0</v>
      </c>
      <c r="F2461" s="51">
        <v>0.29088909476812036</v>
      </c>
      <c r="G2461" s="5">
        <v>4</v>
      </c>
      <c r="H2461" s="53">
        <v>0.74368893670191194</v>
      </c>
      <c r="I2461" s="21">
        <v>4.4086639355191544</v>
      </c>
      <c r="J2461" s="52">
        <v>0.8</v>
      </c>
    </row>
    <row r="2462" spans="2:10" x14ac:dyDescent="0.25">
      <c r="B2462" s="5" t="s">
        <v>139</v>
      </c>
      <c r="C2462" s="5" t="s">
        <v>44</v>
      </c>
      <c r="D2462" s="5" t="s">
        <v>15</v>
      </c>
      <c r="E2462" s="5">
        <v>0</v>
      </c>
      <c r="F2462" s="51">
        <v>1.7101219777681951E-2</v>
      </c>
      <c r="G2462" s="5">
        <v>9</v>
      </c>
      <c r="H2462" s="53">
        <v>0.40466195263814086</v>
      </c>
      <c r="I2462" s="21">
        <v>2.3963026997590466</v>
      </c>
      <c r="J2462" s="52">
        <v>1</v>
      </c>
    </row>
    <row r="2463" spans="2:10" x14ac:dyDescent="0.25">
      <c r="B2463" s="5" t="s">
        <v>139</v>
      </c>
      <c r="C2463" s="5" t="s">
        <v>44</v>
      </c>
      <c r="D2463" s="5" t="s">
        <v>15</v>
      </c>
      <c r="E2463" s="5">
        <v>1</v>
      </c>
      <c r="F2463" s="51">
        <v>7.2312397193856376E-2</v>
      </c>
      <c r="G2463" s="5">
        <v>1</v>
      </c>
      <c r="H2463" s="53">
        <v>0.61007688438127694</v>
      </c>
      <c r="I2463" s="21">
        <v>1.3634719202588037</v>
      </c>
      <c r="J2463" s="52">
        <v>1</v>
      </c>
    </row>
    <row r="2464" spans="2:10" x14ac:dyDescent="0.25">
      <c r="B2464" s="5" t="s">
        <v>139</v>
      </c>
      <c r="C2464" s="5" t="s">
        <v>44</v>
      </c>
      <c r="D2464" s="5" t="s">
        <v>24</v>
      </c>
      <c r="E2464" s="5">
        <v>0</v>
      </c>
      <c r="F2464" s="51">
        <v>0.15140631080089628</v>
      </c>
      <c r="G2464" s="5">
        <v>5</v>
      </c>
      <c r="H2464" s="53">
        <v>0.24985301458490797</v>
      </c>
      <c r="I2464" s="21">
        <v>1.5556940259849539</v>
      </c>
      <c r="J2464" s="52">
        <v>1</v>
      </c>
    </row>
    <row r="2465" spans="2:10" x14ac:dyDescent="0.25">
      <c r="B2465" s="5" t="s">
        <v>139</v>
      </c>
      <c r="C2465" s="5" t="s">
        <v>44</v>
      </c>
      <c r="D2465" s="5" t="s">
        <v>24</v>
      </c>
      <c r="E2465" s="5">
        <v>1</v>
      </c>
      <c r="F2465" s="51">
        <v>0</v>
      </c>
      <c r="G2465" s="5">
        <v>1</v>
      </c>
      <c r="H2465" s="53">
        <v>6.4013719957330115E-2</v>
      </c>
      <c r="I2465" s="21">
        <v>0</v>
      </c>
      <c r="J2465" s="52">
        <v>1</v>
      </c>
    </row>
    <row r="2466" spans="2:10" x14ac:dyDescent="0.25">
      <c r="B2466" s="5" t="s">
        <v>139</v>
      </c>
      <c r="C2466" s="5" t="s">
        <v>44</v>
      </c>
      <c r="D2466" s="5" t="s">
        <v>12</v>
      </c>
      <c r="E2466" s="5">
        <v>0</v>
      </c>
      <c r="F2466" s="51">
        <v>0.22576246934048827</v>
      </c>
      <c r="G2466" s="5">
        <v>16</v>
      </c>
      <c r="H2466" s="53">
        <v>6.7549589991674777E-2</v>
      </c>
      <c r="I2466" s="21">
        <v>0.6502446366030219</v>
      </c>
      <c r="J2466" s="52">
        <v>1</v>
      </c>
    </row>
    <row r="2467" spans="2:10" x14ac:dyDescent="0.25">
      <c r="B2467" s="5" t="s">
        <v>139</v>
      </c>
      <c r="C2467" s="5" t="s">
        <v>44</v>
      </c>
      <c r="D2467" s="5" t="s">
        <v>12</v>
      </c>
      <c r="E2467" s="5">
        <v>1</v>
      </c>
      <c r="F2467" s="51">
        <v>0.26628654248531047</v>
      </c>
      <c r="G2467" s="5">
        <v>3</v>
      </c>
      <c r="H2467" s="53">
        <v>0.89848812288602931</v>
      </c>
      <c r="I2467" s="21">
        <v>6.8243206717651415</v>
      </c>
      <c r="J2467" s="52">
        <v>1</v>
      </c>
    </row>
    <row r="2468" spans="2:10" x14ac:dyDescent="0.25">
      <c r="B2468" s="5" t="s">
        <v>139</v>
      </c>
      <c r="C2468" s="5" t="s">
        <v>44</v>
      </c>
      <c r="D2468" s="5" t="s">
        <v>14</v>
      </c>
      <c r="E2468" s="5">
        <v>0</v>
      </c>
      <c r="F2468" s="51">
        <v>0.15458131712861373</v>
      </c>
      <c r="G2468" s="5">
        <v>12</v>
      </c>
      <c r="H2468" s="53">
        <v>4.008929898354667E-2</v>
      </c>
      <c r="I2468" s="21">
        <v>2.8539262731491872</v>
      </c>
      <c r="J2468" s="52">
        <v>1</v>
      </c>
    </row>
    <row r="2469" spans="2:10" x14ac:dyDescent="0.25">
      <c r="B2469" s="5" t="s">
        <v>139</v>
      </c>
      <c r="C2469" s="5" t="s">
        <v>44</v>
      </c>
      <c r="D2469" s="5" t="s">
        <v>14</v>
      </c>
      <c r="E2469" s="5">
        <v>1</v>
      </c>
      <c r="F2469" s="51">
        <v>0</v>
      </c>
      <c r="G2469" s="5">
        <v>1</v>
      </c>
      <c r="H2469" s="53">
        <v>0.26963465595574276</v>
      </c>
      <c r="I2469" s="21">
        <v>0</v>
      </c>
      <c r="J2469" s="52">
        <v>1</v>
      </c>
    </row>
    <row r="2470" spans="2:10" x14ac:dyDescent="0.25">
      <c r="B2470" s="5" t="s">
        <v>139</v>
      </c>
      <c r="C2470" s="5" t="s">
        <v>44</v>
      </c>
      <c r="D2470" s="5" t="s">
        <v>7</v>
      </c>
      <c r="E2470" s="5">
        <v>0</v>
      </c>
      <c r="F2470" s="51">
        <v>0.11068210326380214</v>
      </c>
      <c r="G2470" s="5">
        <v>6</v>
      </c>
      <c r="H2470" s="53">
        <v>0.37476617530623857</v>
      </c>
      <c r="I2470" s="21">
        <v>0.12275059596812488</v>
      </c>
      <c r="J2470" s="52">
        <v>1</v>
      </c>
    </row>
    <row r="2471" spans="2:10" x14ac:dyDescent="0.25">
      <c r="B2471" s="5" t="s">
        <v>139</v>
      </c>
      <c r="C2471" s="5" t="s">
        <v>44</v>
      </c>
      <c r="D2471" s="5" t="s">
        <v>7</v>
      </c>
      <c r="E2471" s="5">
        <v>1</v>
      </c>
      <c r="F2471" s="51">
        <v>0</v>
      </c>
      <c r="G2471" s="5">
        <v>1</v>
      </c>
      <c r="H2471" s="53">
        <v>0.90024118527116992</v>
      </c>
      <c r="I2471" s="21">
        <v>0</v>
      </c>
      <c r="J2471" s="52">
        <v>1</v>
      </c>
    </row>
    <row r="2472" spans="2:10" x14ac:dyDescent="0.25">
      <c r="B2472" s="5" t="s">
        <v>139</v>
      </c>
      <c r="C2472" s="5" t="s">
        <v>44</v>
      </c>
      <c r="D2472" s="5" t="s">
        <v>6</v>
      </c>
      <c r="E2472" s="5">
        <v>0</v>
      </c>
      <c r="F2472" s="51">
        <v>3.1399979266770052E-2</v>
      </c>
      <c r="G2472" s="5">
        <v>3</v>
      </c>
      <c r="H2472" s="53">
        <v>0.26253326577972497</v>
      </c>
      <c r="I2472" s="21">
        <v>6.9813669965082461</v>
      </c>
      <c r="J2472" s="52">
        <v>1</v>
      </c>
    </row>
    <row r="2473" spans="2:10" x14ac:dyDescent="0.25">
      <c r="B2473" s="5" t="s">
        <v>139</v>
      </c>
      <c r="C2473" s="5" t="s">
        <v>44</v>
      </c>
      <c r="D2473" s="5" t="s">
        <v>6</v>
      </c>
      <c r="E2473" s="5">
        <v>1</v>
      </c>
      <c r="F2473" s="51">
        <v>0</v>
      </c>
      <c r="G2473" s="5">
        <v>1</v>
      </c>
      <c r="H2473" s="53">
        <v>7.8536565311519507E-2</v>
      </c>
      <c r="I2473" s="21">
        <v>0</v>
      </c>
      <c r="J2473" s="52">
        <v>1</v>
      </c>
    </row>
    <row r="2474" spans="2:10" x14ac:dyDescent="0.25">
      <c r="B2474" s="5" t="s">
        <v>139</v>
      </c>
      <c r="C2474" s="5" t="s">
        <v>44</v>
      </c>
      <c r="D2474" s="5" t="s">
        <v>10</v>
      </c>
      <c r="E2474" s="5">
        <v>0</v>
      </c>
      <c r="F2474" s="51">
        <v>2.6461968385096728E-2</v>
      </c>
      <c r="G2474" s="5">
        <v>1</v>
      </c>
      <c r="H2474" s="53">
        <v>0.41201837693963378</v>
      </c>
      <c r="I2474" s="21">
        <v>4.4225226129707256</v>
      </c>
      <c r="J2474" s="52">
        <v>1</v>
      </c>
    </row>
    <row r="2475" spans="2:10" x14ac:dyDescent="0.25">
      <c r="B2475" s="5" t="s">
        <v>139</v>
      </c>
      <c r="C2475" s="5" t="s">
        <v>44</v>
      </c>
      <c r="D2475" s="5" t="s">
        <v>10</v>
      </c>
      <c r="E2475" s="5">
        <v>1</v>
      </c>
      <c r="F2475" s="51">
        <v>0</v>
      </c>
      <c r="G2475" s="5">
        <v>0</v>
      </c>
      <c r="H2475" s="53">
        <v>0.99328676917846792</v>
      </c>
      <c r="I2475" s="21">
        <v>0</v>
      </c>
      <c r="J2475" s="52">
        <v>1</v>
      </c>
    </row>
    <row r="2476" spans="2:10" x14ac:dyDescent="0.25">
      <c r="B2476" s="5" t="s">
        <v>139</v>
      </c>
      <c r="C2476" s="5" t="s">
        <v>44</v>
      </c>
      <c r="D2476" s="5" t="s">
        <v>9</v>
      </c>
      <c r="E2476" s="5">
        <v>0</v>
      </c>
      <c r="F2476" s="51">
        <v>2.7400753451672685E-2</v>
      </c>
      <c r="G2476" s="5">
        <v>6</v>
      </c>
      <c r="H2476" s="53">
        <v>0.55420501366990582</v>
      </c>
      <c r="I2476" s="21">
        <v>5.4205827068430263</v>
      </c>
      <c r="J2476" s="52">
        <v>0.85714285714285698</v>
      </c>
    </row>
    <row r="2477" spans="2:10" x14ac:dyDescent="0.25">
      <c r="B2477" s="5" t="s">
        <v>139</v>
      </c>
      <c r="C2477" s="5" t="s">
        <v>44</v>
      </c>
      <c r="D2477" s="5" t="s">
        <v>5</v>
      </c>
      <c r="E2477" s="5">
        <v>0</v>
      </c>
      <c r="F2477" s="51">
        <v>2.3589082019222517E-2</v>
      </c>
      <c r="G2477" s="5">
        <v>4</v>
      </c>
      <c r="H2477" s="53">
        <v>0.20292296507055807</v>
      </c>
      <c r="I2477" s="21">
        <v>0.34162402721005808</v>
      </c>
      <c r="J2477" s="52">
        <v>1</v>
      </c>
    </row>
    <row r="2478" spans="2:10" x14ac:dyDescent="0.25">
      <c r="B2478" s="5" t="s">
        <v>139</v>
      </c>
      <c r="C2478" s="5" t="s">
        <v>44</v>
      </c>
      <c r="D2478" s="5" t="s">
        <v>5</v>
      </c>
      <c r="E2478" s="5">
        <v>1</v>
      </c>
      <c r="F2478" s="51">
        <v>0</v>
      </c>
      <c r="G2478" s="5">
        <v>0</v>
      </c>
      <c r="H2478" s="53">
        <v>0.83255129805388139</v>
      </c>
      <c r="I2478" s="21">
        <v>0</v>
      </c>
      <c r="J2478" s="52">
        <v>1</v>
      </c>
    </row>
    <row r="2479" spans="2:10" x14ac:dyDescent="0.25">
      <c r="B2479" s="5" t="s">
        <v>139</v>
      </c>
      <c r="C2479" s="5" t="s">
        <v>44</v>
      </c>
      <c r="D2479" s="5" t="s">
        <v>2</v>
      </c>
      <c r="E2479" s="5">
        <v>0</v>
      </c>
      <c r="F2479" s="51">
        <v>8.8999494986586967E-3</v>
      </c>
      <c r="G2479" s="5">
        <v>0</v>
      </c>
      <c r="H2479" s="53">
        <v>0.28122089022066749</v>
      </c>
      <c r="I2479" s="21">
        <v>1.0040490357100371</v>
      </c>
      <c r="J2479" s="52">
        <v>1</v>
      </c>
    </row>
    <row r="2480" spans="2:10" x14ac:dyDescent="0.25">
      <c r="B2480" s="5" t="s">
        <v>139</v>
      </c>
      <c r="C2480" s="5" t="s">
        <v>44</v>
      </c>
      <c r="D2480" s="5" t="s">
        <v>2</v>
      </c>
      <c r="E2480" s="5">
        <v>1</v>
      </c>
      <c r="F2480" s="51">
        <v>2.7529229323168217E-2</v>
      </c>
      <c r="G2480" s="5">
        <v>4</v>
      </c>
      <c r="H2480" s="53">
        <v>8.5131170231220951E-2</v>
      </c>
      <c r="I2480" s="21">
        <v>0.82732113146027908</v>
      </c>
      <c r="J2480" s="52">
        <v>0.75</v>
      </c>
    </row>
    <row r="2481" spans="2:10" x14ac:dyDescent="0.25">
      <c r="B2481" s="5" t="s">
        <v>139</v>
      </c>
      <c r="C2481" s="5" t="s">
        <v>44</v>
      </c>
      <c r="D2481" s="5" t="s">
        <v>1</v>
      </c>
      <c r="E2481" s="5">
        <v>0</v>
      </c>
      <c r="F2481" s="51">
        <v>3.6019153667104543E-2</v>
      </c>
      <c r="G2481" s="5">
        <v>21</v>
      </c>
      <c r="H2481" s="53">
        <v>0.50720628126129652</v>
      </c>
      <c r="I2481" s="21">
        <v>6.1116274600958507</v>
      </c>
      <c r="J2481" s="52">
        <v>0.95121951219512202</v>
      </c>
    </row>
    <row r="2482" spans="2:10" x14ac:dyDescent="0.25">
      <c r="B2482" s="5" t="s">
        <v>139</v>
      </c>
      <c r="C2482" s="5" t="s">
        <v>44</v>
      </c>
      <c r="D2482" s="5" t="s">
        <v>1</v>
      </c>
      <c r="E2482" s="5">
        <v>1</v>
      </c>
      <c r="F2482" s="51">
        <v>9.9806587815655545E-2</v>
      </c>
      <c r="G2482" s="5">
        <v>8</v>
      </c>
      <c r="H2482" s="53">
        <v>0.45067114920204232</v>
      </c>
      <c r="I2482" s="21">
        <v>2.0127946808088439</v>
      </c>
      <c r="J2482" s="52">
        <v>0.875</v>
      </c>
    </row>
    <row r="2483" spans="2:10" x14ac:dyDescent="0.25">
      <c r="B2483" s="5" t="s">
        <v>139</v>
      </c>
      <c r="C2483" s="5" t="s">
        <v>44</v>
      </c>
      <c r="D2483" s="5" t="s">
        <v>16</v>
      </c>
      <c r="E2483" s="5">
        <v>0</v>
      </c>
      <c r="F2483" s="51">
        <v>0.23196877651875955</v>
      </c>
      <c r="G2483" s="5">
        <v>9</v>
      </c>
      <c r="H2483" s="53">
        <v>8.7925259213380375E-2</v>
      </c>
      <c r="I2483" s="21">
        <v>0.20767393751097271</v>
      </c>
      <c r="J2483" s="52">
        <v>1</v>
      </c>
    </row>
    <row r="2484" spans="2:10" x14ac:dyDescent="0.25">
      <c r="B2484" s="5" t="s">
        <v>139</v>
      </c>
      <c r="C2484" s="5" t="s">
        <v>44</v>
      </c>
      <c r="D2484" s="5" t="s">
        <v>16</v>
      </c>
      <c r="E2484" s="5">
        <v>1</v>
      </c>
      <c r="F2484" s="51">
        <v>0.26489483936138236</v>
      </c>
      <c r="G2484" s="5">
        <v>5</v>
      </c>
      <c r="H2484" s="53">
        <v>0.81237029018025098</v>
      </c>
      <c r="I2484" s="21">
        <v>7.7182485136731325</v>
      </c>
      <c r="J2484" s="52">
        <v>1</v>
      </c>
    </row>
    <row r="2485" spans="2:10" x14ac:dyDescent="0.25">
      <c r="B2485" s="5" t="s">
        <v>139</v>
      </c>
      <c r="C2485" s="5" t="s">
        <v>44</v>
      </c>
      <c r="D2485" s="5" t="s">
        <v>46</v>
      </c>
      <c r="E2485" s="5">
        <v>0</v>
      </c>
      <c r="F2485" s="51">
        <v>0</v>
      </c>
      <c r="G2485" s="5">
        <v>0</v>
      </c>
      <c r="H2485" s="53">
        <v>0.11718700691143108</v>
      </c>
      <c r="I2485" s="21">
        <v>0</v>
      </c>
      <c r="J2485" s="52">
        <v>1</v>
      </c>
    </row>
    <row r="2486" spans="2:10" x14ac:dyDescent="0.25">
      <c r="B2486" s="5" t="s">
        <v>139</v>
      </c>
      <c r="C2486" s="5" t="s">
        <v>44</v>
      </c>
      <c r="D2486" s="5" t="s">
        <v>46</v>
      </c>
      <c r="E2486" s="5">
        <v>1</v>
      </c>
      <c r="F2486" s="51">
        <v>0</v>
      </c>
      <c r="G2486" s="5">
        <v>0</v>
      </c>
      <c r="H2486" s="53">
        <v>0</v>
      </c>
      <c r="I2486" s="21">
        <v>0</v>
      </c>
      <c r="J2486" s="52"/>
    </row>
    <row r="2487" spans="2:10" x14ac:dyDescent="0.25">
      <c r="B2487" s="5" t="s">
        <v>139</v>
      </c>
      <c r="C2487" s="5" t="s">
        <v>44</v>
      </c>
      <c r="D2487" s="5" t="s">
        <v>20</v>
      </c>
      <c r="E2487" s="5">
        <v>0</v>
      </c>
      <c r="F2487" s="51">
        <v>8.4901698549156662E-2</v>
      </c>
      <c r="G2487" s="5">
        <v>5</v>
      </c>
      <c r="H2487" s="53">
        <v>0.44043999576885101</v>
      </c>
      <c r="I2487" s="21">
        <v>0.37545916875815621</v>
      </c>
      <c r="J2487" s="52">
        <v>1</v>
      </c>
    </row>
    <row r="2488" spans="2:10" x14ac:dyDescent="0.25">
      <c r="B2488" s="5" t="s">
        <v>139</v>
      </c>
      <c r="C2488" s="5" t="s">
        <v>44</v>
      </c>
      <c r="D2488" s="5" t="s">
        <v>20</v>
      </c>
      <c r="E2488" s="5">
        <v>1</v>
      </c>
      <c r="F2488" s="51">
        <v>0.13762002319885491</v>
      </c>
      <c r="G2488" s="5">
        <v>2</v>
      </c>
      <c r="H2488" s="53">
        <v>0.93371408409596635</v>
      </c>
      <c r="I2488" s="21">
        <v>0.63636311690985348</v>
      </c>
      <c r="J2488" s="52">
        <v>1</v>
      </c>
    </row>
    <row r="2489" spans="2:10" x14ac:dyDescent="0.25">
      <c r="B2489" s="5" t="s">
        <v>139</v>
      </c>
      <c r="C2489" s="5" t="s">
        <v>44</v>
      </c>
      <c r="D2489" s="5" t="s">
        <v>19</v>
      </c>
      <c r="E2489" s="5">
        <v>0</v>
      </c>
      <c r="F2489" s="51">
        <v>8.394000930564223E-2</v>
      </c>
      <c r="G2489" s="5">
        <v>8</v>
      </c>
      <c r="H2489" s="53">
        <v>0.37211924485899406</v>
      </c>
      <c r="I2489" s="21">
        <v>5.7882932529983435</v>
      </c>
      <c r="J2489" s="52">
        <v>1</v>
      </c>
    </row>
    <row r="2490" spans="2:10" x14ac:dyDescent="0.25">
      <c r="B2490" s="5" t="s">
        <v>139</v>
      </c>
      <c r="C2490" s="5" t="s">
        <v>44</v>
      </c>
      <c r="D2490" s="5" t="s">
        <v>19</v>
      </c>
      <c r="E2490" s="5">
        <v>1</v>
      </c>
      <c r="F2490" s="51">
        <v>6.3251015575795017E-2</v>
      </c>
      <c r="G2490" s="5">
        <v>1</v>
      </c>
      <c r="H2490" s="53">
        <v>0.36566446844117373</v>
      </c>
      <c r="I2490" s="21">
        <v>0.56335573110691861</v>
      </c>
      <c r="J2490" s="52">
        <v>0.66666666666666696</v>
      </c>
    </row>
    <row r="2491" spans="2:10" x14ac:dyDescent="0.25">
      <c r="B2491" s="5" t="s">
        <v>139</v>
      </c>
      <c r="C2491" s="5" t="s">
        <v>44</v>
      </c>
      <c r="D2491" s="5" t="s">
        <v>21</v>
      </c>
      <c r="E2491" s="5">
        <v>0</v>
      </c>
      <c r="F2491" s="51">
        <v>0.10261586964952696</v>
      </c>
      <c r="G2491" s="5">
        <v>2</v>
      </c>
      <c r="H2491" s="53">
        <v>0.17568859665675449</v>
      </c>
      <c r="I2491" s="21">
        <v>1.3063235611824182</v>
      </c>
      <c r="J2491" s="52">
        <v>1</v>
      </c>
    </row>
    <row r="2492" spans="2:10" x14ac:dyDescent="0.25">
      <c r="B2492" s="5" t="s">
        <v>139</v>
      </c>
      <c r="C2492" s="5" t="s">
        <v>44</v>
      </c>
      <c r="D2492" s="5" t="s">
        <v>21</v>
      </c>
      <c r="E2492" s="5">
        <v>1</v>
      </c>
      <c r="F2492" s="51">
        <v>6.3241481496910085E-2</v>
      </c>
      <c r="G2492" s="5">
        <v>2</v>
      </c>
      <c r="H2492" s="53">
        <v>0.35654303836636225</v>
      </c>
      <c r="I2492" s="21">
        <v>4.0185636805104812</v>
      </c>
      <c r="J2492" s="52">
        <v>1</v>
      </c>
    </row>
    <row r="2493" spans="2:10" x14ac:dyDescent="0.25">
      <c r="B2493" s="5" t="s">
        <v>139</v>
      </c>
      <c r="C2493" s="5" t="s">
        <v>44</v>
      </c>
      <c r="D2493" s="5" t="s">
        <v>23</v>
      </c>
      <c r="E2493" s="5">
        <v>0</v>
      </c>
      <c r="F2493" s="51">
        <v>7.9247997530004596E-2</v>
      </c>
      <c r="G2493" s="5">
        <v>2</v>
      </c>
      <c r="H2493" s="53">
        <v>0.36434447307212475</v>
      </c>
      <c r="I2493" s="21">
        <v>4.471016588261862</v>
      </c>
      <c r="J2493" s="52">
        <v>1</v>
      </c>
    </row>
    <row r="2494" spans="2:10" x14ac:dyDescent="0.25">
      <c r="B2494" s="5" t="s">
        <v>139</v>
      </c>
      <c r="C2494" s="5" t="s">
        <v>44</v>
      </c>
      <c r="D2494" s="5" t="s">
        <v>123</v>
      </c>
      <c r="E2494" s="5">
        <v>0</v>
      </c>
      <c r="F2494" s="51">
        <v>0</v>
      </c>
      <c r="G2494" s="5">
        <v>0</v>
      </c>
      <c r="H2494" s="53">
        <v>0.36356102753038483</v>
      </c>
      <c r="I2494" s="21">
        <v>0</v>
      </c>
      <c r="J2494" s="52">
        <v>1</v>
      </c>
    </row>
    <row r="2495" spans="2:10" x14ac:dyDescent="0.25">
      <c r="B2495" s="5" t="s">
        <v>139</v>
      </c>
      <c r="C2495" s="5" t="s">
        <v>44</v>
      </c>
      <c r="D2495" s="5" t="s">
        <v>124</v>
      </c>
      <c r="E2495" s="5">
        <v>0</v>
      </c>
      <c r="F2495" s="51">
        <v>0</v>
      </c>
      <c r="G2495" s="5">
        <v>0</v>
      </c>
      <c r="H2495" s="53">
        <v>0</v>
      </c>
      <c r="I2495" s="21">
        <v>0</v>
      </c>
      <c r="J2495" s="52"/>
    </row>
    <row r="2496" spans="2:10" x14ac:dyDescent="0.25">
      <c r="B2496" s="5" t="s">
        <v>139</v>
      </c>
      <c r="C2496" s="5" t="s">
        <v>44</v>
      </c>
      <c r="D2496" s="5" t="s">
        <v>124</v>
      </c>
      <c r="E2496" s="5">
        <v>1</v>
      </c>
      <c r="F2496" s="51">
        <v>0</v>
      </c>
      <c r="G2496" s="5">
        <v>2</v>
      </c>
      <c r="H2496" s="53">
        <v>0.72960420647708923</v>
      </c>
      <c r="I2496" s="21">
        <v>0</v>
      </c>
      <c r="J2496" s="52">
        <v>1</v>
      </c>
    </row>
    <row r="2497" spans="2:10" x14ac:dyDescent="0.25">
      <c r="B2497" s="5" t="s">
        <v>139</v>
      </c>
      <c r="C2497" s="5" t="s">
        <v>44</v>
      </c>
      <c r="D2497" s="5" t="s">
        <v>25</v>
      </c>
      <c r="E2497" s="5">
        <v>0</v>
      </c>
      <c r="F2497" s="51">
        <v>0.11914332395938954</v>
      </c>
      <c r="G2497" s="5">
        <v>2</v>
      </c>
      <c r="H2497" s="53">
        <v>0.61825018517124186</v>
      </c>
      <c r="I2497" s="21">
        <v>1.8981400708065712</v>
      </c>
      <c r="J2497" s="52">
        <v>1</v>
      </c>
    </row>
    <row r="2498" spans="2:10" x14ac:dyDescent="0.25">
      <c r="B2498" s="5" t="s">
        <v>144</v>
      </c>
      <c r="C2498" s="5" t="s">
        <v>44</v>
      </c>
      <c r="D2498" s="5" t="s">
        <v>17</v>
      </c>
      <c r="E2498" s="5">
        <v>0</v>
      </c>
      <c r="F2498" s="51">
        <v>0.2104912430105581</v>
      </c>
      <c r="G2498" s="5">
        <v>4</v>
      </c>
      <c r="H2498" s="53">
        <v>0.45713108541447889</v>
      </c>
      <c r="I2498" s="21">
        <v>2.9508730459808925</v>
      </c>
      <c r="J2498" s="52">
        <v>0.8</v>
      </c>
    </row>
    <row r="2499" spans="2:10" x14ac:dyDescent="0.25">
      <c r="B2499" s="5" t="s">
        <v>144</v>
      </c>
      <c r="C2499" s="5" t="s">
        <v>44</v>
      </c>
      <c r="D2499" s="5" t="s">
        <v>15</v>
      </c>
      <c r="E2499" s="5">
        <v>0</v>
      </c>
      <c r="F2499" s="51">
        <v>0.10284753790610077</v>
      </c>
      <c r="G2499" s="5">
        <v>9</v>
      </c>
      <c r="H2499" s="53">
        <v>5.2661304803329964E-2</v>
      </c>
      <c r="I2499" s="21">
        <v>0.96804474066707913</v>
      </c>
      <c r="J2499" s="52">
        <v>1</v>
      </c>
    </row>
    <row r="2500" spans="2:10" x14ac:dyDescent="0.25">
      <c r="B2500" s="5" t="s">
        <v>144</v>
      </c>
      <c r="C2500" s="5" t="s">
        <v>44</v>
      </c>
      <c r="D2500" s="5" t="s">
        <v>15</v>
      </c>
      <c r="E2500" s="5">
        <v>1</v>
      </c>
      <c r="F2500" s="51">
        <v>0.11570657839399223</v>
      </c>
      <c r="G2500" s="5">
        <v>2</v>
      </c>
      <c r="H2500" s="53">
        <v>0.34103844822234342</v>
      </c>
      <c r="I2500" s="21">
        <v>3.5014330298919019</v>
      </c>
      <c r="J2500" s="52">
        <v>1</v>
      </c>
    </row>
    <row r="2501" spans="2:10" x14ac:dyDescent="0.25">
      <c r="B2501" s="5" t="s">
        <v>144</v>
      </c>
      <c r="C2501" s="5" t="s">
        <v>44</v>
      </c>
      <c r="D2501" s="5" t="s">
        <v>24</v>
      </c>
      <c r="E2501" s="5">
        <v>0</v>
      </c>
      <c r="F2501" s="51">
        <v>0.1678408339942036</v>
      </c>
      <c r="G2501" s="5">
        <v>4</v>
      </c>
      <c r="H2501" s="53">
        <v>0.42572537981571346</v>
      </c>
      <c r="I2501" s="21">
        <v>6.345383481542286</v>
      </c>
      <c r="J2501" s="52">
        <v>1</v>
      </c>
    </row>
    <row r="2502" spans="2:10" x14ac:dyDescent="0.25">
      <c r="B2502" s="5" t="s">
        <v>144</v>
      </c>
      <c r="C2502" s="5" t="s">
        <v>44</v>
      </c>
      <c r="D2502" s="5" t="s">
        <v>24</v>
      </c>
      <c r="E2502" s="5">
        <v>1</v>
      </c>
      <c r="F2502" s="51">
        <v>0</v>
      </c>
      <c r="G2502" s="5">
        <v>0</v>
      </c>
      <c r="H2502" s="53">
        <v>0.11190788348511524</v>
      </c>
      <c r="I2502" s="21">
        <v>0</v>
      </c>
      <c r="J2502" s="52">
        <v>1</v>
      </c>
    </row>
    <row r="2503" spans="2:10" x14ac:dyDescent="0.25">
      <c r="B2503" s="5" t="s">
        <v>144</v>
      </c>
      <c r="C2503" s="5" t="s">
        <v>44</v>
      </c>
      <c r="D2503" s="5" t="s">
        <v>12</v>
      </c>
      <c r="E2503" s="5">
        <v>0</v>
      </c>
      <c r="F2503" s="51">
        <v>9.020606257021295E-2</v>
      </c>
      <c r="G2503" s="5">
        <v>5</v>
      </c>
      <c r="H2503" s="53">
        <v>0.55471200689109601</v>
      </c>
      <c r="I2503" s="21">
        <v>6.1223693983415775</v>
      </c>
      <c r="J2503" s="52">
        <v>0.95454545454545503</v>
      </c>
    </row>
    <row r="2504" spans="2:10" x14ac:dyDescent="0.25">
      <c r="B2504" s="5" t="s">
        <v>144</v>
      </c>
      <c r="C2504" s="5" t="s">
        <v>44</v>
      </c>
      <c r="D2504" s="5" t="s">
        <v>12</v>
      </c>
      <c r="E2504" s="5">
        <v>1</v>
      </c>
      <c r="F2504" s="51">
        <v>9.6076647596872511E-2</v>
      </c>
      <c r="G2504" s="5">
        <v>2</v>
      </c>
      <c r="H2504" s="53">
        <v>0.87635651618292743</v>
      </c>
      <c r="I2504" s="21">
        <v>2.6579753397111614</v>
      </c>
      <c r="J2504" s="52">
        <v>0.75</v>
      </c>
    </row>
    <row r="2505" spans="2:10" x14ac:dyDescent="0.25">
      <c r="B2505" s="5" t="s">
        <v>144</v>
      </c>
      <c r="C2505" s="5" t="s">
        <v>44</v>
      </c>
      <c r="D2505" s="5" t="s">
        <v>14</v>
      </c>
      <c r="E2505" s="5">
        <v>0</v>
      </c>
      <c r="F2505" s="51">
        <v>6.4334209816999222E-2</v>
      </c>
      <c r="G2505" s="5">
        <v>8</v>
      </c>
      <c r="H2505" s="53">
        <v>0.7115477807631756</v>
      </c>
      <c r="I2505" s="21">
        <v>2.839695528662872</v>
      </c>
      <c r="J2505" s="52">
        <v>1</v>
      </c>
    </row>
    <row r="2506" spans="2:10" x14ac:dyDescent="0.25">
      <c r="B2506" s="5" t="s">
        <v>144</v>
      </c>
      <c r="C2506" s="5" t="s">
        <v>44</v>
      </c>
      <c r="D2506" s="5" t="s">
        <v>14</v>
      </c>
      <c r="E2506" s="5">
        <v>1</v>
      </c>
      <c r="F2506" s="51">
        <v>0</v>
      </c>
      <c r="G2506" s="5">
        <v>1</v>
      </c>
      <c r="H2506" s="53">
        <v>0.16873655324300352</v>
      </c>
      <c r="I2506" s="21">
        <v>0</v>
      </c>
      <c r="J2506" s="52">
        <v>1</v>
      </c>
    </row>
    <row r="2507" spans="2:10" x14ac:dyDescent="0.25">
      <c r="B2507" s="5" t="s">
        <v>144</v>
      </c>
      <c r="C2507" s="5" t="s">
        <v>44</v>
      </c>
      <c r="D2507" s="5" t="s">
        <v>7</v>
      </c>
      <c r="E2507" s="5">
        <v>0</v>
      </c>
      <c r="F2507" s="51">
        <v>4.8320019692438827E-2</v>
      </c>
      <c r="G2507" s="5">
        <v>4</v>
      </c>
      <c r="H2507" s="53">
        <v>0.26102808004224248</v>
      </c>
      <c r="I2507" s="21">
        <v>3.8814121533426227</v>
      </c>
      <c r="J2507" s="52">
        <v>0.90909090909090895</v>
      </c>
    </row>
    <row r="2508" spans="2:10" x14ac:dyDescent="0.25">
      <c r="B2508" s="5" t="s">
        <v>144</v>
      </c>
      <c r="C2508" s="5" t="s">
        <v>44</v>
      </c>
      <c r="D2508" s="5" t="s">
        <v>7</v>
      </c>
      <c r="E2508" s="5">
        <v>1</v>
      </c>
      <c r="F2508" s="51">
        <v>1.3265072778767302E-2</v>
      </c>
      <c r="G2508" s="5">
        <v>3</v>
      </c>
      <c r="H2508" s="53">
        <v>0.32409687230583828</v>
      </c>
      <c r="I2508" s="21">
        <v>7.8249951543807308</v>
      </c>
      <c r="J2508" s="52">
        <v>1</v>
      </c>
    </row>
    <row r="2509" spans="2:10" x14ac:dyDescent="0.25">
      <c r="B2509" s="5" t="s">
        <v>144</v>
      </c>
      <c r="C2509" s="5" t="s">
        <v>44</v>
      </c>
      <c r="D2509" s="5" t="s">
        <v>6</v>
      </c>
      <c r="E2509" s="5">
        <v>0</v>
      </c>
      <c r="F2509" s="51">
        <v>1.5949828238858439E-2</v>
      </c>
      <c r="G2509" s="5">
        <v>3</v>
      </c>
      <c r="H2509" s="53">
        <v>0.24704304203782682</v>
      </c>
      <c r="I2509" s="21">
        <v>3.9924234197480373</v>
      </c>
      <c r="J2509" s="52">
        <v>0.83333333333333304</v>
      </c>
    </row>
    <row r="2510" spans="2:10" x14ac:dyDescent="0.25">
      <c r="B2510" s="5" t="s">
        <v>144</v>
      </c>
      <c r="C2510" s="5" t="s">
        <v>44</v>
      </c>
      <c r="D2510" s="5" t="s">
        <v>6</v>
      </c>
      <c r="E2510" s="5">
        <v>1</v>
      </c>
      <c r="F2510" s="51">
        <v>0</v>
      </c>
      <c r="G2510" s="5">
        <v>0</v>
      </c>
      <c r="H2510" s="53">
        <v>0</v>
      </c>
      <c r="I2510" s="21">
        <v>0</v>
      </c>
      <c r="J2510" s="52"/>
    </row>
    <row r="2511" spans="2:10" x14ac:dyDescent="0.25">
      <c r="B2511" s="5" t="s">
        <v>144</v>
      </c>
      <c r="C2511" s="5" t="s">
        <v>44</v>
      </c>
      <c r="D2511" s="5" t="s">
        <v>10</v>
      </c>
      <c r="E2511" s="5">
        <v>0</v>
      </c>
      <c r="F2511" s="51">
        <v>4.2933675058096678E-2</v>
      </c>
      <c r="G2511" s="5">
        <v>1</v>
      </c>
      <c r="H2511" s="53">
        <v>0.48942834282522324</v>
      </c>
      <c r="I2511" s="21">
        <v>4.6260767840832717E-2</v>
      </c>
      <c r="J2511" s="52">
        <v>0.83333333333333304</v>
      </c>
    </row>
    <row r="2512" spans="2:10" x14ac:dyDescent="0.25">
      <c r="B2512" s="5" t="s">
        <v>144</v>
      </c>
      <c r="C2512" s="5" t="s">
        <v>44</v>
      </c>
      <c r="D2512" s="5" t="s">
        <v>10</v>
      </c>
      <c r="E2512" s="5">
        <v>1</v>
      </c>
      <c r="F2512" s="51">
        <v>0</v>
      </c>
      <c r="G2512" s="5">
        <v>2</v>
      </c>
      <c r="H2512" s="53">
        <v>0.2154105500218908</v>
      </c>
      <c r="I2512" s="21">
        <v>0</v>
      </c>
      <c r="J2512" s="52">
        <v>1</v>
      </c>
    </row>
    <row r="2513" spans="2:10" x14ac:dyDescent="0.25">
      <c r="B2513" s="5" t="s">
        <v>144</v>
      </c>
      <c r="C2513" s="5" t="s">
        <v>44</v>
      </c>
      <c r="D2513" s="5" t="s">
        <v>9</v>
      </c>
      <c r="E2513" s="5">
        <v>0</v>
      </c>
      <c r="F2513" s="51">
        <v>0.11764722943122957</v>
      </c>
      <c r="G2513" s="5">
        <v>0</v>
      </c>
      <c r="H2513" s="53">
        <v>0.46109957751880304</v>
      </c>
      <c r="I2513" s="21">
        <v>6.3137055971690463</v>
      </c>
      <c r="J2513" s="52">
        <v>0.83333333333333304</v>
      </c>
    </row>
    <row r="2514" spans="2:10" x14ac:dyDescent="0.25">
      <c r="B2514" s="5" t="s">
        <v>144</v>
      </c>
      <c r="C2514" s="5" t="s">
        <v>44</v>
      </c>
      <c r="D2514" s="5" t="s">
        <v>5</v>
      </c>
      <c r="E2514" s="5">
        <v>0</v>
      </c>
      <c r="F2514" s="51">
        <v>4.7281714249098682E-2</v>
      </c>
      <c r="G2514" s="5">
        <v>1</v>
      </c>
      <c r="H2514" s="53">
        <v>0.160447195555878</v>
      </c>
      <c r="I2514" s="21">
        <v>7.0348128349924739</v>
      </c>
      <c r="J2514" s="52">
        <v>1</v>
      </c>
    </row>
    <row r="2515" spans="2:10" x14ac:dyDescent="0.25">
      <c r="B2515" s="5" t="s">
        <v>144</v>
      </c>
      <c r="C2515" s="5" t="s">
        <v>44</v>
      </c>
      <c r="D2515" s="5" t="s">
        <v>5</v>
      </c>
      <c r="E2515" s="5">
        <v>1</v>
      </c>
      <c r="F2515" s="51">
        <v>0</v>
      </c>
      <c r="G2515" s="5">
        <v>1</v>
      </c>
      <c r="H2515" s="53">
        <v>0.30721789847562586</v>
      </c>
      <c r="I2515" s="21">
        <v>0</v>
      </c>
      <c r="J2515" s="52">
        <v>1</v>
      </c>
    </row>
    <row r="2516" spans="2:10" x14ac:dyDescent="0.25">
      <c r="B2516" s="5" t="s">
        <v>144</v>
      </c>
      <c r="C2516" s="5" t="s">
        <v>44</v>
      </c>
      <c r="D2516" s="5" t="s">
        <v>2</v>
      </c>
      <c r="E2516" s="5">
        <v>0</v>
      </c>
      <c r="F2516" s="51">
        <v>8.6012741857238631E-2</v>
      </c>
      <c r="G2516" s="5">
        <v>7</v>
      </c>
      <c r="H2516" s="53">
        <v>0.29239217275456519</v>
      </c>
      <c r="I2516" s="21">
        <v>4.3994774796279286</v>
      </c>
      <c r="J2516" s="52">
        <v>1</v>
      </c>
    </row>
    <row r="2517" spans="2:10" x14ac:dyDescent="0.25">
      <c r="B2517" s="5" t="s">
        <v>144</v>
      </c>
      <c r="C2517" s="5" t="s">
        <v>44</v>
      </c>
      <c r="D2517" s="5" t="s">
        <v>2</v>
      </c>
      <c r="E2517" s="5">
        <v>1</v>
      </c>
      <c r="F2517" s="51">
        <v>9.9463831650588697E-2</v>
      </c>
      <c r="G2517" s="5">
        <v>1</v>
      </c>
      <c r="H2517" s="53">
        <v>0.26070274667660753</v>
      </c>
      <c r="I2517" s="21">
        <v>0.87649136260218241</v>
      </c>
      <c r="J2517" s="52">
        <v>0.66666666666666696</v>
      </c>
    </row>
    <row r="2518" spans="2:10" x14ac:dyDescent="0.25">
      <c r="B2518" s="5" t="s">
        <v>144</v>
      </c>
      <c r="C2518" s="5" t="s">
        <v>44</v>
      </c>
      <c r="D2518" s="5" t="s">
        <v>1</v>
      </c>
      <c r="E2518" s="5">
        <v>0</v>
      </c>
      <c r="F2518" s="51">
        <v>7.9909589245159215E-2</v>
      </c>
      <c r="G2518" s="5">
        <v>9</v>
      </c>
      <c r="H2518" s="53">
        <v>1.7741225489012667E-2</v>
      </c>
      <c r="I2518" s="21">
        <v>3.0092630541604755</v>
      </c>
      <c r="J2518" s="52">
        <v>0.94871794871794901</v>
      </c>
    </row>
    <row r="2519" spans="2:10" x14ac:dyDescent="0.25">
      <c r="B2519" s="5" t="s">
        <v>144</v>
      </c>
      <c r="C2519" s="5" t="s">
        <v>44</v>
      </c>
      <c r="D2519" s="5" t="s">
        <v>1</v>
      </c>
      <c r="E2519" s="5">
        <v>1</v>
      </c>
      <c r="F2519" s="51">
        <v>0.13999743281601298</v>
      </c>
      <c r="G2519" s="5">
        <v>5</v>
      </c>
      <c r="H2519" s="53">
        <v>9.9451953781521558E-3</v>
      </c>
      <c r="I2519" s="21">
        <v>6.1709725882601782</v>
      </c>
      <c r="J2519" s="52">
        <v>0.875</v>
      </c>
    </row>
    <row r="2520" spans="2:10" x14ac:dyDescent="0.25">
      <c r="B2520" s="5" t="s">
        <v>144</v>
      </c>
      <c r="C2520" s="5" t="s">
        <v>44</v>
      </c>
      <c r="D2520" s="5" t="s">
        <v>16</v>
      </c>
      <c r="E2520" s="5">
        <v>0</v>
      </c>
      <c r="F2520" s="51">
        <v>0.24576281745612652</v>
      </c>
      <c r="G2520" s="5">
        <v>9</v>
      </c>
      <c r="H2520" s="53">
        <v>0.40898599001408675</v>
      </c>
      <c r="I2520" s="21">
        <v>3.5455744683636294</v>
      </c>
      <c r="J2520" s="52">
        <v>1</v>
      </c>
    </row>
    <row r="2521" spans="2:10" x14ac:dyDescent="0.25">
      <c r="B2521" s="5" t="s">
        <v>144</v>
      </c>
      <c r="C2521" s="5" t="s">
        <v>44</v>
      </c>
      <c r="D2521" s="5" t="s">
        <v>16</v>
      </c>
      <c r="E2521" s="5">
        <v>1</v>
      </c>
      <c r="F2521" s="51">
        <v>0.26939614612387436</v>
      </c>
      <c r="G2521" s="5">
        <v>1</v>
      </c>
      <c r="H2521" s="53">
        <v>0.56095414190237936</v>
      </c>
      <c r="I2521" s="21">
        <v>2.8710028474426199</v>
      </c>
      <c r="J2521" s="52">
        <v>1</v>
      </c>
    </row>
    <row r="2522" spans="2:10" x14ac:dyDescent="0.25">
      <c r="B2522" s="5" t="s">
        <v>144</v>
      </c>
      <c r="C2522" s="5" t="s">
        <v>44</v>
      </c>
      <c r="D2522" s="5" t="s">
        <v>46</v>
      </c>
      <c r="E2522" s="5">
        <v>0</v>
      </c>
      <c r="F2522" s="51">
        <v>0</v>
      </c>
      <c r="G2522" s="5">
        <v>0</v>
      </c>
      <c r="H2522" s="53">
        <v>0.27151727945377885</v>
      </c>
      <c r="I2522" s="21">
        <v>0</v>
      </c>
      <c r="J2522" s="52">
        <v>1</v>
      </c>
    </row>
    <row r="2523" spans="2:10" x14ac:dyDescent="0.25">
      <c r="B2523" s="5" t="s">
        <v>144</v>
      </c>
      <c r="C2523" s="5" t="s">
        <v>44</v>
      </c>
      <c r="D2523" s="5" t="s">
        <v>20</v>
      </c>
      <c r="E2523" s="5">
        <v>0</v>
      </c>
      <c r="F2523" s="51">
        <v>0.14000905166532387</v>
      </c>
      <c r="G2523" s="5">
        <v>1</v>
      </c>
      <c r="H2523" s="53">
        <v>0.3403288857398864</v>
      </c>
      <c r="I2523" s="21">
        <v>4.3584674375624202</v>
      </c>
      <c r="J2523" s="52">
        <v>1</v>
      </c>
    </row>
    <row r="2524" spans="2:10" x14ac:dyDescent="0.25">
      <c r="B2524" s="5" t="s">
        <v>144</v>
      </c>
      <c r="C2524" s="5" t="s">
        <v>44</v>
      </c>
      <c r="D2524" s="5" t="s">
        <v>20</v>
      </c>
      <c r="E2524" s="5">
        <v>1</v>
      </c>
      <c r="F2524" s="51">
        <v>0</v>
      </c>
      <c r="G2524" s="5">
        <v>2</v>
      </c>
      <c r="H2524" s="53">
        <v>0.74373531744005972</v>
      </c>
      <c r="I2524" s="21">
        <v>0</v>
      </c>
      <c r="J2524" s="52">
        <v>1</v>
      </c>
    </row>
    <row r="2525" spans="2:10" x14ac:dyDescent="0.25">
      <c r="B2525" s="5" t="s">
        <v>144</v>
      </c>
      <c r="C2525" s="5" t="s">
        <v>44</v>
      </c>
      <c r="D2525" s="5" t="s">
        <v>19</v>
      </c>
      <c r="E2525" s="5">
        <v>0</v>
      </c>
      <c r="F2525" s="51">
        <v>0.19628102609874082</v>
      </c>
      <c r="G2525" s="5">
        <v>6</v>
      </c>
      <c r="H2525" s="53">
        <v>0.39662703254585441</v>
      </c>
      <c r="I2525" s="21">
        <v>3.1966105607483648</v>
      </c>
      <c r="J2525" s="52">
        <v>1</v>
      </c>
    </row>
    <row r="2526" spans="2:10" x14ac:dyDescent="0.25">
      <c r="B2526" s="5" t="s">
        <v>144</v>
      </c>
      <c r="C2526" s="5" t="s">
        <v>44</v>
      </c>
      <c r="D2526" s="5" t="s">
        <v>19</v>
      </c>
      <c r="E2526" s="5">
        <v>1</v>
      </c>
      <c r="F2526" s="51">
        <v>0</v>
      </c>
      <c r="G2526" s="5">
        <v>1</v>
      </c>
      <c r="H2526" s="53">
        <v>3.7402900964065483E-2</v>
      </c>
      <c r="I2526" s="21">
        <v>0</v>
      </c>
      <c r="J2526" s="52">
        <v>0.5</v>
      </c>
    </row>
    <row r="2527" spans="2:10" x14ac:dyDescent="0.25">
      <c r="B2527" s="5" t="s">
        <v>144</v>
      </c>
      <c r="C2527" s="5" t="s">
        <v>44</v>
      </c>
      <c r="D2527" s="5" t="s">
        <v>21</v>
      </c>
      <c r="E2527" s="5">
        <v>0</v>
      </c>
      <c r="F2527" s="51">
        <v>0.10323918038652435</v>
      </c>
      <c r="G2527" s="5">
        <v>8</v>
      </c>
      <c r="H2527" s="53">
        <v>0.3250503113372703</v>
      </c>
      <c r="I2527" s="21">
        <v>1.6227746299616979</v>
      </c>
      <c r="J2527" s="52">
        <v>1</v>
      </c>
    </row>
    <row r="2528" spans="2:10" x14ac:dyDescent="0.25">
      <c r="B2528" s="5" t="s">
        <v>144</v>
      </c>
      <c r="C2528" s="5" t="s">
        <v>44</v>
      </c>
      <c r="D2528" s="5" t="s">
        <v>21</v>
      </c>
      <c r="E2528" s="5">
        <v>1</v>
      </c>
      <c r="F2528" s="51">
        <v>4.5355041289724965E-2</v>
      </c>
      <c r="G2528" s="5">
        <v>1</v>
      </c>
      <c r="H2528" s="53">
        <v>0.4865834834185534</v>
      </c>
      <c r="I2528" s="21">
        <v>2.5807505413563603</v>
      </c>
      <c r="J2528" s="52">
        <v>1</v>
      </c>
    </row>
    <row r="2529" spans="2:10" x14ac:dyDescent="0.25">
      <c r="B2529" s="5" t="s">
        <v>144</v>
      </c>
      <c r="C2529" s="5" t="s">
        <v>44</v>
      </c>
      <c r="D2529" s="5" t="s">
        <v>23</v>
      </c>
      <c r="E2529" s="5">
        <v>0</v>
      </c>
      <c r="F2529" s="51">
        <v>7.3740322911476031E-2</v>
      </c>
      <c r="G2529" s="5">
        <v>2</v>
      </c>
      <c r="H2529" s="53">
        <v>0.34396398194493361</v>
      </c>
      <c r="I2529" s="21">
        <v>2.7820919034260201</v>
      </c>
      <c r="J2529" s="52">
        <v>1</v>
      </c>
    </row>
    <row r="2530" spans="2:10" x14ac:dyDescent="0.25">
      <c r="B2530" s="5" t="s">
        <v>144</v>
      </c>
      <c r="C2530" s="5" t="s">
        <v>44</v>
      </c>
      <c r="D2530" s="5" t="s">
        <v>123</v>
      </c>
      <c r="E2530" s="5">
        <v>0</v>
      </c>
      <c r="F2530" s="51">
        <v>0</v>
      </c>
      <c r="G2530" s="5">
        <v>1</v>
      </c>
      <c r="H2530" s="53">
        <v>9.3775627579091816E-2</v>
      </c>
      <c r="I2530" s="21">
        <v>0</v>
      </c>
      <c r="J2530" s="52">
        <v>1</v>
      </c>
    </row>
    <row r="2531" spans="2:10" x14ac:dyDescent="0.25">
      <c r="B2531" s="5" t="s">
        <v>144</v>
      </c>
      <c r="C2531" s="5" t="s">
        <v>44</v>
      </c>
      <c r="D2531" s="5" t="s">
        <v>124</v>
      </c>
      <c r="E2531" s="5">
        <v>0</v>
      </c>
      <c r="F2531" s="51">
        <v>0</v>
      </c>
      <c r="G2531" s="5">
        <v>0</v>
      </c>
      <c r="H2531" s="53">
        <v>0.12046380064259266</v>
      </c>
      <c r="I2531" s="21">
        <v>0</v>
      </c>
      <c r="J2531" s="52">
        <v>1</v>
      </c>
    </row>
    <row r="2532" spans="2:10" x14ac:dyDescent="0.25">
      <c r="B2532" s="5" t="s">
        <v>144</v>
      </c>
      <c r="C2532" s="5" t="s">
        <v>44</v>
      </c>
      <c r="D2532" s="5" t="s">
        <v>124</v>
      </c>
      <c r="E2532" s="5">
        <v>1</v>
      </c>
      <c r="F2532" s="51">
        <v>0</v>
      </c>
      <c r="G2532" s="5">
        <v>1</v>
      </c>
      <c r="H2532" s="53">
        <v>0.51708207066675882</v>
      </c>
      <c r="I2532" s="21">
        <v>0</v>
      </c>
      <c r="J2532" s="52">
        <v>1</v>
      </c>
    </row>
    <row r="2533" spans="2:10" x14ac:dyDescent="0.25">
      <c r="B2533" s="5" t="s">
        <v>144</v>
      </c>
      <c r="C2533" s="5" t="s">
        <v>44</v>
      </c>
      <c r="D2533" s="5" t="s">
        <v>25</v>
      </c>
      <c r="E2533" s="5">
        <v>0</v>
      </c>
      <c r="F2533" s="51">
        <v>1.5046192426341077E-2</v>
      </c>
      <c r="G2533" s="5">
        <v>1</v>
      </c>
      <c r="H2533" s="53">
        <v>0.35521614205394281</v>
      </c>
      <c r="I2533" s="21">
        <v>3.6439793944814141</v>
      </c>
      <c r="J2533" s="52">
        <v>1</v>
      </c>
    </row>
    <row r="2534" spans="2:10" x14ac:dyDescent="0.25">
      <c r="B2534" s="5" t="s">
        <v>26</v>
      </c>
      <c r="C2534" s="5" t="s">
        <v>36</v>
      </c>
      <c r="D2534" s="5" t="s">
        <v>18</v>
      </c>
      <c r="E2534" s="5" t="s">
        <v>40</v>
      </c>
      <c r="F2534" s="51">
        <v>0.13494002207241032</v>
      </c>
      <c r="G2534" s="5">
        <v>6</v>
      </c>
      <c r="H2534" s="53">
        <v>0.26493736523969058</v>
      </c>
      <c r="I2534" s="21">
        <v>0.44884009715213252</v>
      </c>
      <c r="J2534" s="52">
        <v>1</v>
      </c>
    </row>
    <row r="2535" spans="2:10" x14ac:dyDescent="0.25">
      <c r="B2535" s="5" t="s">
        <v>26</v>
      </c>
      <c r="C2535" s="5" t="s">
        <v>36</v>
      </c>
      <c r="D2535" s="5" t="s">
        <v>22</v>
      </c>
      <c r="E2535" s="5" t="s">
        <v>40</v>
      </c>
      <c r="F2535" s="51">
        <v>0.10235685246613022</v>
      </c>
      <c r="G2535" s="5">
        <v>14</v>
      </c>
      <c r="H2535" s="53">
        <v>0.1583569508274508</v>
      </c>
      <c r="I2535" s="21">
        <v>4.5445228652643213</v>
      </c>
      <c r="J2535" s="52">
        <v>1</v>
      </c>
    </row>
    <row r="2536" spans="2:10" x14ac:dyDescent="0.25">
      <c r="B2536" s="5" t="s">
        <v>26</v>
      </c>
      <c r="C2536" s="5" t="s">
        <v>36</v>
      </c>
      <c r="D2536" s="5" t="s">
        <v>11</v>
      </c>
      <c r="E2536" s="5" t="s">
        <v>40</v>
      </c>
      <c r="F2536" s="51">
        <v>7.603221369198146E-2</v>
      </c>
      <c r="G2536" s="5">
        <v>24</v>
      </c>
      <c r="H2536" s="53">
        <v>0.33187368048917038</v>
      </c>
      <c r="I2536" s="21">
        <v>4.904154409420264</v>
      </c>
      <c r="J2536" s="52">
        <v>0.98039215686274495</v>
      </c>
    </row>
    <row r="2537" spans="2:10" x14ac:dyDescent="0.25">
      <c r="B2537" s="5" t="s">
        <v>26</v>
      </c>
      <c r="C2537" s="5" t="s">
        <v>36</v>
      </c>
      <c r="D2537" s="5" t="s">
        <v>0</v>
      </c>
      <c r="E2537" s="5" t="s">
        <v>40</v>
      </c>
      <c r="F2537" s="51">
        <v>5.0934265049374504E-2</v>
      </c>
      <c r="G2537" s="5">
        <v>3</v>
      </c>
      <c r="H2537" s="53">
        <v>0.48859821472208348</v>
      </c>
      <c r="I2537" s="21">
        <v>5.0439289580401914</v>
      </c>
      <c r="J2537" s="52">
        <v>1</v>
      </c>
    </row>
    <row r="2538" spans="2:10" x14ac:dyDescent="0.25">
      <c r="B2538" s="5" t="s">
        <v>26</v>
      </c>
      <c r="C2538" s="5" t="s">
        <v>36</v>
      </c>
      <c r="D2538" s="5" t="s">
        <v>3</v>
      </c>
      <c r="E2538" s="5" t="s">
        <v>40</v>
      </c>
      <c r="F2538" s="51">
        <v>9.0975066116444819E-2</v>
      </c>
      <c r="G2538" s="5">
        <v>15</v>
      </c>
      <c r="H2538" s="53">
        <v>8.4063413203925491E-2</v>
      </c>
      <c r="I2538" s="21">
        <v>2.4454333072834782</v>
      </c>
      <c r="J2538" s="52">
        <v>1</v>
      </c>
    </row>
    <row r="2539" spans="2:10" x14ac:dyDescent="0.25">
      <c r="B2539" s="5" t="s">
        <v>27</v>
      </c>
      <c r="C2539" s="5" t="s">
        <v>36</v>
      </c>
      <c r="D2539" s="5" t="s">
        <v>18</v>
      </c>
      <c r="E2539" s="5" t="s">
        <v>40</v>
      </c>
      <c r="F2539" s="51">
        <v>1.0892130290517605E-2</v>
      </c>
      <c r="G2539" s="5">
        <v>14</v>
      </c>
      <c r="H2539" s="53">
        <v>1.0022538303653569E-2</v>
      </c>
      <c r="I2539" s="21">
        <v>4.8801586260186403</v>
      </c>
      <c r="J2539" s="52">
        <v>1</v>
      </c>
    </row>
    <row r="2540" spans="2:10" x14ac:dyDescent="0.25">
      <c r="B2540" s="5" t="s">
        <v>27</v>
      </c>
      <c r="C2540" s="5" t="s">
        <v>36</v>
      </c>
      <c r="D2540" s="5" t="s">
        <v>22</v>
      </c>
      <c r="E2540" s="5" t="s">
        <v>40</v>
      </c>
      <c r="F2540" s="51">
        <v>5.4504793297258866E-2</v>
      </c>
      <c r="G2540" s="5">
        <v>4</v>
      </c>
      <c r="H2540" s="53">
        <v>3.4549392467407264E-2</v>
      </c>
      <c r="I2540" s="21">
        <v>3.7236727982887681</v>
      </c>
      <c r="J2540" s="52">
        <v>1</v>
      </c>
    </row>
    <row r="2541" spans="2:10" x14ac:dyDescent="0.25">
      <c r="B2541" s="5" t="s">
        <v>27</v>
      </c>
      <c r="C2541" s="5" t="s">
        <v>36</v>
      </c>
      <c r="D2541" s="5" t="s">
        <v>11</v>
      </c>
      <c r="E2541" s="5" t="s">
        <v>40</v>
      </c>
      <c r="F2541" s="51">
        <v>5.5934895163619609E-2</v>
      </c>
      <c r="G2541" s="5">
        <v>26</v>
      </c>
      <c r="H2541" s="53">
        <v>0.21436520557072902</v>
      </c>
      <c r="I2541" s="21">
        <v>1.4355966634917676</v>
      </c>
      <c r="J2541" s="52">
        <v>0.98148148148148195</v>
      </c>
    </row>
    <row r="2542" spans="2:10" x14ac:dyDescent="0.25">
      <c r="B2542" s="5" t="s">
        <v>27</v>
      </c>
      <c r="C2542" s="5" t="s">
        <v>36</v>
      </c>
      <c r="D2542" s="5" t="s">
        <v>0</v>
      </c>
      <c r="E2542" s="5" t="s">
        <v>40</v>
      </c>
      <c r="F2542" s="51">
        <v>3.314827739908939E-2</v>
      </c>
      <c r="G2542" s="5">
        <v>41</v>
      </c>
      <c r="H2542" s="53">
        <v>0.16752790091446754</v>
      </c>
      <c r="I2542" s="21">
        <v>4.046466748814721</v>
      </c>
      <c r="J2542" s="52">
        <v>1</v>
      </c>
    </row>
    <row r="2543" spans="2:10" x14ac:dyDescent="0.25">
      <c r="B2543" s="5" t="s">
        <v>27</v>
      </c>
      <c r="C2543" s="5" t="s">
        <v>36</v>
      </c>
      <c r="D2543" s="5" t="s">
        <v>3</v>
      </c>
      <c r="E2543" s="5" t="s">
        <v>40</v>
      </c>
      <c r="F2543" s="51">
        <v>5.3895024756164644E-2</v>
      </c>
      <c r="G2543" s="5">
        <v>19</v>
      </c>
      <c r="H2543" s="53">
        <v>0.31985380030829741</v>
      </c>
      <c r="I2543" s="21">
        <v>3.8607795016767374</v>
      </c>
      <c r="J2543" s="52">
        <v>0.952380952380952</v>
      </c>
    </row>
    <row r="2544" spans="2:10" x14ac:dyDescent="0.25">
      <c r="B2544" s="5" t="s">
        <v>28</v>
      </c>
      <c r="C2544" s="5" t="s">
        <v>36</v>
      </c>
      <c r="D2544" s="5" t="s">
        <v>18</v>
      </c>
      <c r="E2544" s="5" t="s">
        <v>40</v>
      </c>
      <c r="F2544" s="51">
        <v>0.1465695928288587</v>
      </c>
      <c r="G2544" s="5">
        <v>12</v>
      </c>
      <c r="H2544" s="53">
        <v>0.21341654121755405</v>
      </c>
      <c r="I2544" s="21">
        <v>2.9373768172776726</v>
      </c>
      <c r="J2544" s="52">
        <v>1</v>
      </c>
    </row>
    <row r="2545" spans="2:10" x14ac:dyDescent="0.25">
      <c r="B2545" s="5" t="s">
        <v>28</v>
      </c>
      <c r="C2545" s="5" t="s">
        <v>36</v>
      </c>
      <c r="D2545" s="5" t="s">
        <v>22</v>
      </c>
      <c r="E2545" s="5" t="s">
        <v>40</v>
      </c>
      <c r="F2545" s="51">
        <v>9.5160472715817762E-2</v>
      </c>
      <c r="G2545" s="5">
        <v>5</v>
      </c>
      <c r="H2545" s="53">
        <v>1.0819808628471607E-2</v>
      </c>
      <c r="I2545" s="21">
        <v>4.7464029695731291</v>
      </c>
      <c r="J2545" s="52">
        <v>1</v>
      </c>
    </row>
    <row r="2546" spans="2:10" x14ac:dyDescent="0.25">
      <c r="B2546" s="5" t="s">
        <v>28</v>
      </c>
      <c r="C2546" s="5" t="s">
        <v>36</v>
      </c>
      <c r="D2546" s="5" t="s">
        <v>11</v>
      </c>
      <c r="E2546" s="5" t="s">
        <v>40</v>
      </c>
      <c r="F2546" s="51">
        <v>0.11933296422835475</v>
      </c>
      <c r="G2546" s="5">
        <v>4</v>
      </c>
      <c r="H2546" s="53">
        <v>0.17358460722911631</v>
      </c>
      <c r="I2546" s="21">
        <v>2.4601641914398122</v>
      </c>
      <c r="J2546" s="52">
        <v>0.98360655737704905</v>
      </c>
    </row>
    <row r="2547" spans="2:10" x14ac:dyDescent="0.25">
      <c r="B2547" s="5" t="s">
        <v>28</v>
      </c>
      <c r="C2547" s="5" t="s">
        <v>36</v>
      </c>
      <c r="D2547" s="5" t="s">
        <v>0</v>
      </c>
      <c r="E2547" s="5" t="s">
        <v>40</v>
      </c>
      <c r="F2547" s="51">
        <v>0.13070303501179809</v>
      </c>
      <c r="G2547" s="5">
        <v>15</v>
      </c>
      <c r="H2547" s="53">
        <v>0.37710177952886359</v>
      </c>
      <c r="I2547" s="21">
        <v>1.5436569473953521</v>
      </c>
      <c r="J2547" s="52">
        <v>1</v>
      </c>
    </row>
    <row r="2548" spans="2:10" x14ac:dyDescent="0.25">
      <c r="B2548" s="5" t="s">
        <v>28</v>
      </c>
      <c r="C2548" s="5" t="s">
        <v>36</v>
      </c>
      <c r="D2548" s="5" t="s">
        <v>3</v>
      </c>
      <c r="E2548" s="5" t="s">
        <v>40</v>
      </c>
      <c r="F2548" s="51">
        <v>1.1549940890256518E-2</v>
      </c>
      <c r="G2548" s="5">
        <v>6</v>
      </c>
      <c r="H2548" s="53">
        <v>0.38867765995117076</v>
      </c>
      <c r="I2548" s="21">
        <v>1.2609646258223892</v>
      </c>
      <c r="J2548" s="52">
        <v>0.96428571428571397</v>
      </c>
    </row>
    <row r="2549" spans="2:10" x14ac:dyDescent="0.25">
      <c r="B2549" s="5" t="s">
        <v>29</v>
      </c>
      <c r="C2549" s="5" t="s">
        <v>36</v>
      </c>
      <c r="D2549" s="5" t="s">
        <v>18</v>
      </c>
      <c r="E2549" s="5" t="s">
        <v>40</v>
      </c>
      <c r="F2549" s="51">
        <v>0.17104067909935738</v>
      </c>
      <c r="G2549" s="5">
        <v>17</v>
      </c>
      <c r="H2549" s="53">
        <v>6.2513649026177842E-2</v>
      </c>
      <c r="I2549" s="21">
        <v>4.6886203513886189</v>
      </c>
      <c r="J2549" s="52">
        <v>1</v>
      </c>
    </row>
    <row r="2550" spans="2:10" x14ac:dyDescent="0.25">
      <c r="B2550" s="5" t="s">
        <v>29</v>
      </c>
      <c r="C2550" s="5" t="s">
        <v>36</v>
      </c>
      <c r="D2550" s="5" t="s">
        <v>22</v>
      </c>
      <c r="E2550" s="5" t="s">
        <v>40</v>
      </c>
      <c r="F2550" s="51">
        <v>0.11788755343678974</v>
      </c>
      <c r="G2550" s="5">
        <v>0</v>
      </c>
      <c r="H2550" s="53">
        <v>0.20760927492546194</v>
      </c>
      <c r="I2550" s="21">
        <v>5.3496982894622498</v>
      </c>
      <c r="J2550" s="52">
        <v>1</v>
      </c>
    </row>
    <row r="2551" spans="2:10" x14ac:dyDescent="0.25">
      <c r="B2551" s="5" t="s">
        <v>29</v>
      </c>
      <c r="C2551" s="5" t="s">
        <v>36</v>
      </c>
      <c r="D2551" s="5" t="s">
        <v>11</v>
      </c>
      <c r="E2551" s="5" t="s">
        <v>40</v>
      </c>
      <c r="F2551" s="51">
        <v>0.20859382191520409</v>
      </c>
      <c r="G2551" s="5">
        <v>30</v>
      </c>
      <c r="H2551" s="53">
        <v>9.2472724895871619E-2</v>
      </c>
      <c r="I2551" s="21">
        <v>1.2264246214355343</v>
      </c>
      <c r="J2551" s="52">
        <v>0.939393939393939</v>
      </c>
    </row>
    <row r="2552" spans="2:10" x14ac:dyDescent="0.25">
      <c r="B2552" s="5" t="s">
        <v>29</v>
      </c>
      <c r="C2552" s="5" t="s">
        <v>36</v>
      </c>
      <c r="D2552" s="5" t="s">
        <v>0</v>
      </c>
      <c r="E2552" s="5" t="s">
        <v>40</v>
      </c>
      <c r="F2552" s="51">
        <v>1.9208336687890896E-2</v>
      </c>
      <c r="G2552" s="5">
        <v>40</v>
      </c>
      <c r="H2552" s="53">
        <v>0.48116523818249679</v>
      </c>
      <c r="I2552" s="21">
        <v>4.5995383974434327</v>
      </c>
      <c r="J2552" s="52">
        <v>1</v>
      </c>
    </row>
    <row r="2553" spans="2:10" x14ac:dyDescent="0.25">
      <c r="B2553" s="5" t="s">
        <v>29</v>
      </c>
      <c r="C2553" s="5" t="s">
        <v>36</v>
      </c>
      <c r="D2553" s="5" t="s">
        <v>3</v>
      </c>
      <c r="E2553" s="5" t="s">
        <v>40</v>
      </c>
      <c r="F2553" s="51">
        <v>7.6148859492841767E-2</v>
      </c>
      <c r="G2553" s="5">
        <v>4</v>
      </c>
      <c r="H2553" s="53">
        <v>0.16335274156471219</v>
      </c>
      <c r="I2553" s="21">
        <v>1.6845879277609508</v>
      </c>
      <c r="J2553" s="52">
        <v>0.96666666666666701</v>
      </c>
    </row>
    <row r="2554" spans="2:10" x14ac:dyDescent="0.25">
      <c r="B2554" s="5" t="s">
        <v>30</v>
      </c>
      <c r="C2554" s="5" t="s">
        <v>36</v>
      </c>
      <c r="D2554" s="5" t="s">
        <v>18</v>
      </c>
      <c r="E2554" s="5" t="s">
        <v>40</v>
      </c>
      <c r="F2554" s="51">
        <v>0.15668613506366197</v>
      </c>
      <c r="G2554" s="5">
        <v>5</v>
      </c>
      <c r="H2554" s="53">
        <v>0.29548365296931078</v>
      </c>
      <c r="I2554" s="21">
        <v>6.8313068156763528</v>
      </c>
      <c r="J2554" s="52">
        <v>1</v>
      </c>
    </row>
    <row r="2555" spans="2:10" x14ac:dyDescent="0.25">
      <c r="B2555" s="5" t="s">
        <v>30</v>
      </c>
      <c r="C2555" s="5" t="s">
        <v>36</v>
      </c>
      <c r="D2555" s="5" t="s">
        <v>22</v>
      </c>
      <c r="E2555" s="5" t="s">
        <v>40</v>
      </c>
      <c r="F2555" s="51">
        <v>5.7150743561313395E-2</v>
      </c>
      <c r="G2555" s="5">
        <v>4</v>
      </c>
      <c r="H2555" s="53">
        <v>3.0373546537469372E-2</v>
      </c>
      <c r="I2555" s="21">
        <v>2.101030774868601</v>
      </c>
      <c r="J2555" s="52">
        <v>1</v>
      </c>
    </row>
    <row r="2556" spans="2:10" x14ac:dyDescent="0.25">
      <c r="B2556" s="5" t="s">
        <v>30</v>
      </c>
      <c r="C2556" s="5" t="s">
        <v>36</v>
      </c>
      <c r="D2556" s="5" t="s">
        <v>11</v>
      </c>
      <c r="E2556" s="5" t="s">
        <v>40</v>
      </c>
      <c r="F2556" s="51">
        <v>8.8356030204022926E-2</v>
      </c>
      <c r="G2556" s="5">
        <v>40</v>
      </c>
      <c r="H2556" s="53">
        <v>0.23132058924263288</v>
      </c>
      <c r="I2556" s="21">
        <v>2.0501473255442209</v>
      </c>
      <c r="J2556" s="52">
        <v>0.94285714285714295</v>
      </c>
    </row>
    <row r="2557" spans="2:10" x14ac:dyDescent="0.25">
      <c r="B2557" s="5" t="s">
        <v>30</v>
      </c>
      <c r="C2557" s="5" t="s">
        <v>36</v>
      </c>
      <c r="D2557" s="5" t="s">
        <v>0</v>
      </c>
      <c r="E2557" s="5" t="s">
        <v>40</v>
      </c>
      <c r="F2557" s="51">
        <v>2.6653359947909801E-2</v>
      </c>
      <c r="G2557" s="5">
        <v>22</v>
      </c>
      <c r="H2557" s="53">
        <v>0.60812606565199789</v>
      </c>
      <c r="I2557" s="21">
        <v>6.2449894502556411</v>
      </c>
      <c r="J2557" s="52">
        <v>1</v>
      </c>
    </row>
    <row r="2558" spans="2:10" x14ac:dyDescent="0.25">
      <c r="B2558" s="5" t="s">
        <v>30</v>
      </c>
      <c r="C2558" s="5" t="s">
        <v>36</v>
      </c>
      <c r="D2558" s="5" t="s">
        <v>3</v>
      </c>
      <c r="E2558" s="5" t="s">
        <v>40</v>
      </c>
      <c r="F2558" s="51">
        <v>1.5337111644102744E-2</v>
      </c>
      <c r="G2558" s="5">
        <v>23</v>
      </c>
      <c r="H2558" s="53">
        <v>0.12707501678491318</v>
      </c>
      <c r="I2558" s="21">
        <v>0.89155050829358673</v>
      </c>
      <c r="J2558" s="52">
        <v>0.967741935483871</v>
      </c>
    </row>
    <row r="2559" spans="2:10" x14ac:dyDescent="0.25">
      <c r="B2559" s="5" t="s">
        <v>31</v>
      </c>
      <c r="C2559" s="5" t="s">
        <v>36</v>
      </c>
      <c r="D2559" s="5" t="s">
        <v>18</v>
      </c>
      <c r="E2559" s="5" t="s">
        <v>40</v>
      </c>
      <c r="F2559" s="51">
        <v>4.7955741776418939E-2</v>
      </c>
      <c r="G2559" s="5">
        <v>5</v>
      </c>
      <c r="H2559" s="53">
        <v>0.1084576438554543</v>
      </c>
      <c r="I2559" s="21">
        <v>7.2812090593324994</v>
      </c>
      <c r="J2559" s="52">
        <v>0.95454545454545503</v>
      </c>
    </row>
    <row r="2560" spans="2:10" x14ac:dyDescent="0.25">
      <c r="B2560" s="5" t="s">
        <v>31</v>
      </c>
      <c r="C2560" s="5" t="s">
        <v>36</v>
      </c>
      <c r="D2560" s="5" t="s">
        <v>22</v>
      </c>
      <c r="E2560" s="5" t="s">
        <v>40</v>
      </c>
      <c r="F2560" s="51">
        <v>6.291761608254863E-3</v>
      </c>
      <c r="G2560" s="5">
        <v>1</v>
      </c>
      <c r="H2560" s="53">
        <v>6.6916184040244089E-2</v>
      </c>
      <c r="I2560" s="21">
        <v>2.0393297040028022</v>
      </c>
      <c r="J2560" s="52">
        <v>1</v>
      </c>
    </row>
    <row r="2561" spans="2:10" x14ac:dyDescent="0.25">
      <c r="B2561" s="5" t="s">
        <v>31</v>
      </c>
      <c r="C2561" s="5" t="s">
        <v>36</v>
      </c>
      <c r="D2561" s="5" t="s">
        <v>11</v>
      </c>
      <c r="E2561" s="5" t="s">
        <v>40</v>
      </c>
      <c r="F2561" s="51">
        <v>0.20854034466036725</v>
      </c>
      <c r="G2561" s="5">
        <v>32</v>
      </c>
      <c r="H2561" s="53">
        <v>0.13184437132063515</v>
      </c>
      <c r="I2561" s="21">
        <v>5.3198285393765614</v>
      </c>
      <c r="J2561" s="52">
        <v>0.95833333333333304</v>
      </c>
    </row>
    <row r="2562" spans="2:10" x14ac:dyDescent="0.25">
      <c r="B2562" s="5" t="s">
        <v>31</v>
      </c>
      <c r="C2562" s="5" t="s">
        <v>36</v>
      </c>
      <c r="D2562" s="5" t="s">
        <v>0</v>
      </c>
      <c r="E2562" s="5" t="s">
        <v>40</v>
      </c>
      <c r="F2562" s="51">
        <v>3.6555120046080074E-2</v>
      </c>
      <c r="G2562" s="5">
        <v>45</v>
      </c>
      <c r="H2562" s="53">
        <v>0.52439405251415072</v>
      </c>
      <c r="I2562" s="21">
        <v>3.4035432915074284</v>
      </c>
      <c r="J2562" s="52">
        <v>1</v>
      </c>
    </row>
    <row r="2563" spans="2:10" x14ac:dyDescent="0.25">
      <c r="B2563" s="5" t="s">
        <v>31</v>
      </c>
      <c r="C2563" s="5" t="s">
        <v>36</v>
      </c>
      <c r="D2563" s="5" t="s">
        <v>3</v>
      </c>
      <c r="E2563" s="5" t="s">
        <v>40</v>
      </c>
      <c r="F2563" s="51">
        <v>9.8601829848699044E-2</v>
      </c>
      <c r="G2563" s="5">
        <v>10</v>
      </c>
      <c r="H2563" s="53">
        <v>0.28513155098867216</v>
      </c>
      <c r="I2563" s="21">
        <v>6.4357550279360627</v>
      </c>
      <c r="J2563" s="52">
        <v>1</v>
      </c>
    </row>
    <row r="2564" spans="2:10" x14ac:dyDescent="0.25">
      <c r="B2564" s="5" t="s">
        <v>32</v>
      </c>
      <c r="C2564" s="5" t="s">
        <v>36</v>
      </c>
      <c r="D2564" s="5" t="s">
        <v>18</v>
      </c>
      <c r="E2564" s="5" t="s">
        <v>40</v>
      </c>
      <c r="F2564" s="51">
        <v>5.6749867425899263E-2</v>
      </c>
      <c r="G2564" s="5">
        <v>10</v>
      </c>
      <c r="H2564" s="53">
        <v>0.51662094632849243</v>
      </c>
      <c r="I2564" s="21">
        <v>7.0367592693281411</v>
      </c>
      <c r="J2564" s="52">
        <v>0.95454545454545503</v>
      </c>
    </row>
    <row r="2565" spans="2:10" x14ac:dyDescent="0.25">
      <c r="B2565" s="5" t="s">
        <v>32</v>
      </c>
      <c r="C2565" s="5" t="s">
        <v>36</v>
      </c>
      <c r="D2565" s="5" t="s">
        <v>22</v>
      </c>
      <c r="E2565" s="5" t="s">
        <v>40</v>
      </c>
      <c r="F2565" s="51">
        <v>4.1353949120839256E-2</v>
      </c>
      <c r="G2565" s="5">
        <v>5</v>
      </c>
      <c r="H2565" s="53">
        <v>2.8739935959357102E-2</v>
      </c>
      <c r="I2565" s="21">
        <v>0.14143360181185605</v>
      </c>
      <c r="J2565" s="52">
        <v>1</v>
      </c>
    </row>
    <row r="2566" spans="2:10" x14ac:dyDescent="0.25">
      <c r="B2566" s="5" t="s">
        <v>32</v>
      </c>
      <c r="C2566" s="5" t="s">
        <v>36</v>
      </c>
      <c r="D2566" s="5" t="s">
        <v>11</v>
      </c>
      <c r="E2566" s="5" t="s">
        <v>40</v>
      </c>
      <c r="F2566" s="51">
        <v>0.11284308707665047</v>
      </c>
      <c r="G2566" s="5">
        <v>26</v>
      </c>
      <c r="H2566" s="53">
        <v>8.332852936768792E-2</v>
      </c>
      <c r="I2566" s="21">
        <v>3.0408765447886257</v>
      </c>
      <c r="J2566" s="52">
        <v>0.95348837209302295</v>
      </c>
    </row>
    <row r="2567" spans="2:10" x14ac:dyDescent="0.25">
      <c r="B2567" s="5" t="s">
        <v>32</v>
      </c>
      <c r="C2567" s="5" t="s">
        <v>36</v>
      </c>
      <c r="D2567" s="5" t="s">
        <v>0</v>
      </c>
      <c r="E2567" s="5" t="s">
        <v>40</v>
      </c>
      <c r="F2567" s="51">
        <v>5.0700589747077855E-2</v>
      </c>
      <c r="G2567" s="5">
        <v>30</v>
      </c>
      <c r="H2567" s="53">
        <v>0.58696657849700429</v>
      </c>
      <c r="I2567" s="21">
        <v>5.4268226120630727</v>
      </c>
      <c r="J2567" s="52">
        <v>1</v>
      </c>
    </row>
    <row r="2568" spans="2:10" x14ac:dyDescent="0.25">
      <c r="B2568" s="5" t="s">
        <v>32</v>
      </c>
      <c r="C2568" s="5" t="s">
        <v>36</v>
      </c>
      <c r="D2568" s="5" t="s">
        <v>3</v>
      </c>
      <c r="E2568" s="5" t="s">
        <v>40</v>
      </c>
      <c r="F2568" s="51">
        <v>0.10856118122030824</v>
      </c>
      <c r="G2568" s="5">
        <v>6</v>
      </c>
      <c r="H2568" s="53">
        <v>0.2661387936049327</v>
      </c>
      <c r="I2568" s="21">
        <v>5.6206762207681225</v>
      </c>
      <c r="J2568" s="52">
        <v>1</v>
      </c>
    </row>
    <row r="2569" spans="2:10" x14ac:dyDescent="0.25">
      <c r="B2569" s="5" t="s">
        <v>33</v>
      </c>
      <c r="C2569" s="5" t="s">
        <v>36</v>
      </c>
      <c r="D2569" s="5" t="s">
        <v>18</v>
      </c>
      <c r="E2569" s="5" t="s">
        <v>40</v>
      </c>
      <c r="F2569" s="51">
        <v>0.1394752427833903</v>
      </c>
      <c r="G2569" s="5">
        <v>10</v>
      </c>
      <c r="H2569" s="53">
        <v>0.1887714824256968</v>
      </c>
      <c r="I2569" s="21">
        <v>6.3892049106232411</v>
      </c>
      <c r="J2569" s="52">
        <v>0.96</v>
      </c>
    </row>
    <row r="2570" spans="2:10" x14ac:dyDescent="0.25">
      <c r="B2570" s="5" t="s">
        <v>33</v>
      </c>
      <c r="C2570" s="5" t="s">
        <v>36</v>
      </c>
      <c r="D2570" s="5" t="s">
        <v>22</v>
      </c>
      <c r="E2570" s="5" t="s">
        <v>40</v>
      </c>
      <c r="F2570" s="51">
        <v>9.6242918479557502E-2</v>
      </c>
      <c r="G2570" s="5">
        <v>11</v>
      </c>
      <c r="H2570" s="53">
        <v>0.21164777295556605</v>
      </c>
      <c r="I2570" s="21">
        <v>4.5906404124405507</v>
      </c>
      <c r="J2570" s="52">
        <v>1</v>
      </c>
    </row>
    <row r="2571" spans="2:10" x14ac:dyDescent="0.25">
      <c r="B2571" s="5" t="s">
        <v>33</v>
      </c>
      <c r="C2571" s="5" t="s">
        <v>36</v>
      </c>
      <c r="D2571" s="5" t="s">
        <v>11</v>
      </c>
      <c r="E2571" s="5" t="s">
        <v>40</v>
      </c>
      <c r="F2571" s="51">
        <v>0.16423648026653864</v>
      </c>
      <c r="G2571" s="5">
        <v>57</v>
      </c>
      <c r="H2571" s="53">
        <v>0.74699614439054951</v>
      </c>
      <c r="I2571" s="21">
        <v>5.2029475303164547</v>
      </c>
      <c r="J2571" s="52">
        <v>0.96385542168674698</v>
      </c>
    </row>
    <row r="2572" spans="2:10" x14ac:dyDescent="0.25">
      <c r="B2572" s="5" t="s">
        <v>33</v>
      </c>
      <c r="C2572" s="5" t="s">
        <v>36</v>
      </c>
      <c r="D2572" s="5" t="s">
        <v>0</v>
      </c>
      <c r="E2572" s="5" t="s">
        <v>40</v>
      </c>
      <c r="F2572" s="51">
        <v>0.11487575119765026</v>
      </c>
      <c r="G2572" s="5">
        <v>33</v>
      </c>
      <c r="H2572" s="53">
        <v>0.35098338108193355</v>
      </c>
      <c r="I2572" s="21">
        <v>0.17614407280723965</v>
      </c>
      <c r="J2572" s="52">
        <v>1</v>
      </c>
    </row>
    <row r="2573" spans="2:10" x14ac:dyDescent="0.25">
      <c r="B2573" s="5" t="s">
        <v>33</v>
      </c>
      <c r="C2573" s="5" t="s">
        <v>36</v>
      </c>
      <c r="D2573" s="5" t="s">
        <v>3</v>
      </c>
      <c r="E2573" s="5" t="s">
        <v>40</v>
      </c>
      <c r="F2573" s="51">
        <v>0.12636606751364474</v>
      </c>
      <c r="G2573" s="5">
        <v>12</v>
      </c>
      <c r="H2573" s="53">
        <v>0.37454724391453259</v>
      </c>
      <c r="I2573" s="21">
        <v>4.9982337067402511</v>
      </c>
      <c r="J2573" s="52">
        <v>1</v>
      </c>
    </row>
    <row r="2574" spans="2:10" x14ac:dyDescent="0.25">
      <c r="B2574" s="5" t="s">
        <v>47</v>
      </c>
      <c r="C2574" s="5" t="s">
        <v>36</v>
      </c>
      <c r="D2574" s="5" t="s">
        <v>18</v>
      </c>
      <c r="E2574" s="5" t="s">
        <v>40</v>
      </c>
      <c r="F2574" s="51">
        <v>0.17658144740984483</v>
      </c>
      <c r="G2574" s="5">
        <v>23</v>
      </c>
      <c r="H2574" s="53">
        <v>1.0695212741241961E-2</v>
      </c>
      <c r="I2574" s="21">
        <v>5.4555997501754643</v>
      </c>
      <c r="J2574" s="52">
        <v>0.931034482758621</v>
      </c>
    </row>
    <row r="2575" spans="2:10" x14ac:dyDescent="0.25">
      <c r="B2575" s="5" t="s">
        <v>47</v>
      </c>
      <c r="C2575" s="5" t="s">
        <v>36</v>
      </c>
      <c r="D2575" s="5" t="s">
        <v>22</v>
      </c>
      <c r="E2575" s="5" t="s">
        <v>40</v>
      </c>
      <c r="F2575" s="51">
        <v>7.6945026140886441E-2</v>
      </c>
      <c r="G2575" s="5">
        <v>3</v>
      </c>
      <c r="H2575" s="53">
        <v>0.39489039762230888</v>
      </c>
      <c r="I2575" s="21">
        <v>0.89512089797401539</v>
      </c>
      <c r="J2575" s="52">
        <v>0.94736842105263197</v>
      </c>
    </row>
    <row r="2576" spans="2:10" x14ac:dyDescent="0.25">
      <c r="B2576" s="5" t="s">
        <v>47</v>
      </c>
      <c r="C2576" s="5" t="s">
        <v>36</v>
      </c>
      <c r="D2576" s="5" t="s">
        <v>11</v>
      </c>
      <c r="E2576" s="5" t="s">
        <v>40</v>
      </c>
      <c r="F2576" s="51">
        <v>0.10193022800578795</v>
      </c>
      <c r="G2576" s="5">
        <v>43</v>
      </c>
      <c r="H2576" s="53">
        <v>0.44417848051618358</v>
      </c>
      <c r="I2576" s="21">
        <v>5.2597783496495847</v>
      </c>
      <c r="J2576" s="52">
        <v>0.96666666666666701</v>
      </c>
    </row>
    <row r="2577" spans="2:10" x14ac:dyDescent="0.25">
      <c r="B2577" s="5" t="s">
        <v>47</v>
      </c>
      <c r="C2577" s="5" t="s">
        <v>36</v>
      </c>
      <c r="D2577" s="5" t="s">
        <v>0</v>
      </c>
      <c r="E2577" s="5" t="s">
        <v>40</v>
      </c>
      <c r="F2577" s="51">
        <v>6.6032264537749921E-2</v>
      </c>
      <c r="G2577" s="5">
        <v>46</v>
      </c>
      <c r="H2577" s="53">
        <v>1.4550189231049185E-2</v>
      </c>
      <c r="I2577" s="21">
        <v>2.7647364460603345</v>
      </c>
      <c r="J2577" s="52">
        <v>1</v>
      </c>
    </row>
    <row r="2578" spans="2:10" x14ac:dyDescent="0.25">
      <c r="B2578" s="5" t="s">
        <v>47</v>
      </c>
      <c r="C2578" s="5" t="s">
        <v>36</v>
      </c>
      <c r="D2578" s="5" t="s">
        <v>3</v>
      </c>
      <c r="E2578" s="5" t="s">
        <v>40</v>
      </c>
      <c r="F2578" s="51">
        <v>6.4448350744918018E-2</v>
      </c>
      <c r="G2578" s="5">
        <v>6</v>
      </c>
      <c r="H2578" s="53">
        <v>0.63742850094564873</v>
      </c>
      <c r="I2578" s="21">
        <v>2.4427713720847515</v>
      </c>
      <c r="J2578" s="52">
        <v>0.952380952380952</v>
      </c>
    </row>
    <row r="2579" spans="2:10" x14ac:dyDescent="0.25">
      <c r="B2579" s="5" t="s">
        <v>69</v>
      </c>
      <c r="C2579" s="5" t="s">
        <v>36</v>
      </c>
      <c r="D2579" s="5" t="s">
        <v>18</v>
      </c>
      <c r="E2579" s="5" t="s">
        <v>40</v>
      </c>
      <c r="F2579" s="51">
        <v>0.18399426065554184</v>
      </c>
      <c r="G2579" s="5">
        <v>17</v>
      </c>
      <c r="H2579" s="53">
        <v>0.16510001039352087</v>
      </c>
      <c r="I2579" s="21">
        <v>4.5376405567019589</v>
      </c>
      <c r="J2579" s="52">
        <v>0.95833333333333304</v>
      </c>
    </row>
    <row r="2580" spans="2:10" x14ac:dyDescent="0.25">
      <c r="B2580" s="5" t="s">
        <v>69</v>
      </c>
      <c r="C2580" s="5" t="s">
        <v>36</v>
      </c>
      <c r="D2580" s="5" t="s">
        <v>22</v>
      </c>
      <c r="E2580" s="5" t="s">
        <v>40</v>
      </c>
      <c r="F2580" s="51">
        <v>8.7665500807181815E-2</v>
      </c>
      <c r="G2580" s="5">
        <v>2</v>
      </c>
      <c r="H2580" s="53">
        <v>0.45915958379092464</v>
      </c>
      <c r="I2580" s="21">
        <v>3.593766784899822</v>
      </c>
      <c r="J2580" s="52">
        <v>0.95454545454545503</v>
      </c>
    </row>
    <row r="2581" spans="2:10" x14ac:dyDescent="0.25">
      <c r="B2581" s="5" t="s">
        <v>69</v>
      </c>
      <c r="C2581" s="5" t="s">
        <v>36</v>
      </c>
      <c r="D2581" s="5" t="s">
        <v>11</v>
      </c>
      <c r="E2581" s="5" t="s">
        <v>40</v>
      </c>
      <c r="F2581" s="51">
        <v>0.10872257598484908</v>
      </c>
      <c r="G2581" s="5">
        <v>79</v>
      </c>
      <c r="H2581" s="53">
        <v>0.58415720926529358</v>
      </c>
      <c r="I2581" s="21">
        <v>1.8055393829235311</v>
      </c>
      <c r="J2581" s="52">
        <v>0.96511627906976705</v>
      </c>
    </row>
    <row r="2582" spans="2:10" x14ac:dyDescent="0.25">
      <c r="B2582" s="5" t="s">
        <v>69</v>
      </c>
      <c r="C2582" s="5" t="s">
        <v>36</v>
      </c>
      <c r="D2582" s="5" t="s">
        <v>0</v>
      </c>
      <c r="E2582" s="5" t="s">
        <v>40</v>
      </c>
      <c r="F2582" s="51">
        <v>5.633935291712841E-2</v>
      </c>
      <c r="G2582" s="5">
        <v>4</v>
      </c>
      <c r="H2582" s="53">
        <v>0.58100192809678386</v>
      </c>
      <c r="I2582" s="21">
        <v>3.2376409016849186</v>
      </c>
      <c r="J2582" s="52">
        <v>0.98333333333333295</v>
      </c>
    </row>
    <row r="2583" spans="2:10" x14ac:dyDescent="0.25">
      <c r="B2583" s="5" t="s">
        <v>69</v>
      </c>
      <c r="C2583" s="5" t="s">
        <v>36</v>
      </c>
      <c r="D2583" s="5" t="s">
        <v>3</v>
      </c>
      <c r="E2583" s="5" t="s">
        <v>40</v>
      </c>
      <c r="F2583" s="51">
        <v>0.15774416142014025</v>
      </c>
      <c r="G2583" s="5">
        <v>8</v>
      </c>
      <c r="H2583" s="53">
        <v>0.15485074926737394</v>
      </c>
      <c r="I2583" s="21">
        <v>5.7057499112091179</v>
      </c>
      <c r="J2583" s="52">
        <v>0.95833333333333304</v>
      </c>
    </row>
    <row r="2584" spans="2:10" x14ac:dyDescent="0.25">
      <c r="B2584" s="5" t="s">
        <v>72</v>
      </c>
      <c r="C2584" s="5" t="s">
        <v>36</v>
      </c>
      <c r="D2584" s="5" t="s">
        <v>18</v>
      </c>
      <c r="E2584" s="5" t="s">
        <v>40</v>
      </c>
      <c r="F2584" s="51">
        <v>9.4514607089267524E-2</v>
      </c>
      <c r="G2584" s="5">
        <v>10</v>
      </c>
      <c r="H2584" s="53">
        <v>7.8079825463087407E-2</v>
      </c>
      <c r="I2584" s="21">
        <v>5.8828830458243662</v>
      </c>
      <c r="J2584" s="52">
        <v>0.931034482758621</v>
      </c>
    </row>
    <row r="2585" spans="2:10" x14ac:dyDescent="0.25">
      <c r="B2585" s="5" t="s">
        <v>72</v>
      </c>
      <c r="C2585" s="5" t="s">
        <v>36</v>
      </c>
      <c r="D2585" s="5" t="s">
        <v>22</v>
      </c>
      <c r="E2585" s="5" t="s">
        <v>40</v>
      </c>
      <c r="F2585" s="51">
        <v>6.3515215279056084E-2</v>
      </c>
      <c r="G2585" s="5">
        <v>23</v>
      </c>
      <c r="H2585" s="53">
        <v>0.17880290916155703</v>
      </c>
      <c r="I2585" s="21">
        <v>6.6049990769016326E-2</v>
      </c>
      <c r="J2585" s="52">
        <v>0.96666666666666701</v>
      </c>
    </row>
    <row r="2586" spans="2:10" x14ac:dyDescent="0.25">
      <c r="B2586" s="5" t="s">
        <v>72</v>
      </c>
      <c r="C2586" s="5" t="s">
        <v>36</v>
      </c>
      <c r="D2586" s="5" t="s">
        <v>11</v>
      </c>
      <c r="E2586" s="5" t="s">
        <v>40</v>
      </c>
      <c r="F2586" s="51">
        <v>2.5201625486037417E-2</v>
      </c>
      <c r="G2586" s="5">
        <v>61</v>
      </c>
      <c r="H2586" s="53">
        <v>0.36537428050336657</v>
      </c>
      <c r="I2586" s="21">
        <v>0.15161187471005005</v>
      </c>
      <c r="J2586" s="52">
        <v>0.97222222222222199</v>
      </c>
    </row>
    <row r="2587" spans="2:10" x14ac:dyDescent="0.25">
      <c r="B2587" s="5" t="s">
        <v>72</v>
      </c>
      <c r="C2587" s="5" t="s">
        <v>36</v>
      </c>
      <c r="D2587" s="5" t="s">
        <v>0</v>
      </c>
      <c r="E2587" s="5" t="s">
        <v>40</v>
      </c>
      <c r="F2587" s="51">
        <v>6.0951450184509468E-2</v>
      </c>
      <c r="G2587" s="5">
        <v>24</v>
      </c>
      <c r="H2587" s="53">
        <v>0.85361203555828302</v>
      </c>
      <c r="I2587" s="21">
        <v>5.2288942756736514</v>
      </c>
      <c r="J2587" s="52">
        <v>0.98412698412698396</v>
      </c>
    </row>
    <row r="2588" spans="2:10" x14ac:dyDescent="0.25">
      <c r="B2588" s="5" t="s">
        <v>72</v>
      </c>
      <c r="C2588" s="5" t="s">
        <v>36</v>
      </c>
      <c r="D2588" s="5" t="s">
        <v>3</v>
      </c>
      <c r="E2588" s="5" t="s">
        <v>40</v>
      </c>
      <c r="F2588" s="51">
        <v>4.3804467786403248E-2</v>
      </c>
      <c r="G2588" s="5">
        <v>4</v>
      </c>
      <c r="H2588" s="53">
        <v>0.3892329672020155</v>
      </c>
      <c r="I2588" s="21">
        <v>5.1453939184448743</v>
      </c>
      <c r="J2588" s="52">
        <v>0.96</v>
      </c>
    </row>
    <row r="2589" spans="2:10" x14ac:dyDescent="0.25">
      <c r="B2589" s="5" t="s">
        <v>75</v>
      </c>
      <c r="C2589" s="5" t="s">
        <v>36</v>
      </c>
      <c r="D2589" s="5" t="s">
        <v>18</v>
      </c>
      <c r="E2589" s="5" t="s">
        <v>40</v>
      </c>
      <c r="F2589" s="51">
        <v>1.8467517236440849E-2</v>
      </c>
      <c r="G2589" s="5">
        <v>24</v>
      </c>
      <c r="H2589" s="53">
        <v>0.23462393095148404</v>
      </c>
      <c r="I2589" s="21">
        <v>2.7247894039880682</v>
      </c>
      <c r="J2589" s="52">
        <v>0.88888888888888895</v>
      </c>
    </row>
    <row r="2590" spans="2:10" x14ac:dyDescent="0.25">
      <c r="B2590" s="5" t="s">
        <v>75</v>
      </c>
      <c r="C2590" s="5" t="s">
        <v>36</v>
      </c>
      <c r="D2590" s="5" t="s">
        <v>22</v>
      </c>
      <c r="E2590" s="5" t="s">
        <v>40</v>
      </c>
      <c r="F2590" s="51">
        <v>4.8139322755078054E-2</v>
      </c>
      <c r="G2590" s="5">
        <v>3</v>
      </c>
      <c r="H2590" s="53">
        <v>0.49020265345551439</v>
      </c>
      <c r="I2590" s="21">
        <v>5.2289071007016661</v>
      </c>
      <c r="J2590" s="52">
        <v>0.96875</v>
      </c>
    </row>
    <row r="2591" spans="2:10" x14ac:dyDescent="0.25">
      <c r="B2591" s="5" t="s">
        <v>75</v>
      </c>
      <c r="C2591" s="5" t="s">
        <v>36</v>
      </c>
      <c r="D2591" s="5" t="s">
        <v>11</v>
      </c>
      <c r="E2591" s="5" t="s">
        <v>40</v>
      </c>
      <c r="F2591" s="51">
        <v>0.17165875636835567</v>
      </c>
      <c r="G2591" s="5">
        <v>29</v>
      </c>
      <c r="H2591" s="53">
        <v>0.7142812437937528</v>
      </c>
      <c r="I2591" s="21">
        <v>3.6004271858410188</v>
      </c>
      <c r="J2591" s="52">
        <v>1</v>
      </c>
    </row>
    <row r="2592" spans="2:10" x14ac:dyDescent="0.25">
      <c r="B2592" s="5" t="s">
        <v>75</v>
      </c>
      <c r="C2592" s="5" t="s">
        <v>36</v>
      </c>
      <c r="D2592" s="5" t="s">
        <v>0</v>
      </c>
      <c r="E2592" s="5" t="s">
        <v>40</v>
      </c>
      <c r="F2592" s="51">
        <v>6.6409152196906129E-2</v>
      </c>
      <c r="G2592" s="5">
        <v>40</v>
      </c>
      <c r="H2592" s="53">
        <v>0.64803986802362468</v>
      </c>
      <c r="I2592" s="21">
        <v>4.0556446470318841</v>
      </c>
      <c r="J2592" s="52">
        <v>0.98684210526315796</v>
      </c>
    </row>
    <row r="2593" spans="2:10" x14ac:dyDescent="0.25">
      <c r="B2593" s="5" t="s">
        <v>75</v>
      </c>
      <c r="C2593" s="5" t="s">
        <v>36</v>
      </c>
      <c r="D2593" s="5" t="s">
        <v>3</v>
      </c>
      <c r="E2593" s="5" t="s">
        <v>40</v>
      </c>
      <c r="F2593" s="51">
        <v>0.1491085688055139</v>
      </c>
      <c r="G2593" s="5">
        <v>21</v>
      </c>
      <c r="H2593" s="53">
        <v>0.4316931923321754</v>
      </c>
      <c r="I2593" s="21">
        <v>6.5284579090174781E-3</v>
      </c>
      <c r="J2593" s="52">
        <v>0.96296296296296302</v>
      </c>
    </row>
    <row r="2594" spans="2:10" x14ac:dyDescent="0.25">
      <c r="B2594" s="5" t="s">
        <v>77</v>
      </c>
      <c r="C2594" s="5" t="s">
        <v>36</v>
      </c>
      <c r="D2594" s="5" t="s">
        <v>18</v>
      </c>
      <c r="E2594" s="5" t="s">
        <v>40</v>
      </c>
      <c r="F2594" s="51">
        <v>5.2881880752456395E-2</v>
      </c>
      <c r="G2594" s="5">
        <v>21</v>
      </c>
      <c r="H2594" s="53">
        <v>0.19422070177885062</v>
      </c>
      <c r="I2594" s="21">
        <v>1.8068579354126957</v>
      </c>
      <c r="J2594" s="52">
        <v>0.92</v>
      </c>
    </row>
    <row r="2595" spans="2:10" x14ac:dyDescent="0.25">
      <c r="B2595" s="5" t="s">
        <v>77</v>
      </c>
      <c r="C2595" s="5" t="s">
        <v>36</v>
      </c>
      <c r="D2595" s="5" t="s">
        <v>22</v>
      </c>
      <c r="E2595" s="5" t="s">
        <v>40</v>
      </c>
      <c r="F2595" s="51">
        <v>0.13315046794246196</v>
      </c>
      <c r="G2595" s="5">
        <v>9</v>
      </c>
      <c r="H2595" s="53">
        <v>0.54599141899774184</v>
      </c>
      <c r="I2595" s="21">
        <v>0.57713725710327535</v>
      </c>
      <c r="J2595" s="52">
        <v>1</v>
      </c>
    </row>
    <row r="2596" spans="2:10" x14ac:dyDescent="0.25">
      <c r="B2596" s="5" t="s">
        <v>77</v>
      </c>
      <c r="C2596" s="5" t="s">
        <v>36</v>
      </c>
      <c r="D2596" s="5" t="s">
        <v>11</v>
      </c>
      <c r="E2596" s="5" t="s">
        <v>40</v>
      </c>
      <c r="F2596" s="51">
        <v>7.5349118241760563E-2</v>
      </c>
      <c r="G2596" s="5">
        <v>52</v>
      </c>
      <c r="H2596" s="53">
        <v>0.2004007324391128</v>
      </c>
      <c r="I2596" s="21">
        <v>6.1398888336054274</v>
      </c>
      <c r="J2596" s="52">
        <v>0.98876404494381998</v>
      </c>
    </row>
    <row r="2597" spans="2:10" x14ac:dyDescent="0.25">
      <c r="B2597" s="5" t="s">
        <v>77</v>
      </c>
      <c r="C2597" s="5" t="s">
        <v>36</v>
      </c>
      <c r="D2597" s="5" t="s">
        <v>0</v>
      </c>
      <c r="E2597" s="5" t="s">
        <v>40</v>
      </c>
      <c r="F2597" s="51">
        <v>0.12544939249272005</v>
      </c>
      <c r="G2597" s="5">
        <v>66</v>
      </c>
      <c r="H2597" s="53">
        <v>0.2526033843947072</v>
      </c>
      <c r="I2597" s="21">
        <v>0.52648123059981577</v>
      </c>
      <c r="J2597" s="52">
        <v>0.98780487804878003</v>
      </c>
    </row>
    <row r="2598" spans="2:10" x14ac:dyDescent="0.25">
      <c r="B2598" s="5" t="s">
        <v>77</v>
      </c>
      <c r="C2598" s="5" t="s">
        <v>36</v>
      </c>
      <c r="D2598" s="5" t="s">
        <v>3</v>
      </c>
      <c r="E2598" s="5" t="s">
        <v>40</v>
      </c>
      <c r="F2598" s="51">
        <v>3.9444859517531794E-2</v>
      </c>
      <c r="G2598" s="5">
        <v>27</v>
      </c>
      <c r="H2598" s="53">
        <v>0.20053654717975586</v>
      </c>
      <c r="I2598" s="21">
        <v>0.2330108201262453</v>
      </c>
      <c r="J2598" s="52">
        <v>1</v>
      </c>
    </row>
    <row r="2599" spans="2:10" x14ac:dyDescent="0.25">
      <c r="B2599" s="5" t="s">
        <v>78</v>
      </c>
      <c r="C2599" s="5" t="s">
        <v>36</v>
      </c>
      <c r="D2599" s="5" t="s">
        <v>18</v>
      </c>
      <c r="E2599" s="5" t="s">
        <v>40</v>
      </c>
      <c r="F2599" s="51">
        <v>0.11400211938662985</v>
      </c>
      <c r="G2599" s="5">
        <v>26</v>
      </c>
      <c r="H2599" s="53">
        <v>0.49785002142073115</v>
      </c>
      <c r="I2599" s="21">
        <v>5.5280261716097288</v>
      </c>
      <c r="J2599" s="52">
        <v>0.92307692307692302</v>
      </c>
    </row>
    <row r="2600" spans="2:10" x14ac:dyDescent="0.25">
      <c r="B2600" s="5" t="s">
        <v>78</v>
      </c>
      <c r="C2600" s="5" t="s">
        <v>36</v>
      </c>
      <c r="D2600" s="5" t="s">
        <v>22</v>
      </c>
      <c r="E2600" s="5" t="s">
        <v>40</v>
      </c>
      <c r="F2600" s="51">
        <v>0.17221565040501413</v>
      </c>
      <c r="G2600" s="5">
        <v>24</v>
      </c>
      <c r="H2600" s="53">
        <v>0.32142734123876365</v>
      </c>
      <c r="I2600" s="21">
        <v>1.7814565013155967</v>
      </c>
      <c r="J2600" s="52">
        <v>1</v>
      </c>
    </row>
    <row r="2601" spans="2:10" x14ac:dyDescent="0.25">
      <c r="B2601" s="5" t="s">
        <v>78</v>
      </c>
      <c r="C2601" s="5" t="s">
        <v>36</v>
      </c>
      <c r="D2601" s="5" t="s">
        <v>11</v>
      </c>
      <c r="E2601" s="5" t="s">
        <v>40</v>
      </c>
      <c r="F2601" s="51">
        <v>8.0953557459472469E-2</v>
      </c>
      <c r="G2601" s="5">
        <v>46</v>
      </c>
      <c r="H2601" s="53">
        <v>0.48440705989357252</v>
      </c>
      <c r="I2601" s="21">
        <v>6.4046466418883385</v>
      </c>
      <c r="J2601" s="52">
        <v>0.98958333333333304</v>
      </c>
    </row>
    <row r="2602" spans="2:10" x14ac:dyDescent="0.25">
      <c r="B2602" s="5" t="s">
        <v>78</v>
      </c>
      <c r="C2602" s="5" t="s">
        <v>36</v>
      </c>
      <c r="D2602" s="5" t="s">
        <v>0</v>
      </c>
      <c r="E2602" s="5" t="s">
        <v>40</v>
      </c>
      <c r="F2602" s="51">
        <v>0.15282536511896275</v>
      </c>
      <c r="G2602" s="5">
        <v>33</v>
      </c>
      <c r="H2602" s="53">
        <v>8.9062332327592114E-2</v>
      </c>
      <c r="I2602" s="21">
        <v>6.2053014489692044</v>
      </c>
      <c r="J2602" s="52">
        <v>1</v>
      </c>
    </row>
    <row r="2603" spans="2:10" x14ac:dyDescent="0.25">
      <c r="B2603" s="5" t="s">
        <v>78</v>
      </c>
      <c r="C2603" s="5" t="s">
        <v>36</v>
      </c>
      <c r="D2603" s="5" t="s">
        <v>3</v>
      </c>
      <c r="E2603" s="5" t="s">
        <v>40</v>
      </c>
      <c r="F2603" s="51">
        <v>2.1248093544905325E-2</v>
      </c>
      <c r="G2603" s="5">
        <v>32</v>
      </c>
      <c r="H2603" s="53">
        <v>8.4144745035199031E-2</v>
      </c>
      <c r="I2603" s="21">
        <v>6.2229560840250544</v>
      </c>
      <c r="J2603" s="52">
        <v>1</v>
      </c>
    </row>
    <row r="2604" spans="2:10" x14ac:dyDescent="0.25">
      <c r="B2604" s="5" t="s">
        <v>117</v>
      </c>
      <c r="C2604" s="5" t="s">
        <v>36</v>
      </c>
      <c r="D2604" s="5" t="s">
        <v>18</v>
      </c>
      <c r="E2604" s="5" t="s">
        <v>40</v>
      </c>
      <c r="F2604" s="51">
        <v>0.15929712740565913</v>
      </c>
      <c r="G2604" s="5">
        <v>1</v>
      </c>
      <c r="H2604" s="53">
        <v>2.4730682490631515E-2</v>
      </c>
      <c r="I2604" s="21">
        <v>1.255861749648308</v>
      </c>
      <c r="J2604" s="52">
        <v>0.95652173913043503</v>
      </c>
    </row>
    <row r="2605" spans="2:10" x14ac:dyDescent="0.25">
      <c r="B2605" s="5" t="s">
        <v>117</v>
      </c>
      <c r="C2605" s="5" t="s">
        <v>36</v>
      </c>
      <c r="D2605" s="5" t="s">
        <v>22</v>
      </c>
      <c r="E2605" s="5" t="s">
        <v>40</v>
      </c>
      <c r="F2605" s="51">
        <v>2.9693065546464906E-2</v>
      </c>
      <c r="G2605" s="5">
        <v>3</v>
      </c>
      <c r="H2605" s="53">
        <v>0.17423018521082526</v>
      </c>
      <c r="I2605" s="21">
        <v>5.4784531994717076</v>
      </c>
      <c r="J2605" s="52">
        <v>1</v>
      </c>
    </row>
    <row r="2606" spans="2:10" x14ac:dyDescent="0.25">
      <c r="B2606" s="5" t="s">
        <v>117</v>
      </c>
      <c r="C2606" s="5" t="s">
        <v>36</v>
      </c>
      <c r="D2606" s="5" t="s">
        <v>11</v>
      </c>
      <c r="E2606" s="5" t="s">
        <v>40</v>
      </c>
      <c r="F2606" s="51">
        <v>6.4607164663949307E-2</v>
      </c>
      <c r="G2606" s="5">
        <v>87</v>
      </c>
      <c r="H2606" s="53">
        <v>0.19230836468990467</v>
      </c>
      <c r="I2606" s="21">
        <v>2.3915981642124167</v>
      </c>
      <c r="J2606" s="52">
        <v>0.98936170212765995</v>
      </c>
    </row>
    <row r="2607" spans="2:10" x14ac:dyDescent="0.25">
      <c r="B2607" s="5" t="s">
        <v>117</v>
      </c>
      <c r="C2607" s="5" t="s">
        <v>36</v>
      </c>
      <c r="D2607" s="5" t="s">
        <v>0</v>
      </c>
      <c r="E2607" s="5" t="s">
        <v>40</v>
      </c>
      <c r="F2607" s="51">
        <v>9.2146812107286535E-2</v>
      </c>
      <c r="G2607" s="5">
        <v>75</v>
      </c>
      <c r="H2607" s="53">
        <v>0.46620362852699765</v>
      </c>
      <c r="I2607" s="21">
        <v>0.90021002417721996</v>
      </c>
      <c r="J2607" s="52">
        <v>1</v>
      </c>
    </row>
    <row r="2608" spans="2:10" x14ac:dyDescent="0.25">
      <c r="B2608" s="5" t="s">
        <v>117</v>
      </c>
      <c r="C2608" s="5" t="s">
        <v>36</v>
      </c>
      <c r="D2608" s="5" t="s">
        <v>3</v>
      </c>
      <c r="E2608" s="5" t="s">
        <v>40</v>
      </c>
      <c r="F2608" s="51">
        <v>8.0858710099493095E-2</v>
      </c>
      <c r="G2608" s="5">
        <v>32</v>
      </c>
      <c r="H2608" s="53">
        <v>0.56852640860350712</v>
      </c>
      <c r="I2608" s="21">
        <v>0.31935991985568102</v>
      </c>
      <c r="J2608" s="52">
        <v>1</v>
      </c>
    </row>
    <row r="2609" spans="2:10" x14ac:dyDescent="0.25">
      <c r="B2609" s="5" t="s">
        <v>119</v>
      </c>
      <c r="C2609" s="5" t="s">
        <v>36</v>
      </c>
      <c r="D2609" s="5" t="s">
        <v>18</v>
      </c>
      <c r="E2609" s="5" t="s">
        <v>40</v>
      </c>
      <c r="F2609" s="51">
        <v>0.13433487584524872</v>
      </c>
      <c r="G2609" s="5">
        <v>20</v>
      </c>
      <c r="H2609" s="53">
        <v>0.22520612113334132</v>
      </c>
      <c r="I2609" s="21">
        <v>5.8737371020504261</v>
      </c>
      <c r="J2609" s="52">
        <v>1</v>
      </c>
    </row>
    <row r="2610" spans="2:10" x14ac:dyDescent="0.25">
      <c r="B2610" s="5" t="s">
        <v>119</v>
      </c>
      <c r="C2610" s="5" t="s">
        <v>36</v>
      </c>
      <c r="D2610" s="5" t="s">
        <v>22</v>
      </c>
      <c r="E2610" s="5" t="s">
        <v>40</v>
      </c>
      <c r="F2610" s="51">
        <v>0.15432184252965292</v>
      </c>
      <c r="G2610" s="5">
        <v>18</v>
      </c>
      <c r="H2610" s="53">
        <v>0.38808891829647707</v>
      </c>
      <c r="I2610" s="21">
        <v>2.5415879637680407</v>
      </c>
      <c r="J2610" s="52">
        <v>1</v>
      </c>
    </row>
    <row r="2611" spans="2:10" x14ac:dyDescent="0.25">
      <c r="B2611" s="5" t="s">
        <v>119</v>
      </c>
      <c r="C2611" s="5" t="s">
        <v>36</v>
      </c>
      <c r="D2611" s="5" t="s">
        <v>11</v>
      </c>
      <c r="E2611" s="5" t="s">
        <v>40</v>
      </c>
      <c r="F2611" s="51">
        <v>0.1650385260425527</v>
      </c>
      <c r="G2611" s="5">
        <v>34</v>
      </c>
      <c r="H2611" s="53">
        <v>0.49430610616851078</v>
      </c>
      <c r="I2611" s="21">
        <v>2.7330325340650194</v>
      </c>
      <c r="J2611" s="52">
        <v>0.98888888888888904</v>
      </c>
    </row>
    <row r="2612" spans="2:10" x14ac:dyDescent="0.25">
      <c r="B2612" s="5" t="s">
        <v>119</v>
      </c>
      <c r="C2612" s="5" t="s">
        <v>36</v>
      </c>
      <c r="D2612" s="5" t="s">
        <v>0</v>
      </c>
      <c r="E2612" s="5" t="s">
        <v>40</v>
      </c>
      <c r="F2612" s="51">
        <v>0.15638190132716911</v>
      </c>
      <c r="G2612" s="5">
        <v>71</v>
      </c>
      <c r="H2612" s="53">
        <v>0.69260896055858856</v>
      </c>
      <c r="I2612" s="21">
        <v>1.086080943488209</v>
      </c>
      <c r="J2612" s="52">
        <v>1</v>
      </c>
    </row>
    <row r="2613" spans="2:10" x14ac:dyDescent="0.25">
      <c r="B2613" s="5" t="s">
        <v>119</v>
      </c>
      <c r="C2613" s="5" t="s">
        <v>36</v>
      </c>
      <c r="D2613" s="5" t="s">
        <v>3</v>
      </c>
      <c r="E2613" s="5" t="s">
        <v>40</v>
      </c>
      <c r="F2613" s="51">
        <v>0.11946077470309975</v>
      </c>
      <c r="G2613" s="5">
        <v>40</v>
      </c>
      <c r="H2613" s="53">
        <v>0.47421965675114747</v>
      </c>
      <c r="I2613" s="21">
        <v>2.9621263797409139</v>
      </c>
      <c r="J2613" s="52">
        <v>0.97727272727272696</v>
      </c>
    </row>
    <row r="2614" spans="2:10" x14ac:dyDescent="0.25">
      <c r="B2614" s="5" t="s">
        <v>121</v>
      </c>
      <c r="C2614" s="5" t="s">
        <v>36</v>
      </c>
      <c r="D2614" s="5" t="s">
        <v>18</v>
      </c>
      <c r="E2614" s="5" t="s">
        <v>40</v>
      </c>
      <c r="F2614" s="51">
        <v>0.16759991851746525</v>
      </c>
      <c r="G2614" s="5">
        <v>11</v>
      </c>
      <c r="H2614" s="53">
        <v>0.4829684361195164</v>
      </c>
      <c r="I2614" s="21">
        <v>4.0244102144514029</v>
      </c>
      <c r="J2614" s="52">
        <v>1</v>
      </c>
    </row>
    <row r="2615" spans="2:10" x14ac:dyDescent="0.25">
      <c r="B2615" s="5" t="s">
        <v>121</v>
      </c>
      <c r="C2615" s="5" t="s">
        <v>36</v>
      </c>
      <c r="D2615" s="5" t="s">
        <v>22</v>
      </c>
      <c r="E2615" s="5" t="s">
        <v>40</v>
      </c>
      <c r="F2615" s="51">
        <v>0.16435526624251823</v>
      </c>
      <c r="G2615" s="5">
        <v>8</v>
      </c>
      <c r="H2615" s="53">
        <v>0.47092116063727196</v>
      </c>
      <c r="I2615" s="21">
        <v>3.1661802013286735</v>
      </c>
      <c r="J2615" s="52">
        <v>1</v>
      </c>
    </row>
    <row r="2616" spans="2:10" x14ac:dyDescent="0.25">
      <c r="B2616" s="5" t="s">
        <v>121</v>
      </c>
      <c r="C2616" s="5" t="s">
        <v>36</v>
      </c>
      <c r="D2616" s="5" t="s">
        <v>11</v>
      </c>
      <c r="E2616" s="5" t="s">
        <v>40</v>
      </c>
      <c r="F2616" s="51">
        <v>0.12804709770394435</v>
      </c>
      <c r="G2616" s="5">
        <v>52</v>
      </c>
      <c r="H2616" s="53">
        <v>0.62535008999500774</v>
      </c>
      <c r="I2616" s="21">
        <v>0.27694458174114145</v>
      </c>
      <c r="J2616" s="52">
        <v>1</v>
      </c>
    </row>
    <row r="2617" spans="2:10" x14ac:dyDescent="0.25">
      <c r="B2617" s="5" t="s">
        <v>121</v>
      </c>
      <c r="C2617" s="5" t="s">
        <v>36</v>
      </c>
      <c r="D2617" s="5" t="s">
        <v>0</v>
      </c>
      <c r="E2617" s="5" t="s">
        <v>40</v>
      </c>
      <c r="F2617" s="51">
        <v>0.15825804529789306</v>
      </c>
      <c r="G2617" s="5">
        <v>67</v>
      </c>
      <c r="H2617" s="53">
        <v>0.62723788075451714</v>
      </c>
      <c r="I2617" s="21">
        <v>2.027736348041695</v>
      </c>
      <c r="J2617" s="52">
        <v>1</v>
      </c>
    </row>
    <row r="2618" spans="2:10" x14ac:dyDescent="0.25">
      <c r="B2618" s="5" t="s">
        <v>121</v>
      </c>
      <c r="C2618" s="5" t="s">
        <v>36</v>
      </c>
      <c r="D2618" s="5" t="s">
        <v>3</v>
      </c>
      <c r="E2618" s="5" t="s">
        <v>40</v>
      </c>
      <c r="F2618" s="51">
        <v>6.9262993076132331E-2</v>
      </c>
      <c r="G2618" s="5">
        <v>25</v>
      </c>
      <c r="H2618" s="53">
        <v>0.31736776993608096</v>
      </c>
      <c r="I2618" s="21">
        <v>6.0556841893076241</v>
      </c>
      <c r="J2618" s="52">
        <v>0.97872340425531901</v>
      </c>
    </row>
    <row r="2619" spans="2:10" x14ac:dyDescent="0.25">
      <c r="B2619" s="5" t="s">
        <v>122</v>
      </c>
      <c r="C2619" s="5" t="s">
        <v>36</v>
      </c>
      <c r="D2619" s="5" t="s">
        <v>18</v>
      </c>
      <c r="E2619" s="5" t="s">
        <v>40</v>
      </c>
      <c r="F2619" s="51">
        <v>0.1472506761465425</v>
      </c>
      <c r="G2619" s="5">
        <v>12</v>
      </c>
      <c r="H2619" s="53">
        <v>0.69974627258065902</v>
      </c>
      <c r="I2619" s="21">
        <v>1.8635700781046842</v>
      </c>
      <c r="J2619" s="52">
        <v>1</v>
      </c>
    </row>
    <row r="2620" spans="2:10" x14ac:dyDescent="0.25">
      <c r="B2620" s="5" t="s">
        <v>122</v>
      </c>
      <c r="C2620" s="5" t="s">
        <v>36</v>
      </c>
      <c r="D2620" s="5" t="s">
        <v>22</v>
      </c>
      <c r="E2620" s="5" t="s">
        <v>40</v>
      </c>
      <c r="F2620" s="51">
        <v>0.17062636548046026</v>
      </c>
      <c r="G2620" s="5">
        <v>17</v>
      </c>
      <c r="H2620" s="53">
        <v>0.25533938543148021</v>
      </c>
      <c r="I2620" s="21">
        <v>2.3571324349667999</v>
      </c>
      <c r="J2620" s="52">
        <v>1</v>
      </c>
    </row>
    <row r="2621" spans="2:10" x14ac:dyDescent="0.25">
      <c r="B2621" s="5" t="s">
        <v>122</v>
      </c>
      <c r="C2621" s="5" t="s">
        <v>36</v>
      </c>
      <c r="D2621" s="5" t="s">
        <v>11</v>
      </c>
      <c r="E2621" s="5" t="s">
        <v>40</v>
      </c>
      <c r="F2621" s="51">
        <v>0.20995038827507026</v>
      </c>
      <c r="G2621" s="5">
        <v>64</v>
      </c>
      <c r="H2621" s="53">
        <v>0.40701852491108387</v>
      </c>
      <c r="I2621" s="21">
        <v>4.8744823390213661</v>
      </c>
      <c r="J2621" s="52">
        <v>1</v>
      </c>
    </row>
    <row r="2622" spans="2:10" x14ac:dyDescent="0.25">
      <c r="B2622" s="5" t="s">
        <v>122</v>
      </c>
      <c r="C2622" s="5" t="s">
        <v>36</v>
      </c>
      <c r="D2622" s="5" t="s">
        <v>0</v>
      </c>
      <c r="E2622" s="5" t="s">
        <v>40</v>
      </c>
      <c r="F2622" s="51">
        <v>0.12155362463149511</v>
      </c>
      <c r="G2622" s="5">
        <v>63</v>
      </c>
      <c r="H2622" s="53">
        <v>7.1548438356083877E-2</v>
      </c>
      <c r="I2622" s="21">
        <v>0.79171636056060757</v>
      </c>
      <c r="J2622" s="52">
        <v>0.98550724637681197</v>
      </c>
    </row>
    <row r="2623" spans="2:10" x14ac:dyDescent="0.25">
      <c r="B2623" s="5" t="s">
        <v>122</v>
      </c>
      <c r="C2623" s="5" t="s">
        <v>36</v>
      </c>
      <c r="D2623" s="5" t="s">
        <v>3</v>
      </c>
      <c r="E2623" s="5" t="s">
        <v>40</v>
      </c>
      <c r="F2623" s="51">
        <v>6.7234599099804171E-2</v>
      </c>
      <c r="G2623" s="5">
        <v>34</v>
      </c>
      <c r="H2623" s="53">
        <v>0.72936874243855254</v>
      </c>
      <c r="I2623" s="21">
        <v>5.0975729296028387</v>
      </c>
      <c r="J2623" s="52">
        <v>0.97916666666666696</v>
      </c>
    </row>
    <row r="2624" spans="2:10" x14ac:dyDescent="0.25">
      <c r="B2624" s="5" t="s">
        <v>125</v>
      </c>
      <c r="C2624" s="5" t="s">
        <v>36</v>
      </c>
      <c r="D2624" s="5" t="s">
        <v>18</v>
      </c>
      <c r="E2624" s="5" t="s">
        <v>40</v>
      </c>
      <c r="F2624" s="51">
        <v>4.4253393144281401E-2</v>
      </c>
      <c r="G2624" s="5">
        <v>7</v>
      </c>
      <c r="H2624" s="53">
        <v>0.25489697788268989</v>
      </c>
      <c r="I2624" s="21">
        <v>1.5641200479962782</v>
      </c>
      <c r="J2624" s="52">
        <v>1</v>
      </c>
    </row>
    <row r="2625" spans="2:10" x14ac:dyDescent="0.25">
      <c r="B2625" s="5" t="s">
        <v>125</v>
      </c>
      <c r="C2625" s="5" t="s">
        <v>36</v>
      </c>
      <c r="D2625" s="5" t="s">
        <v>22</v>
      </c>
      <c r="E2625" s="5" t="s">
        <v>40</v>
      </c>
      <c r="F2625" s="51">
        <v>0.19085326395326996</v>
      </c>
      <c r="G2625" s="5">
        <v>16</v>
      </c>
      <c r="H2625" s="53">
        <v>0.17823736173932714</v>
      </c>
      <c r="I2625" s="21">
        <v>1.8896209856538582</v>
      </c>
      <c r="J2625" s="52">
        <v>1</v>
      </c>
    </row>
    <row r="2626" spans="2:10" x14ac:dyDescent="0.25">
      <c r="B2626" s="5" t="s">
        <v>125</v>
      </c>
      <c r="C2626" s="5" t="s">
        <v>36</v>
      </c>
      <c r="D2626" s="5" t="s">
        <v>11</v>
      </c>
      <c r="E2626" s="5" t="s">
        <v>40</v>
      </c>
      <c r="F2626" s="51">
        <v>0.21252830479811519</v>
      </c>
      <c r="G2626" s="5">
        <v>54</v>
      </c>
      <c r="H2626" s="53">
        <v>0.48945310522447388</v>
      </c>
      <c r="I2626" s="21">
        <v>6.0960281178417954</v>
      </c>
      <c r="J2626" s="52">
        <v>1</v>
      </c>
    </row>
    <row r="2627" spans="2:10" x14ac:dyDescent="0.25">
      <c r="B2627" s="5" t="s">
        <v>125</v>
      </c>
      <c r="C2627" s="5" t="s">
        <v>36</v>
      </c>
      <c r="D2627" s="5" t="s">
        <v>0</v>
      </c>
      <c r="E2627" s="5" t="s">
        <v>40</v>
      </c>
      <c r="F2627" s="51">
        <v>4.7361139212947129E-2</v>
      </c>
      <c r="G2627" s="5">
        <v>55</v>
      </c>
      <c r="H2627" s="53">
        <v>0.19363225880016757</v>
      </c>
      <c r="I2627" s="21">
        <v>3.267049103869498</v>
      </c>
      <c r="J2627" s="52">
        <v>0.96923076923076901</v>
      </c>
    </row>
    <row r="2628" spans="2:10" x14ac:dyDescent="0.25">
      <c r="B2628" s="5" t="s">
        <v>125</v>
      </c>
      <c r="C2628" s="5" t="s">
        <v>36</v>
      </c>
      <c r="D2628" s="5" t="s">
        <v>3</v>
      </c>
      <c r="E2628" s="5" t="s">
        <v>40</v>
      </c>
      <c r="F2628" s="51">
        <v>2.0712004762514384E-2</v>
      </c>
      <c r="G2628" s="5">
        <v>36</v>
      </c>
      <c r="H2628" s="53">
        <v>0.49922260053072093</v>
      </c>
      <c r="I2628" s="21">
        <v>3.7794403567618473</v>
      </c>
      <c r="J2628" s="52">
        <v>0.97916666666666696</v>
      </c>
    </row>
    <row r="2629" spans="2:10" x14ac:dyDescent="0.25">
      <c r="B2629" s="5" t="s">
        <v>129</v>
      </c>
      <c r="C2629" s="5" t="s">
        <v>36</v>
      </c>
      <c r="D2629" s="5" t="s">
        <v>18</v>
      </c>
      <c r="E2629" s="5" t="s">
        <v>40</v>
      </c>
      <c r="F2629" s="51">
        <v>2.9995339168112683E-2</v>
      </c>
      <c r="G2629" s="5">
        <v>27</v>
      </c>
      <c r="H2629" s="53">
        <v>0.53872870489399072</v>
      </c>
      <c r="I2629" s="21">
        <v>4.8060498613147935</v>
      </c>
      <c r="J2629" s="52">
        <v>1</v>
      </c>
    </row>
    <row r="2630" spans="2:10" x14ac:dyDescent="0.25">
      <c r="B2630" s="5" t="s">
        <v>129</v>
      </c>
      <c r="C2630" s="5" t="s">
        <v>36</v>
      </c>
      <c r="D2630" s="5" t="s">
        <v>22</v>
      </c>
      <c r="E2630" s="5" t="s">
        <v>40</v>
      </c>
      <c r="F2630" s="51">
        <v>0.15940846218272609</v>
      </c>
      <c r="G2630" s="5">
        <v>13</v>
      </c>
      <c r="H2630" s="53">
        <v>0.22206775033930942</v>
      </c>
      <c r="I2630" s="21">
        <v>3.1447855955782349</v>
      </c>
      <c r="J2630" s="52">
        <v>1</v>
      </c>
    </row>
    <row r="2631" spans="2:10" x14ac:dyDescent="0.25">
      <c r="B2631" s="5" t="s">
        <v>129</v>
      </c>
      <c r="C2631" s="5" t="s">
        <v>36</v>
      </c>
      <c r="D2631" s="5" t="s">
        <v>11</v>
      </c>
      <c r="E2631" s="5" t="s">
        <v>40</v>
      </c>
      <c r="F2631" s="51">
        <v>9.9852809862067821E-2</v>
      </c>
      <c r="G2631" s="5">
        <v>20</v>
      </c>
      <c r="H2631" s="53">
        <v>0.27740046262828028</v>
      </c>
      <c r="I2631" s="21">
        <v>3.5468344135422902</v>
      </c>
      <c r="J2631" s="52">
        <v>0.98837209302325602</v>
      </c>
    </row>
    <row r="2632" spans="2:10" x14ac:dyDescent="0.25">
      <c r="B2632" s="5" t="s">
        <v>129</v>
      </c>
      <c r="C2632" s="5" t="s">
        <v>36</v>
      </c>
      <c r="D2632" s="5" t="s">
        <v>0</v>
      </c>
      <c r="E2632" s="5" t="s">
        <v>40</v>
      </c>
      <c r="F2632" s="51">
        <v>6.4632998975125075E-2</v>
      </c>
      <c r="G2632" s="5">
        <v>9</v>
      </c>
      <c r="H2632" s="53">
        <v>0.26373049250183206</v>
      </c>
      <c r="I2632" s="21">
        <v>1.4168938962138575</v>
      </c>
      <c r="J2632" s="52">
        <v>0.96969696969696995</v>
      </c>
    </row>
    <row r="2633" spans="2:10" x14ac:dyDescent="0.25">
      <c r="B2633" s="5" t="s">
        <v>129</v>
      </c>
      <c r="C2633" s="5" t="s">
        <v>36</v>
      </c>
      <c r="D2633" s="5" t="s">
        <v>3</v>
      </c>
      <c r="E2633" s="5" t="s">
        <v>40</v>
      </c>
      <c r="F2633" s="51">
        <v>0.14219169726429132</v>
      </c>
      <c r="G2633" s="5">
        <v>23</v>
      </c>
      <c r="H2633" s="53">
        <v>4.727296525876562E-2</v>
      </c>
      <c r="I2633" s="21">
        <v>2.0844076296925573</v>
      </c>
      <c r="J2633" s="52">
        <v>1</v>
      </c>
    </row>
    <row r="2634" spans="2:10" x14ac:dyDescent="0.25">
      <c r="B2634" s="5" t="s">
        <v>130</v>
      </c>
      <c r="C2634" s="5" t="s">
        <v>36</v>
      </c>
      <c r="D2634" s="5" t="s">
        <v>18</v>
      </c>
      <c r="E2634" s="5" t="s">
        <v>40</v>
      </c>
      <c r="F2634" s="51">
        <v>0.24735591184108308</v>
      </c>
      <c r="G2634" s="5">
        <v>35</v>
      </c>
      <c r="H2634" s="53">
        <v>7.25548975471145E-2</v>
      </c>
      <c r="I2634" s="21">
        <v>4.1019645557412732</v>
      </c>
      <c r="J2634" s="52">
        <v>0.952380952380952</v>
      </c>
    </row>
    <row r="2635" spans="2:10" x14ac:dyDescent="0.25">
      <c r="B2635" s="5" t="s">
        <v>130</v>
      </c>
      <c r="C2635" s="5" t="s">
        <v>36</v>
      </c>
      <c r="D2635" s="5" t="s">
        <v>22</v>
      </c>
      <c r="E2635" s="5" t="s">
        <v>40</v>
      </c>
      <c r="F2635" s="51">
        <v>0.13933694504956692</v>
      </c>
      <c r="G2635" s="5">
        <v>20</v>
      </c>
      <c r="H2635" s="53">
        <v>0.23434661523875736</v>
      </c>
      <c r="I2635" s="21">
        <v>0.90386327459298155</v>
      </c>
      <c r="J2635" s="52">
        <v>1</v>
      </c>
    </row>
    <row r="2636" spans="2:10" x14ac:dyDescent="0.25">
      <c r="B2636" s="5" t="s">
        <v>130</v>
      </c>
      <c r="C2636" s="5" t="s">
        <v>36</v>
      </c>
      <c r="D2636" s="5" t="s">
        <v>11</v>
      </c>
      <c r="E2636" s="5" t="s">
        <v>40</v>
      </c>
      <c r="F2636" s="51">
        <v>0.16811603205152789</v>
      </c>
      <c r="G2636" s="5">
        <v>14</v>
      </c>
      <c r="H2636" s="53">
        <v>8.5676021995724772E-2</v>
      </c>
      <c r="I2636" s="21">
        <v>3.1918888726573882</v>
      </c>
      <c r="J2636" s="52">
        <v>0.96969696969696995</v>
      </c>
    </row>
    <row r="2637" spans="2:10" x14ac:dyDescent="0.25">
      <c r="B2637" s="5" t="s">
        <v>130</v>
      </c>
      <c r="C2637" s="5" t="s">
        <v>36</v>
      </c>
      <c r="D2637" s="5" t="s">
        <v>0</v>
      </c>
      <c r="E2637" s="5" t="s">
        <v>40</v>
      </c>
      <c r="F2637" s="51">
        <v>9.1318196274169733E-2</v>
      </c>
      <c r="G2637" s="5">
        <v>70</v>
      </c>
      <c r="H2637" s="53">
        <v>0.56956245921772308</v>
      </c>
      <c r="I2637" s="21">
        <v>1.2625021335908535</v>
      </c>
      <c r="J2637" s="52">
        <v>0.97333333333333305</v>
      </c>
    </row>
    <row r="2638" spans="2:10" x14ac:dyDescent="0.25">
      <c r="B2638" s="5" t="s">
        <v>130</v>
      </c>
      <c r="C2638" s="5" t="s">
        <v>36</v>
      </c>
      <c r="D2638" s="5" t="s">
        <v>3</v>
      </c>
      <c r="E2638" s="5" t="s">
        <v>40</v>
      </c>
      <c r="F2638" s="51">
        <v>0.10008589069067766</v>
      </c>
      <c r="G2638" s="5">
        <v>35</v>
      </c>
      <c r="H2638" s="53">
        <v>3.38590013026384E-2</v>
      </c>
      <c r="I2638" s="21">
        <v>3.4734879012327871</v>
      </c>
      <c r="J2638" s="52">
        <v>1</v>
      </c>
    </row>
    <row r="2639" spans="2:10" x14ac:dyDescent="0.25">
      <c r="B2639" s="5" t="s">
        <v>131</v>
      </c>
      <c r="C2639" s="5" t="s">
        <v>36</v>
      </c>
      <c r="D2639" s="5" t="s">
        <v>18</v>
      </c>
      <c r="E2639" s="5" t="s">
        <v>40</v>
      </c>
      <c r="F2639" s="51">
        <v>8.8564986947473112E-2</v>
      </c>
      <c r="G2639" s="5">
        <v>15</v>
      </c>
      <c r="H2639" s="53">
        <v>6.2318737279287308E-2</v>
      </c>
      <c r="I2639" s="21">
        <v>7.2767162536430199</v>
      </c>
      <c r="J2639" s="52">
        <v>0.94736842105263197</v>
      </c>
    </row>
    <row r="2640" spans="2:10" x14ac:dyDescent="0.25">
      <c r="B2640" s="5" t="s">
        <v>131</v>
      </c>
      <c r="C2640" s="5" t="s">
        <v>36</v>
      </c>
      <c r="D2640" s="5" t="s">
        <v>22</v>
      </c>
      <c r="E2640" s="5" t="s">
        <v>40</v>
      </c>
      <c r="F2640" s="51">
        <v>0.10617988672824412</v>
      </c>
      <c r="G2640" s="5">
        <v>16</v>
      </c>
      <c r="H2640" s="53">
        <v>0.41960975184694077</v>
      </c>
      <c r="I2640" s="21">
        <v>3.781979080743727</v>
      </c>
      <c r="J2640" s="52">
        <v>1</v>
      </c>
    </row>
    <row r="2641" spans="2:10" x14ac:dyDescent="0.25">
      <c r="B2641" s="5" t="s">
        <v>131</v>
      </c>
      <c r="C2641" s="5" t="s">
        <v>36</v>
      </c>
      <c r="D2641" s="5" t="s">
        <v>11</v>
      </c>
      <c r="E2641" s="5" t="s">
        <v>40</v>
      </c>
      <c r="F2641" s="51">
        <v>0.11174713359920284</v>
      </c>
      <c r="G2641" s="5">
        <v>66</v>
      </c>
      <c r="H2641" s="53">
        <v>6.8178300670085359E-2</v>
      </c>
      <c r="I2641" s="21">
        <v>4.4911837683901981</v>
      </c>
      <c r="J2641" s="52">
        <v>0.96808510638297895</v>
      </c>
    </row>
    <row r="2642" spans="2:10" x14ac:dyDescent="0.25">
      <c r="B2642" s="5" t="s">
        <v>131</v>
      </c>
      <c r="C2642" s="5" t="s">
        <v>36</v>
      </c>
      <c r="D2642" s="5" t="s">
        <v>0</v>
      </c>
      <c r="E2642" s="5" t="s">
        <v>40</v>
      </c>
      <c r="F2642" s="51">
        <v>0.114602209046212</v>
      </c>
      <c r="G2642" s="5">
        <v>22</v>
      </c>
      <c r="H2642" s="53">
        <v>0.21911769635671241</v>
      </c>
      <c r="I2642" s="21">
        <v>4.5212230430247216</v>
      </c>
      <c r="J2642" s="52">
        <v>0.98666666666666702</v>
      </c>
    </row>
    <row r="2643" spans="2:10" x14ac:dyDescent="0.25">
      <c r="B2643" s="5" t="s">
        <v>131</v>
      </c>
      <c r="C2643" s="5" t="s">
        <v>36</v>
      </c>
      <c r="D2643" s="5" t="s">
        <v>3</v>
      </c>
      <c r="E2643" s="5" t="s">
        <v>40</v>
      </c>
      <c r="F2643" s="51">
        <v>0.10020955773966078</v>
      </c>
      <c r="G2643" s="5">
        <v>3</v>
      </c>
      <c r="H2643" s="53">
        <v>0.51224059188393911</v>
      </c>
      <c r="I2643" s="21">
        <v>1.6500160807492947</v>
      </c>
      <c r="J2643" s="52">
        <v>1</v>
      </c>
    </row>
    <row r="2644" spans="2:10" x14ac:dyDescent="0.25">
      <c r="B2644" s="5" t="s">
        <v>132</v>
      </c>
      <c r="C2644" s="5" t="s">
        <v>36</v>
      </c>
      <c r="D2644" s="5" t="s">
        <v>18</v>
      </c>
      <c r="E2644" s="5" t="s">
        <v>40</v>
      </c>
      <c r="F2644" s="51">
        <v>3.2789308329854529E-2</v>
      </c>
      <c r="G2644" s="5">
        <v>16</v>
      </c>
      <c r="H2644" s="53">
        <v>0.36718345609560482</v>
      </c>
      <c r="I2644" s="21">
        <v>4.2026845339174059</v>
      </c>
      <c r="J2644" s="52">
        <v>0.9375</v>
      </c>
    </row>
    <row r="2645" spans="2:10" x14ac:dyDescent="0.25">
      <c r="B2645" s="5" t="s">
        <v>132</v>
      </c>
      <c r="C2645" s="5" t="s">
        <v>36</v>
      </c>
      <c r="D2645" s="5" t="s">
        <v>22</v>
      </c>
      <c r="E2645" s="5" t="s">
        <v>40</v>
      </c>
      <c r="F2645" s="51">
        <v>8.4897304342682223E-2</v>
      </c>
      <c r="G2645" s="5">
        <v>13</v>
      </c>
      <c r="H2645" s="53">
        <v>0.27475841188673233</v>
      </c>
      <c r="I2645" s="21">
        <v>0.74827077535720643</v>
      </c>
      <c r="J2645" s="52">
        <v>1</v>
      </c>
    </row>
    <row r="2646" spans="2:10" x14ac:dyDescent="0.25">
      <c r="B2646" s="5" t="s">
        <v>132</v>
      </c>
      <c r="C2646" s="5" t="s">
        <v>36</v>
      </c>
      <c r="D2646" s="5" t="s">
        <v>11</v>
      </c>
      <c r="E2646" s="5" t="s">
        <v>40</v>
      </c>
      <c r="F2646" s="51">
        <v>4.3156429269243617E-2</v>
      </c>
      <c r="G2646" s="5">
        <v>27</v>
      </c>
      <c r="H2646" s="53">
        <v>0.29594478847328959</v>
      </c>
      <c r="I2646" s="21">
        <v>4.002681111863672</v>
      </c>
      <c r="J2646" s="52">
        <v>0.96808510638297895</v>
      </c>
    </row>
    <row r="2647" spans="2:10" x14ac:dyDescent="0.25">
      <c r="B2647" s="5" t="s">
        <v>132</v>
      </c>
      <c r="C2647" s="5" t="s">
        <v>36</v>
      </c>
      <c r="D2647" s="5" t="s">
        <v>0</v>
      </c>
      <c r="E2647" s="5" t="s">
        <v>40</v>
      </c>
      <c r="F2647" s="51">
        <v>2.5899648511570603E-2</v>
      </c>
      <c r="G2647" s="5">
        <v>38</v>
      </c>
      <c r="H2647" s="53">
        <v>0.71348735862981283</v>
      </c>
      <c r="I2647" s="21">
        <v>1.2231612273703709</v>
      </c>
      <c r="J2647" s="52">
        <v>1</v>
      </c>
    </row>
    <row r="2648" spans="2:10" x14ac:dyDescent="0.25">
      <c r="B2648" s="5" t="s">
        <v>132</v>
      </c>
      <c r="C2648" s="5" t="s">
        <v>36</v>
      </c>
      <c r="D2648" s="5" t="s">
        <v>3</v>
      </c>
      <c r="E2648" s="5" t="s">
        <v>40</v>
      </c>
      <c r="F2648" s="51">
        <v>3.6097716039336265E-2</v>
      </c>
      <c r="G2648" s="5">
        <v>41</v>
      </c>
      <c r="H2648" s="53">
        <v>0.14862842655764741</v>
      </c>
      <c r="I2648" s="21">
        <v>4.1945323921481226</v>
      </c>
      <c r="J2648" s="52">
        <v>1</v>
      </c>
    </row>
    <row r="2649" spans="2:10" x14ac:dyDescent="0.25">
      <c r="B2649" s="5" t="s">
        <v>134</v>
      </c>
      <c r="C2649" s="5" t="s">
        <v>36</v>
      </c>
      <c r="D2649" s="5" t="s">
        <v>18</v>
      </c>
      <c r="E2649" s="5" t="s">
        <v>40</v>
      </c>
      <c r="F2649" s="51">
        <v>0.21135628766348347</v>
      </c>
      <c r="G2649" s="5">
        <v>0</v>
      </c>
      <c r="H2649" s="53">
        <v>0.59118788832160418</v>
      </c>
      <c r="I2649" s="21">
        <v>2.8645700226906134</v>
      </c>
      <c r="J2649" s="52">
        <v>0.94594594594594605</v>
      </c>
    </row>
    <row r="2650" spans="2:10" x14ac:dyDescent="0.25">
      <c r="B2650" s="5" t="s">
        <v>134</v>
      </c>
      <c r="C2650" s="5" t="s">
        <v>36</v>
      </c>
      <c r="D2650" s="5" t="s">
        <v>22</v>
      </c>
      <c r="E2650" s="5" t="s">
        <v>40</v>
      </c>
      <c r="F2650" s="51">
        <v>3.0527646392887825E-2</v>
      </c>
      <c r="G2650" s="5">
        <v>8</v>
      </c>
      <c r="H2650" s="53">
        <v>0.47418752606062137</v>
      </c>
      <c r="I2650" s="21">
        <v>5.3418884395360422</v>
      </c>
      <c r="J2650" s="52">
        <v>1</v>
      </c>
    </row>
    <row r="2651" spans="2:10" x14ac:dyDescent="0.25">
      <c r="B2651" s="5" t="s">
        <v>134</v>
      </c>
      <c r="C2651" s="5" t="s">
        <v>36</v>
      </c>
      <c r="D2651" s="5" t="s">
        <v>11</v>
      </c>
      <c r="E2651" s="5" t="s">
        <v>40</v>
      </c>
      <c r="F2651" s="51">
        <v>0.11962493641380614</v>
      </c>
      <c r="G2651" s="5">
        <v>30</v>
      </c>
      <c r="H2651" s="53">
        <v>4.3318948763174762E-2</v>
      </c>
      <c r="I2651" s="21">
        <v>4.9737733614396147</v>
      </c>
      <c r="J2651" s="52">
        <v>0.980582524271845</v>
      </c>
    </row>
    <row r="2652" spans="2:10" x14ac:dyDescent="0.25">
      <c r="B2652" s="5" t="s">
        <v>134</v>
      </c>
      <c r="C2652" s="5" t="s">
        <v>36</v>
      </c>
      <c r="D2652" s="5" t="s">
        <v>0</v>
      </c>
      <c r="E2652" s="5" t="s">
        <v>40</v>
      </c>
      <c r="F2652" s="51">
        <v>9.2712372143319385E-2</v>
      </c>
      <c r="G2652" s="5">
        <v>70</v>
      </c>
      <c r="H2652" s="53">
        <v>0.42868431585964845</v>
      </c>
      <c r="I2652" s="21">
        <v>5.6676701392315652</v>
      </c>
      <c r="J2652" s="52">
        <v>1</v>
      </c>
    </row>
    <row r="2653" spans="2:10" x14ac:dyDescent="0.25">
      <c r="B2653" s="5" t="s">
        <v>134</v>
      </c>
      <c r="C2653" s="5" t="s">
        <v>36</v>
      </c>
      <c r="D2653" s="5" t="s">
        <v>3</v>
      </c>
      <c r="E2653" s="5" t="s">
        <v>40</v>
      </c>
      <c r="F2653" s="51">
        <v>0.11119862465073041</v>
      </c>
      <c r="G2653" s="5">
        <v>8</v>
      </c>
      <c r="H2653" s="53">
        <v>0.18698568573616747</v>
      </c>
      <c r="I2653" s="21">
        <v>3.8574572090932699</v>
      </c>
      <c r="J2653" s="52">
        <v>1</v>
      </c>
    </row>
    <row r="2654" spans="2:10" x14ac:dyDescent="0.25">
      <c r="B2654" s="5" t="s">
        <v>135</v>
      </c>
      <c r="C2654" s="5" t="s">
        <v>36</v>
      </c>
      <c r="D2654" s="5" t="s">
        <v>18</v>
      </c>
      <c r="E2654" s="5" t="s">
        <v>40</v>
      </c>
      <c r="F2654" s="51">
        <v>7.1194418884761412E-2</v>
      </c>
      <c r="G2654" s="5">
        <v>6</v>
      </c>
      <c r="H2654" s="53">
        <v>0.51268752588058897</v>
      </c>
      <c r="I2654" s="21">
        <v>6.0488782660015703</v>
      </c>
      <c r="J2654" s="52">
        <v>1</v>
      </c>
    </row>
    <row r="2655" spans="2:10" x14ac:dyDescent="0.25">
      <c r="B2655" s="5" t="s">
        <v>135</v>
      </c>
      <c r="C2655" s="5" t="s">
        <v>36</v>
      </c>
      <c r="D2655" s="5" t="s">
        <v>22</v>
      </c>
      <c r="E2655" s="5" t="s">
        <v>40</v>
      </c>
      <c r="F2655" s="51">
        <v>0.18512548300976042</v>
      </c>
      <c r="G2655" s="5">
        <v>25</v>
      </c>
      <c r="H2655" s="53">
        <v>0.69220891587620748</v>
      </c>
      <c r="I2655" s="21">
        <v>1.8273709489768593</v>
      </c>
      <c r="J2655" s="52">
        <v>1</v>
      </c>
    </row>
    <row r="2656" spans="2:10" x14ac:dyDescent="0.25">
      <c r="B2656" s="5" t="s">
        <v>135</v>
      </c>
      <c r="C2656" s="5" t="s">
        <v>36</v>
      </c>
      <c r="D2656" s="5" t="s">
        <v>11</v>
      </c>
      <c r="E2656" s="5" t="s">
        <v>40</v>
      </c>
      <c r="F2656" s="51">
        <v>0.10666493181785218</v>
      </c>
      <c r="G2656" s="5">
        <v>30</v>
      </c>
      <c r="H2656" s="53">
        <v>0.25929264414381825</v>
      </c>
      <c r="I2656" s="21">
        <v>0.58936546341255325</v>
      </c>
      <c r="J2656" s="52">
        <v>0.98913043478260898</v>
      </c>
    </row>
    <row r="2657" spans="2:10" x14ac:dyDescent="0.25">
      <c r="B2657" s="5" t="s">
        <v>135</v>
      </c>
      <c r="C2657" s="5" t="s">
        <v>36</v>
      </c>
      <c r="D2657" s="5" t="s">
        <v>0</v>
      </c>
      <c r="E2657" s="5" t="s">
        <v>40</v>
      </c>
      <c r="F2657" s="51">
        <v>1.3217984003429715E-2</v>
      </c>
      <c r="G2657" s="5">
        <v>73</v>
      </c>
      <c r="H2657" s="53">
        <v>0.15318708970319067</v>
      </c>
      <c r="I2657" s="21">
        <v>0.57101397033442836</v>
      </c>
      <c r="J2657" s="52">
        <v>1</v>
      </c>
    </row>
    <row r="2658" spans="2:10" x14ac:dyDescent="0.25">
      <c r="B2658" s="5" t="s">
        <v>135</v>
      </c>
      <c r="C2658" s="5" t="s">
        <v>36</v>
      </c>
      <c r="D2658" s="5" t="s">
        <v>3</v>
      </c>
      <c r="E2658" s="5" t="s">
        <v>40</v>
      </c>
      <c r="F2658" s="51">
        <v>7.1344302500579687E-2</v>
      </c>
      <c r="G2658" s="5">
        <v>36</v>
      </c>
      <c r="H2658" s="53">
        <v>0.58876306448877391</v>
      </c>
      <c r="I2658" s="21">
        <v>4.9265693944024767</v>
      </c>
      <c r="J2658" s="52">
        <v>1</v>
      </c>
    </row>
    <row r="2659" spans="2:10" x14ac:dyDescent="0.25">
      <c r="B2659" s="5" t="s">
        <v>136</v>
      </c>
      <c r="C2659" s="5" t="s">
        <v>36</v>
      </c>
      <c r="D2659" s="5" t="s">
        <v>18</v>
      </c>
      <c r="E2659" s="5" t="s">
        <v>40</v>
      </c>
      <c r="F2659" s="51">
        <v>6.0464201970004489E-2</v>
      </c>
      <c r="G2659" s="5">
        <v>30</v>
      </c>
      <c r="H2659" s="53">
        <v>7.4902363713141365E-2</v>
      </c>
      <c r="I2659" s="21">
        <v>3.6097672760630077</v>
      </c>
      <c r="J2659" s="52">
        <v>1</v>
      </c>
    </row>
    <row r="2660" spans="2:10" x14ac:dyDescent="0.25">
      <c r="B2660" s="5" t="s">
        <v>136</v>
      </c>
      <c r="C2660" s="5" t="s">
        <v>36</v>
      </c>
      <c r="D2660" s="5" t="s">
        <v>22</v>
      </c>
      <c r="E2660" s="5" t="s">
        <v>40</v>
      </c>
      <c r="F2660" s="51">
        <v>0.16235147786138374</v>
      </c>
      <c r="G2660" s="5">
        <v>17</v>
      </c>
      <c r="H2660" s="53">
        <v>0.54166305330100029</v>
      </c>
      <c r="I2660" s="21">
        <v>0.45646731508478761</v>
      </c>
      <c r="J2660" s="52">
        <v>1</v>
      </c>
    </row>
    <row r="2661" spans="2:10" x14ac:dyDescent="0.25">
      <c r="B2661" s="5" t="s">
        <v>136</v>
      </c>
      <c r="C2661" s="5" t="s">
        <v>36</v>
      </c>
      <c r="D2661" s="5" t="s">
        <v>11</v>
      </c>
      <c r="E2661" s="5" t="s">
        <v>40</v>
      </c>
      <c r="F2661" s="51">
        <v>8.6719814847232235E-2</v>
      </c>
      <c r="G2661" s="5">
        <v>62</v>
      </c>
      <c r="H2661" s="53">
        <v>0.31822450231744354</v>
      </c>
      <c r="I2661" s="21">
        <v>4.6551582362169013</v>
      </c>
      <c r="J2661" s="52">
        <v>0.99019607843137303</v>
      </c>
    </row>
    <row r="2662" spans="2:10" x14ac:dyDescent="0.25">
      <c r="B2662" s="5" t="s">
        <v>136</v>
      </c>
      <c r="C2662" s="5" t="s">
        <v>36</v>
      </c>
      <c r="D2662" s="5" t="s">
        <v>0</v>
      </c>
      <c r="E2662" s="5" t="s">
        <v>40</v>
      </c>
      <c r="F2662" s="51">
        <v>1.3076527613257966E-2</v>
      </c>
      <c r="G2662" s="5">
        <v>39</v>
      </c>
      <c r="H2662" s="53">
        <v>0.24105875564651763</v>
      </c>
      <c r="I2662" s="21">
        <v>4.5567017432201569</v>
      </c>
      <c r="J2662" s="52">
        <v>1</v>
      </c>
    </row>
    <row r="2663" spans="2:10" x14ac:dyDescent="0.25">
      <c r="B2663" s="5" t="s">
        <v>136</v>
      </c>
      <c r="C2663" s="5" t="s">
        <v>36</v>
      </c>
      <c r="D2663" s="5" t="s">
        <v>3</v>
      </c>
      <c r="E2663" s="5" t="s">
        <v>40</v>
      </c>
      <c r="F2663" s="51">
        <v>5.4458465043377494E-2</v>
      </c>
      <c r="G2663" s="5">
        <v>11</v>
      </c>
      <c r="H2663" s="53">
        <v>0.54667797874350454</v>
      </c>
      <c r="I2663" s="21">
        <v>1.4996065109105414</v>
      </c>
      <c r="J2663" s="52">
        <v>1</v>
      </c>
    </row>
    <row r="2664" spans="2:10" x14ac:dyDescent="0.25">
      <c r="B2664" s="5" t="s">
        <v>137</v>
      </c>
      <c r="C2664" s="5" t="s">
        <v>36</v>
      </c>
      <c r="D2664" s="5" t="s">
        <v>18</v>
      </c>
      <c r="E2664" s="5" t="s">
        <v>40</v>
      </c>
      <c r="F2664" s="51">
        <v>8.3790684965380766E-2</v>
      </c>
      <c r="G2664" s="5">
        <v>35</v>
      </c>
      <c r="H2664" s="53">
        <v>0.83418935215849788</v>
      </c>
      <c r="I2664" s="21">
        <v>3.2745711747657613</v>
      </c>
      <c r="J2664" s="52">
        <v>1</v>
      </c>
    </row>
    <row r="2665" spans="2:10" x14ac:dyDescent="0.25">
      <c r="B2665" s="5" t="s">
        <v>137</v>
      </c>
      <c r="C2665" s="5" t="s">
        <v>36</v>
      </c>
      <c r="D2665" s="5" t="s">
        <v>22</v>
      </c>
      <c r="E2665" s="5" t="s">
        <v>40</v>
      </c>
      <c r="F2665" s="51">
        <v>0.11332111725889854</v>
      </c>
      <c r="G2665" s="5">
        <v>6</v>
      </c>
      <c r="H2665" s="53">
        <v>9.5069694162442462E-3</v>
      </c>
      <c r="I2665" s="21">
        <v>1.7872833789370739</v>
      </c>
      <c r="J2665" s="52">
        <v>1</v>
      </c>
    </row>
    <row r="2666" spans="2:10" x14ac:dyDescent="0.25">
      <c r="B2666" s="5" t="s">
        <v>137</v>
      </c>
      <c r="C2666" s="5" t="s">
        <v>36</v>
      </c>
      <c r="D2666" s="5" t="s">
        <v>11</v>
      </c>
      <c r="E2666" s="5" t="s">
        <v>40</v>
      </c>
      <c r="F2666" s="51">
        <v>0.14146812971521144</v>
      </c>
      <c r="G2666" s="5">
        <v>41</v>
      </c>
      <c r="H2666" s="53">
        <v>0.50212020546487413</v>
      </c>
      <c r="I2666" s="21">
        <v>1.3276785858697622</v>
      </c>
      <c r="J2666" s="52">
        <v>0.98913043478260898</v>
      </c>
    </row>
    <row r="2667" spans="2:10" x14ac:dyDescent="0.25">
      <c r="B2667" s="5" t="s">
        <v>137</v>
      </c>
      <c r="C2667" s="5" t="s">
        <v>36</v>
      </c>
      <c r="D2667" s="5" t="s">
        <v>0</v>
      </c>
      <c r="E2667" s="5" t="s">
        <v>40</v>
      </c>
      <c r="F2667" s="51">
        <v>3.9968340445122466E-3</v>
      </c>
      <c r="G2667" s="5">
        <v>28</v>
      </c>
      <c r="H2667" s="53">
        <v>0.11839449095053142</v>
      </c>
      <c r="I2667" s="21">
        <v>5.222199112536094</v>
      </c>
      <c r="J2667" s="52">
        <v>1</v>
      </c>
    </row>
    <row r="2668" spans="2:10" x14ac:dyDescent="0.25">
      <c r="B2668" s="5" t="s">
        <v>137</v>
      </c>
      <c r="C2668" s="5" t="s">
        <v>36</v>
      </c>
      <c r="D2668" s="5" t="s">
        <v>3</v>
      </c>
      <c r="E2668" s="5" t="s">
        <v>40</v>
      </c>
      <c r="F2668" s="51">
        <v>7.2746588118774075E-2</v>
      </c>
      <c r="G2668" s="5">
        <v>35</v>
      </c>
      <c r="H2668" s="53">
        <v>5.9679557483623386E-2</v>
      </c>
      <c r="I2668" s="21">
        <v>5.2275161334538431</v>
      </c>
      <c r="J2668" s="52">
        <v>0.97777777777777797</v>
      </c>
    </row>
    <row r="2669" spans="2:10" x14ac:dyDescent="0.25">
      <c r="B2669" s="5" t="s">
        <v>138</v>
      </c>
      <c r="C2669" s="5" t="s">
        <v>36</v>
      </c>
      <c r="D2669" s="5" t="s">
        <v>18</v>
      </c>
      <c r="E2669" s="5" t="s">
        <v>40</v>
      </c>
      <c r="F2669" s="51">
        <v>3.0991831319522056E-2</v>
      </c>
      <c r="G2669" s="5">
        <v>19</v>
      </c>
      <c r="H2669" s="53">
        <v>0.61056897360450302</v>
      </c>
      <c r="I2669" s="21">
        <v>2.0155945356063354</v>
      </c>
      <c r="J2669" s="52">
        <v>1</v>
      </c>
    </row>
    <row r="2670" spans="2:10" x14ac:dyDescent="0.25">
      <c r="B2670" s="5" t="s">
        <v>138</v>
      </c>
      <c r="C2670" s="5" t="s">
        <v>36</v>
      </c>
      <c r="D2670" s="5" t="s">
        <v>22</v>
      </c>
      <c r="E2670" s="5" t="s">
        <v>40</v>
      </c>
      <c r="F2670" s="51">
        <v>0.15104826449940348</v>
      </c>
      <c r="G2670" s="5">
        <v>10</v>
      </c>
      <c r="H2670" s="53">
        <v>0.18214170742458458</v>
      </c>
      <c r="I2670" s="21">
        <v>1.0628372088321152</v>
      </c>
      <c r="J2670" s="52">
        <v>1</v>
      </c>
    </row>
    <row r="2671" spans="2:10" x14ac:dyDescent="0.25">
      <c r="B2671" s="5" t="s">
        <v>138</v>
      </c>
      <c r="C2671" s="5" t="s">
        <v>36</v>
      </c>
      <c r="D2671" s="5" t="s">
        <v>11</v>
      </c>
      <c r="E2671" s="5" t="s">
        <v>40</v>
      </c>
      <c r="F2671" s="51">
        <v>1.7051396048614449E-2</v>
      </c>
      <c r="G2671" s="5">
        <v>9</v>
      </c>
      <c r="H2671" s="53">
        <v>0.5201468335621956</v>
      </c>
      <c r="I2671" s="21">
        <v>0.87598250615814433</v>
      </c>
      <c r="J2671" s="52">
        <v>0.98765432098765404</v>
      </c>
    </row>
    <row r="2672" spans="2:10" x14ac:dyDescent="0.25">
      <c r="B2672" s="5" t="s">
        <v>138</v>
      </c>
      <c r="C2672" s="5" t="s">
        <v>36</v>
      </c>
      <c r="D2672" s="5" t="s">
        <v>0</v>
      </c>
      <c r="E2672" s="5" t="s">
        <v>40</v>
      </c>
      <c r="F2672" s="51">
        <v>9.1055314613721072E-2</v>
      </c>
      <c r="G2672" s="5">
        <v>59</v>
      </c>
      <c r="H2672" s="53">
        <v>0.3690351211493878</v>
      </c>
      <c r="I2672" s="21">
        <v>6.6747512272492422</v>
      </c>
      <c r="J2672" s="52">
        <v>0.984615384615385</v>
      </c>
    </row>
    <row r="2673" spans="2:10" x14ac:dyDescent="0.25">
      <c r="B2673" s="5" t="s">
        <v>138</v>
      </c>
      <c r="C2673" s="5" t="s">
        <v>36</v>
      </c>
      <c r="D2673" s="5" t="s">
        <v>3</v>
      </c>
      <c r="E2673" s="5" t="s">
        <v>40</v>
      </c>
      <c r="F2673" s="51">
        <v>0.10116999910513684</v>
      </c>
      <c r="G2673" s="5">
        <v>42</v>
      </c>
      <c r="H2673" s="53">
        <v>0.22978446584037923</v>
      </c>
      <c r="I2673" s="21">
        <v>5.015629253008929</v>
      </c>
      <c r="J2673" s="52">
        <v>0.97560975609756095</v>
      </c>
    </row>
    <row r="2674" spans="2:10" x14ac:dyDescent="0.25">
      <c r="B2674" s="5" t="s">
        <v>139</v>
      </c>
      <c r="C2674" s="5" t="s">
        <v>36</v>
      </c>
      <c r="D2674" s="5" t="s">
        <v>18</v>
      </c>
      <c r="E2674" s="5" t="s">
        <v>40</v>
      </c>
      <c r="F2674" s="51">
        <v>8.1919930857542428E-2</v>
      </c>
      <c r="G2674" s="5">
        <v>1</v>
      </c>
      <c r="H2674" s="53">
        <v>0.13529588839131104</v>
      </c>
      <c r="I2674" s="21">
        <v>2.2198028530449259</v>
      </c>
      <c r="J2674" s="52">
        <v>0.97674418604651203</v>
      </c>
    </row>
    <row r="2675" spans="2:10" x14ac:dyDescent="0.25">
      <c r="B2675" s="5" t="s">
        <v>139</v>
      </c>
      <c r="C2675" s="5" t="s">
        <v>36</v>
      </c>
      <c r="D2675" s="5" t="s">
        <v>22</v>
      </c>
      <c r="E2675" s="5" t="s">
        <v>40</v>
      </c>
      <c r="F2675" s="51">
        <v>4.4419980913413502E-2</v>
      </c>
      <c r="G2675" s="5">
        <v>17</v>
      </c>
      <c r="H2675" s="53">
        <v>0.23933615990430976</v>
      </c>
      <c r="I2675" s="21">
        <v>3.8739058807715501</v>
      </c>
      <c r="J2675" s="52">
        <v>1</v>
      </c>
    </row>
    <row r="2676" spans="2:10" x14ac:dyDescent="0.25">
      <c r="B2676" s="5" t="s">
        <v>139</v>
      </c>
      <c r="C2676" s="5" t="s">
        <v>36</v>
      </c>
      <c r="D2676" s="5" t="s">
        <v>11</v>
      </c>
      <c r="E2676" s="5" t="s">
        <v>40</v>
      </c>
      <c r="F2676" s="51">
        <v>5.7097329079716604E-2</v>
      </c>
      <c r="G2676" s="5">
        <v>35</v>
      </c>
      <c r="H2676" s="53">
        <v>0.2583937985936251</v>
      </c>
      <c r="I2676" s="21">
        <v>0.88854791858743287</v>
      </c>
      <c r="J2676" s="52">
        <v>0.98809523809523803</v>
      </c>
    </row>
    <row r="2677" spans="2:10" x14ac:dyDescent="0.25">
      <c r="B2677" s="5" t="s">
        <v>139</v>
      </c>
      <c r="C2677" s="5" t="s">
        <v>36</v>
      </c>
      <c r="D2677" s="5" t="s">
        <v>0</v>
      </c>
      <c r="E2677" s="5" t="s">
        <v>40</v>
      </c>
      <c r="F2677" s="51">
        <v>3.8769851139394976E-2</v>
      </c>
      <c r="G2677" s="5">
        <v>13</v>
      </c>
      <c r="H2677" s="53">
        <v>8.2486070181156362E-2</v>
      </c>
      <c r="I2677" s="21">
        <v>1.6888347721288521</v>
      </c>
      <c r="J2677" s="52">
        <v>0.931034482758621</v>
      </c>
    </row>
    <row r="2678" spans="2:10" x14ac:dyDescent="0.25">
      <c r="B2678" s="5" t="s">
        <v>139</v>
      </c>
      <c r="C2678" s="5" t="s">
        <v>36</v>
      </c>
      <c r="D2678" s="5" t="s">
        <v>3</v>
      </c>
      <c r="E2678" s="5" t="s">
        <v>40</v>
      </c>
      <c r="F2678" s="51">
        <v>4.7570992531936078E-2</v>
      </c>
      <c r="G2678" s="5">
        <v>38</v>
      </c>
      <c r="H2678" s="53">
        <v>0.10509538854243412</v>
      </c>
      <c r="I2678" s="21">
        <v>6.1202568667462955</v>
      </c>
      <c r="J2678" s="52">
        <v>0.97560975609756095</v>
      </c>
    </row>
    <row r="2679" spans="2:10" x14ac:dyDescent="0.25">
      <c r="B2679" s="5" t="s">
        <v>144</v>
      </c>
      <c r="C2679" s="5" t="s">
        <v>36</v>
      </c>
      <c r="D2679" s="5" t="s">
        <v>18</v>
      </c>
      <c r="E2679" s="5" t="s">
        <v>40</v>
      </c>
      <c r="F2679" s="51">
        <v>3.6862173467214411E-2</v>
      </c>
      <c r="G2679" s="5">
        <v>35</v>
      </c>
      <c r="H2679" s="53">
        <v>0.56914360271647579</v>
      </c>
      <c r="I2679" s="21">
        <v>5.9102553678949095</v>
      </c>
      <c r="J2679" s="52">
        <v>0.97222222222222199</v>
      </c>
    </row>
    <row r="2680" spans="2:10" x14ac:dyDescent="0.25">
      <c r="B2680" s="5" t="s">
        <v>144</v>
      </c>
      <c r="C2680" s="5" t="s">
        <v>36</v>
      </c>
      <c r="D2680" s="5" t="s">
        <v>22</v>
      </c>
      <c r="E2680" s="5" t="s">
        <v>40</v>
      </c>
      <c r="F2680" s="51">
        <v>5.4135106667348477E-2</v>
      </c>
      <c r="G2680" s="5">
        <v>14</v>
      </c>
      <c r="H2680" s="53">
        <v>6.3779704977457483E-2</v>
      </c>
      <c r="I2680" s="21">
        <v>0.47239115594332265</v>
      </c>
      <c r="J2680" s="52">
        <v>1</v>
      </c>
    </row>
    <row r="2681" spans="2:10" x14ac:dyDescent="0.25">
      <c r="B2681" s="5" t="s">
        <v>144</v>
      </c>
      <c r="C2681" s="5" t="s">
        <v>36</v>
      </c>
      <c r="D2681" s="5" t="s">
        <v>11</v>
      </c>
      <c r="E2681" s="5" t="s">
        <v>40</v>
      </c>
      <c r="F2681" s="51">
        <v>2.5896992330105315E-2</v>
      </c>
      <c r="G2681" s="5">
        <v>29</v>
      </c>
      <c r="H2681" s="53">
        <v>0.22067015861850406</v>
      </c>
      <c r="I2681" s="21">
        <v>1.7188171412616526</v>
      </c>
      <c r="J2681" s="52">
        <v>0.95714285714285696</v>
      </c>
    </row>
    <row r="2682" spans="2:10" x14ac:dyDescent="0.25">
      <c r="B2682" s="5" t="s">
        <v>144</v>
      </c>
      <c r="C2682" s="5" t="s">
        <v>36</v>
      </c>
      <c r="D2682" s="5" t="s">
        <v>0</v>
      </c>
      <c r="E2682" s="5" t="s">
        <v>40</v>
      </c>
      <c r="F2682" s="51">
        <v>9.5550398218529134E-2</v>
      </c>
      <c r="G2682" s="5">
        <v>10</v>
      </c>
      <c r="H2682" s="53">
        <v>0.43284435560665818</v>
      </c>
      <c r="I2682" s="21">
        <v>1.608899316739943</v>
      </c>
      <c r="J2682" s="52">
        <v>0.929824561403509</v>
      </c>
    </row>
    <row r="2683" spans="2:10" x14ac:dyDescent="0.25">
      <c r="B2683" s="5" t="s">
        <v>144</v>
      </c>
      <c r="C2683" s="5" t="s">
        <v>36</v>
      </c>
      <c r="D2683" s="5" t="s">
        <v>3</v>
      </c>
      <c r="E2683" s="5" t="s">
        <v>40</v>
      </c>
      <c r="F2683" s="51">
        <v>3.4218427721898988E-2</v>
      </c>
      <c r="G2683" s="5">
        <v>17</v>
      </c>
      <c r="H2683" s="53">
        <v>0.14587979795832748</v>
      </c>
      <c r="I2683" s="21">
        <v>2.742691371418621</v>
      </c>
      <c r="J2683" s="52">
        <v>0.891891891891892</v>
      </c>
    </row>
    <row r="2684" spans="2:10" x14ac:dyDescent="0.25">
      <c r="B2684" s="5" t="s">
        <v>26</v>
      </c>
      <c r="C2684" s="5" t="s">
        <v>36</v>
      </c>
      <c r="D2684" s="5" t="s">
        <v>18</v>
      </c>
      <c r="E2684" s="5">
        <v>0</v>
      </c>
      <c r="F2684" s="51">
        <v>9.0409623449620394E-3</v>
      </c>
      <c r="G2684" s="5">
        <v>3</v>
      </c>
      <c r="H2684" s="53">
        <v>0.10585129926549894</v>
      </c>
      <c r="I2684" s="21">
        <v>5.2796007179876661</v>
      </c>
      <c r="J2684" s="52">
        <v>1</v>
      </c>
    </row>
    <row r="2685" spans="2:10" x14ac:dyDescent="0.25">
      <c r="B2685" s="5" t="s">
        <v>26</v>
      </c>
      <c r="C2685" s="5" t="s">
        <v>36</v>
      </c>
      <c r="D2685" s="5" t="s">
        <v>18</v>
      </c>
      <c r="E2685" s="5">
        <v>1</v>
      </c>
      <c r="F2685" s="51">
        <v>7.3045787517276792E-2</v>
      </c>
      <c r="G2685" s="5">
        <v>1</v>
      </c>
      <c r="H2685" s="53">
        <v>0.29578183993032064</v>
      </c>
      <c r="I2685" s="21">
        <v>2.5778044551433359</v>
      </c>
      <c r="J2685" s="52">
        <v>1</v>
      </c>
    </row>
    <row r="2686" spans="2:10" x14ac:dyDescent="0.25">
      <c r="B2686" s="5" t="s">
        <v>26</v>
      </c>
      <c r="C2686" s="5" t="s">
        <v>36</v>
      </c>
      <c r="D2686" s="5" t="s">
        <v>22</v>
      </c>
      <c r="E2686" s="5">
        <v>0</v>
      </c>
      <c r="F2686" s="51">
        <v>9.6007416478606555E-2</v>
      </c>
      <c r="G2686" s="5">
        <v>7</v>
      </c>
      <c r="H2686" s="53">
        <v>9.8558579309047434E-2</v>
      </c>
      <c r="I2686" s="21">
        <v>0.56761527697808267</v>
      </c>
      <c r="J2686" s="52">
        <v>1</v>
      </c>
    </row>
    <row r="2687" spans="2:10" x14ac:dyDescent="0.25">
      <c r="B2687" s="5" t="s">
        <v>26</v>
      </c>
      <c r="C2687" s="5" t="s">
        <v>36</v>
      </c>
      <c r="D2687" s="5" t="s">
        <v>22</v>
      </c>
      <c r="E2687" s="5">
        <v>1</v>
      </c>
      <c r="F2687" s="51">
        <v>0</v>
      </c>
      <c r="G2687" s="5">
        <v>1</v>
      </c>
      <c r="H2687" s="53">
        <v>6.432251508517868E-2</v>
      </c>
      <c r="I2687" s="21">
        <v>0</v>
      </c>
      <c r="J2687" s="52">
        <v>1</v>
      </c>
    </row>
    <row r="2688" spans="2:10" x14ac:dyDescent="0.25">
      <c r="B2688" s="5" t="s">
        <v>26</v>
      </c>
      <c r="C2688" s="5" t="s">
        <v>36</v>
      </c>
      <c r="D2688" s="5" t="s">
        <v>11</v>
      </c>
      <c r="E2688" s="5">
        <v>0</v>
      </c>
      <c r="F2688" s="51">
        <v>5.9160347139792287E-3</v>
      </c>
      <c r="G2688" s="5">
        <v>5</v>
      </c>
      <c r="H2688" s="53">
        <v>0.48390749729233556</v>
      </c>
      <c r="I2688" s="21">
        <v>5.4399522770118036</v>
      </c>
      <c r="J2688" s="52">
        <v>0.97499999999999998</v>
      </c>
    </row>
    <row r="2689" spans="2:10" x14ac:dyDescent="0.25">
      <c r="B2689" s="5" t="s">
        <v>26</v>
      </c>
      <c r="C2689" s="5" t="s">
        <v>36</v>
      </c>
      <c r="D2689" s="5" t="s">
        <v>11</v>
      </c>
      <c r="E2689" s="5">
        <v>1</v>
      </c>
      <c r="F2689" s="51">
        <v>1.538035982043931E-2</v>
      </c>
      <c r="G2689" s="5">
        <v>10</v>
      </c>
      <c r="H2689" s="53">
        <v>0.16881361610050313</v>
      </c>
      <c r="I2689" s="21">
        <v>2.3488923788837348</v>
      </c>
      <c r="J2689" s="52">
        <v>1</v>
      </c>
    </row>
    <row r="2690" spans="2:10" x14ac:dyDescent="0.25">
      <c r="B2690" s="5" t="s">
        <v>26</v>
      </c>
      <c r="C2690" s="5" t="s">
        <v>36</v>
      </c>
      <c r="D2690" s="5" t="s">
        <v>0</v>
      </c>
      <c r="E2690" s="5">
        <v>0</v>
      </c>
      <c r="F2690" s="51">
        <v>4.4538689395181567E-2</v>
      </c>
      <c r="G2690" s="5">
        <v>4</v>
      </c>
      <c r="H2690" s="53">
        <v>8.2866202779209794E-3</v>
      </c>
      <c r="I2690" s="21">
        <v>3.3187186931392887</v>
      </c>
      <c r="J2690" s="52">
        <v>1</v>
      </c>
    </row>
    <row r="2691" spans="2:10" x14ac:dyDescent="0.25">
      <c r="B2691" s="5" t="s">
        <v>26</v>
      </c>
      <c r="C2691" s="5" t="s">
        <v>36</v>
      </c>
      <c r="D2691" s="5" t="s">
        <v>0</v>
      </c>
      <c r="E2691" s="5">
        <v>1</v>
      </c>
      <c r="F2691" s="51">
        <v>0.17761537563551208</v>
      </c>
      <c r="G2691" s="5">
        <v>2</v>
      </c>
      <c r="H2691" s="53">
        <v>0.25250080935350488</v>
      </c>
      <c r="I2691" s="21">
        <v>7.4447396026102792</v>
      </c>
      <c r="J2691" s="52">
        <v>1</v>
      </c>
    </row>
    <row r="2692" spans="2:10" x14ac:dyDescent="0.25">
      <c r="B2692" s="5" t="s">
        <v>26</v>
      </c>
      <c r="C2692" s="5" t="s">
        <v>36</v>
      </c>
      <c r="D2692" s="5" t="s">
        <v>3</v>
      </c>
      <c r="E2692" s="5">
        <v>0</v>
      </c>
      <c r="F2692" s="51">
        <v>6.6556782672574213E-2</v>
      </c>
      <c r="G2692" s="5">
        <v>4</v>
      </c>
      <c r="H2692" s="53">
        <v>0.28509782118312565</v>
      </c>
      <c r="I2692" s="21">
        <v>2.0814187701862035</v>
      </c>
      <c r="J2692" s="52">
        <v>1</v>
      </c>
    </row>
    <row r="2693" spans="2:10" x14ac:dyDescent="0.25">
      <c r="B2693" s="5" t="s">
        <v>26</v>
      </c>
      <c r="C2693" s="5" t="s">
        <v>36</v>
      </c>
      <c r="D2693" s="5" t="s">
        <v>3</v>
      </c>
      <c r="E2693" s="5">
        <v>1</v>
      </c>
      <c r="F2693" s="51">
        <v>0</v>
      </c>
      <c r="G2693" s="5">
        <v>1</v>
      </c>
      <c r="H2693" s="53">
        <v>2.4126515174533444E-2</v>
      </c>
      <c r="I2693" s="21">
        <v>0</v>
      </c>
      <c r="J2693" s="52">
        <v>1</v>
      </c>
    </row>
    <row r="2694" spans="2:10" x14ac:dyDescent="0.25">
      <c r="B2694" s="5" t="s">
        <v>27</v>
      </c>
      <c r="C2694" s="5" t="s">
        <v>36</v>
      </c>
      <c r="D2694" s="5" t="s">
        <v>18</v>
      </c>
      <c r="E2694" s="5">
        <v>0</v>
      </c>
      <c r="F2694" s="51">
        <v>2.3064621172473512E-2</v>
      </c>
      <c r="G2694" s="5">
        <v>16</v>
      </c>
      <c r="H2694" s="53">
        <v>0.36802774263685656</v>
      </c>
      <c r="I2694" s="21">
        <v>3.658398751612391</v>
      </c>
      <c r="J2694" s="52">
        <v>1</v>
      </c>
    </row>
    <row r="2695" spans="2:10" x14ac:dyDescent="0.25">
      <c r="B2695" s="5" t="s">
        <v>27</v>
      </c>
      <c r="C2695" s="5" t="s">
        <v>36</v>
      </c>
      <c r="D2695" s="5" t="s">
        <v>18</v>
      </c>
      <c r="E2695" s="5">
        <v>1</v>
      </c>
      <c r="F2695" s="51">
        <v>9.1162076981189291E-2</v>
      </c>
      <c r="G2695" s="5">
        <v>2</v>
      </c>
      <c r="H2695" s="53">
        <v>0.16653873490578086</v>
      </c>
      <c r="I2695" s="21">
        <v>6.5349233821150055</v>
      </c>
      <c r="J2695" s="52">
        <v>1</v>
      </c>
    </row>
    <row r="2696" spans="2:10" x14ac:dyDescent="0.25">
      <c r="B2696" s="5" t="s">
        <v>27</v>
      </c>
      <c r="C2696" s="5" t="s">
        <v>36</v>
      </c>
      <c r="D2696" s="5" t="s">
        <v>22</v>
      </c>
      <c r="E2696" s="5">
        <v>0</v>
      </c>
      <c r="F2696" s="51">
        <v>0.11074774922132101</v>
      </c>
      <c r="G2696" s="5">
        <v>1</v>
      </c>
      <c r="H2696" s="53">
        <v>0.16274287020130151</v>
      </c>
      <c r="I2696" s="21">
        <v>4.706124294369241</v>
      </c>
      <c r="J2696" s="52">
        <v>1</v>
      </c>
    </row>
    <row r="2697" spans="2:10" x14ac:dyDescent="0.25">
      <c r="B2697" s="5" t="s">
        <v>27</v>
      </c>
      <c r="C2697" s="5" t="s">
        <v>36</v>
      </c>
      <c r="D2697" s="5" t="s">
        <v>22</v>
      </c>
      <c r="E2697" s="5">
        <v>1</v>
      </c>
      <c r="F2697" s="51">
        <v>0</v>
      </c>
      <c r="G2697" s="5">
        <v>2</v>
      </c>
      <c r="H2697" s="53">
        <v>0.15752511279971246</v>
      </c>
      <c r="I2697" s="21">
        <v>0</v>
      </c>
      <c r="J2697" s="52">
        <v>1</v>
      </c>
    </row>
    <row r="2698" spans="2:10" x14ac:dyDescent="0.25">
      <c r="B2698" s="5" t="s">
        <v>27</v>
      </c>
      <c r="C2698" s="5" t="s">
        <v>36</v>
      </c>
      <c r="D2698" s="5" t="s">
        <v>11</v>
      </c>
      <c r="E2698" s="5">
        <v>0</v>
      </c>
      <c r="F2698" s="51">
        <v>9.7909093046843615E-2</v>
      </c>
      <c r="G2698" s="5">
        <v>39</v>
      </c>
      <c r="H2698" s="53">
        <v>0.30458492570143703</v>
      </c>
      <c r="I2698" s="21">
        <v>2.193476156621097</v>
      </c>
      <c r="J2698" s="52">
        <v>0.97777777777777797</v>
      </c>
    </row>
    <row r="2699" spans="2:10" x14ac:dyDescent="0.25">
      <c r="B2699" s="5" t="s">
        <v>27</v>
      </c>
      <c r="C2699" s="5" t="s">
        <v>36</v>
      </c>
      <c r="D2699" s="5" t="s">
        <v>11</v>
      </c>
      <c r="E2699" s="5">
        <v>1</v>
      </c>
      <c r="F2699" s="51">
        <v>8.982517857268292E-2</v>
      </c>
      <c r="G2699" s="5">
        <v>9</v>
      </c>
      <c r="H2699" s="53">
        <v>7.1516278649480458E-2</v>
      </c>
      <c r="I2699" s="21">
        <v>1.8253070632038024</v>
      </c>
      <c r="J2699" s="52">
        <v>1</v>
      </c>
    </row>
    <row r="2700" spans="2:10" x14ac:dyDescent="0.25">
      <c r="B2700" s="5" t="s">
        <v>27</v>
      </c>
      <c r="C2700" s="5" t="s">
        <v>36</v>
      </c>
      <c r="D2700" s="5" t="s">
        <v>0</v>
      </c>
      <c r="E2700" s="5">
        <v>0</v>
      </c>
      <c r="F2700" s="51">
        <v>4.5195791300468829E-2</v>
      </c>
      <c r="G2700" s="5">
        <v>25</v>
      </c>
      <c r="H2700" s="53">
        <v>0.61313277361601259</v>
      </c>
      <c r="I2700" s="21">
        <v>2.5940974348584471</v>
      </c>
      <c r="J2700" s="52">
        <v>1</v>
      </c>
    </row>
    <row r="2701" spans="2:10" x14ac:dyDescent="0.25">
      <c r="B2701" s="5" t="s">
        <v>27</v>
      </c>
      <c r="C2701" s="5" t="s">
        <v>36</v>
      </c>
      <c r="D2701" s="5" t="s">
        <v>0</v>
      </c>
      <c r="E2701" s="5">
        <v>1</v>
      </c>
      <c r="F2701" s="51">
        <v>8.3924724283456403E-2</v>
      </c>
      <c r="G2701" s="5">
        <v>4</v>
      </c>
      <c r="H2701" s="53">
        <v>0.35544031425210859</v>
      </c>
      <c r="I2701" s="21">
        <v>5.3619175082770472</v>
      </c>
      <c r="J2701" s="52">
        <v>1</v>
      </c>
    </row>
    <row r="2702" spans="2:10" x14ac:dyDescent="0.25">
      <c r="B2702" s="5" t="s">
        <v>27</v>
      </c>
      <c r="C2702" s="5" t="s">
        <v>36</v>
      </c>
      <c r="D2702" s="5" t="s">
        <v>3</v>
      </c>
      <c r="E2702" s="5">
        <v>0</v>
      </c>
      <c r="F2702" s="51">
        <v>1.0017801334132323E-4</v>
      </c>
      <c r="G2702" s="5">
        <v>16</v>
      </c>
      <c r="H2702" s="53">
        <v>8.8415043320250131E-2</v>
      </c>
      <c r="I2702" s="21">
        <v>4.983141618263617</v>
      </c>
      <c r="J2702" s="52">
        <v>0.94117647058823495</v>
      </c>
    </row>
    <row r="2703" spans="2:10" x14ac:dyDescent="0.25">
      <c r="B2703" s="5" t="s">
        <v>27</v>
      </c>
      <c r="C2703" s="5" t="s">
        <v>36</v>
      </c>
      <c r="D2703" s="5" t="s">
        <v>3</v>
      </c>
      <c r="E2703" s="5">
        <v>1</v>
      </c>
      <c r="F2703" s="51">
        <v>6.9307418671766083E-2</v>
      </c>
      <c r="G2703" s="5">
        <v>3</v>
      </c>
      <c r="H2703" s="54">
        <v>0.4461303231020079</v>
      </c>
      <c r="I2703" s="21">
        <v>6.3129810733523337</v>
      </c>
      <c r="J2703" s="52">
        <v>1</v>
      </c>
    </row>
    <row r="2704" spans="2:10" x14ac:dyDescent="0.25">
      <c r="B2704" s="5" t="s">
        <v>28</v>
      </c>
      <c r="C2704" s="5" t="s">
        <v>36</v>
      </c>
      <c r="D2704" s="5" t="s">
        <v>18</v>
      </c>
      <c r="E2704" s="5">
        <v>0</v>
      </c>
      <c r="F2704" s="51">
        <v>8.6931138455346973E-2</v>
      </c>
      <c r="G2704" s="5">
        <v>0</v>
      </c>
      <c r="H2704" s="53">
        <v>0.28474163312609263</v>
      </c>
      <c r="I2704" s="21">
        <v>5.7227183165883808</v>
      </c>
      <c r="J2704" s="52">
        <v>1</v>
      </c>
    </row>
    <row r="2705" spans="2:10" x14ac:dyDescent="0.25">
      <c r="B2705" s="5" t="s">
        <v>28</v>
      </c>
      <c r="C2705" s="5" t="s">
        <v>36</v>
      </c>
      <c r="D2705" s="5" t="s">
        <v>18</v>
      </c>
      <c r="E2705" s="5">
        <v>1</v>
      </c>
      <c r="F2705" s="51">
        <v>7.2371856718304886E-2</v>
      </c>
      <c r="G2705" s="5">
        <v>3</v>
      </c>
      <c r="H2705" s="54">
        <v>0.11278907604325496</v>
      </c>
      <c r="I2705" s="21">
        <v>6.5082342116793583</v>
      </c>
      <c r="J2705" s="52">
        <v>1</v>
      </c>
    </row>
    <row r="2706" spans="2:10" x14ac:dyDescent="0.25">
      <c r="B2706" s="5" t="s">
        <v>28</v>
      </c>
      <c r="C2706" s="5" t="s">
        <v>36</v>
      </c>
      <c r="D2706" s="5" t="s">
        <v>22</v>
      </c>
      <c r="E2706" s="5">
        <v>0</v>
      </c>
      <c r="F2706" s="51">
        <v>0.17860332348818952</v>
      </c>
      <c r="G2706" s="5">
        <v>2</v>
      </c>
      <c r="H2706" s="53">
        <v>0.1858473251371805</v>
      </c>
      <c r="I2706" s="21">
        <v>5.3575973631759002</v>
      </c>
      <c r="J2706" s="52">
        <v>1</v>
      </c>
    </row>
    <row r="2707" spans="2:10" x14ac:dyDescent="0.25">
      <c r="B2707" s="5" t="s">
        <v>28</v>
      </c>
      <c r="C2707" s="5" t="s">
        <v>36</v>
      </c>
      <c r="D2707" s="5" t="s">
        <v>22</v>
      </c>
      <c r="E2707" s="5">
        <v>1</v>
      </c>
      <c r="F2707" s="51">
        <v>0</v>
      </c>
      <c r="G2707" s="5">
        <v>0</v>
      </c>
      <c r="H2707" s="53">
        <v>4.0321664025333263E-3</v>
      </c>
      <c r="I2707" s="21">
        <v>0</v>
      </c>
      <c r="J2707" s="52">
        <v>1</v>
      </c>
    </row>
    <row r="2708" spans="2:10" x14ac:dyDescent="0.25">
      <c r="B2708" s="5" t="s">
        <v>28</v>
      </c>
      <c r="C2708" s="5" t="s">
        <v>36</v>
      </c>
      <c r="D2708" s="5" t="s">
        <v>11</v>
      </c>
      <c r="E2708" s="5">
        <v>0</v>
      </c>
      <c r="F2708" s="51">
        <v>0.17280170544510789</v>
      </c>
      <c r="G2708" s="5">
        <v>0</v>
      </c>
      <c r="H2708" s="53">
        <v>0.40459551083561524</v>
      </c>
      <c r="I2708" s="21">
        <v>0.84753138047552645</v>
      </c>
      <c r="J2708" s="52">
        <v>0.97959183673469397</v>
      </c>
    </row>
    <row r="2709" spans="2:10" x14ac:dyDescent="0.25">
      <c r="B2709" s="5" t="s">
        <v>28</v>
      </c>
      <c r="C2709" s="5" t="s">
        <v>36</v>
      </c>
      <c r="D2709" s="5" t="s">
        <v>11</v>
      </c>
      <c r="E2709" s="5">
        <v>1</v>
      </c>
      <c r="F2709" s="51">
        <v>2.4683238366730077E-2</v>
      </c>
      <c r="G2709" s="5">
        <v>3</v>
      </c>
      <c r="H2709" s="53">
        <v>8.7630552232861064E-2</v>
      </c>
      <c r="I2709" s="21">
        <v>3.0079058393593123</v>
      </c>
      <c r="J2709" s="52">
        <v>1</v>
      </c>
    </row>
    <row r="2710" spans="2:10" x14ac:dyDescent="0.25">
      <c r="B2710" s="5" t="s">
        <v>28</v>
      </c>
      <c r="C2710" s="5" t="s">
        <v>36</v>
      </c>
      <c r="D2710" s="5" t="s">
        <v>0</v>
      </c>
      <c r="E2710" s="5">
        <v>0</v>
      </c>
      <c r="F2710" s="51">
        <v>6.124028481142587E-2</v>
      </c>
      <c r="G2710" s="5">
        <v>21</v>
      </c>
      <c r="H2710" s="53">
        <v>6.3348027429933174E-2</v>
      </c>
      <c r="I2710" s="21">
        <v>2.7430972176866066</v>
      </c>
      <c r="J2710" s="52">
        <v>1</v>
      </c>
    </row>
    <row r="2711" spans="2:10" x14ac:dyDescent="0.25">
      <c r="B2711" s="5" t="s">
        <v>28</v>
      </c>
      <c r="C2711" s="5" t="s">
        <v>36</v>
      </c>
      <c r="D2711" s="5" t="s">
        <v>0</v>
      </c>
      <c r="E2711" s="5">
        <v>1</v>
      </c>
      <c r="F2711" s="51">
        <v>0.19975264496326292</v>
      </c>
      <c r="G2711" s="5">
        <v>1</v>
      </c>
      <c r="H2711" s="53">
        <v>0.43237188336171917</v>
      </c>
      <c r="I2711" s="21">
        <v>0.16911652089224294</v>
      </c>
      <c r="J2711" s="52">
        <v>1</v>
      </c>
    </row>
    <row r="2712" spans="2:10" x14ac:dyDescent="0.25">
      <c r="B2712" s="5" t="s">
        <v>28</v>
      </c>
      <c r="C2712" s="5" t="s">
        <v>36</v>
      </c>
      <c r="D2712" s="5" t="s">
        <v>3</v>
      </c>
      <c r="E2712" s="5">
        <v>0</v>
      </c>
      <c r="F2712" s="51">
        <v>2.8628627228946455E-3</v>
      </c>
      <c r="G2712" s="5">
        <v>19</v>
      </c>
      <c r="H2712" s="53">
        <v>0.34555541667144885</v>
      </c>
      <c r="I2712" s="21">
        <v>4.8683413677259182</v>
      </c>
      <c r="J2712" s="52">
        <v>0.95652173913043503</v>
      </c>
    </row>
    <row r="2713" spans="2:10" x14ac:dyDescent="0.25">
      <c r="B2713" s="5" t="s">
        <v>28</v>
      </c>
      <c r="C2713" s="5" t="s">
        <v>36</v>
      </c>
      <c r="D2713" s="5" t="s">
        <v>3</v>
      </c>
      <c r="E2713" s="5">
        <v>1</v>
      </c>
      <c r="F2713" s="51">
        <v>0.13151652235771527</v>
      </c>
      <c r="G2713" s="5">
        <v>2</v>
      </c>
      <c r="H2713" s="53">
        <v>0.7620318402048647</v>
      </c>
      <c r="I2713" s="21">
        <v>7.3826311552500936</v>
      </c>
      <c r="J2713" s="52">
        <v>1</v>
      </c>
    </row>
    <row r="2714" spans="2:10" x14ac:dyDescent="0.25">
      <c r="B2714" s="5" t="s">
        <v>29</v>
      </c>
      <c r="C2714" s="5" t="s">
        <v>36</v>
      </c>
      <c r="D2714" s="5" t="s">
        <v>18</v>
      </c>
      <c r="E2714" s="5">
        <v>0</v>
      </c>
      <c r="F2714" s="51">
        <v>0.17245515939256012</v>
      </c>
      <c r="G2714" s="5">
        <v>3</v>
      </c>
      <c r="H2714" s="53">
        <v>9.3682432408607158E-2</v>
      </c>
      <c r="I2714" s="21">
        <v>0.30992121719575227</v>
      </c>
      <c r="J2714" s="52">
        <v>1</v>
      </c>
    </row>
    <row r="2715" spans="2:10" x14ac:dyDescent="0.25">
      <c r="B2715" s="5" t="s">
        <v>29</v>
      </c>
      <c r="C2715" s="5" t="s">
        <v>36</v>
      </c>
      <c r="D2715" s="5" t="s">
        <v>18</v>
      </c>
      <c r="E2715" s="5">
        <v>1</v>
      </c>
      <c r="F2715" s="51">
        <v>0.14680954797920207</v>
      </c>
      <c r="G2715" s="5">
        <v>0</v>
      </c>
      <c r="H2715" s="53">
        <v>0.41926749259244028</v>
      </c>
      <c r="I2715" s="21">
        <v>2.5899084661240348</v>
      </c>
      <c r="J2715" s="52">
        <v>1</v>
      </c>
    </row>
    <row r="2716" spans="2:10" x14ac:dyDescent="0.25">
      <c r="B2716" s="5" t="s">
        <v>29</v>
      </c>
      <c r="C2716" s="5" t="s">
        <v>36</v>
      </c>
      <c r="D2716" s="5" t="s">
        <v>22</v>
      </c>
      <c r="E2716" s="5">
        <v>0</v>
      </c>
      <c r="F2716" s="51">
        <v>0.1447552719212791</v>
      </c>
      <c r="G2716" s="5">
        <v>5</v>
      </c>
      <c r="H2716" s="53">
        <v>8.821610091117045E-2</v>
      </c>
      <c r="I2716" s="21">
        <v>3.5324612067409964</v>
      </c>
      <c r="J2716" s="52">
        <v>1</v>
      </c>
    </row>
    <row r="2717" spans="2:10" x14ac:dyDescent="0.25">
      <c r="B2717" s="5" t="s">
        <v>29</v>
      </c>
      <c r="C2717" s="5" t="s">
        <v>36</v>
      </c>
      <c r="D2717" s="5" t="s">
        <v>22</v>
      </c>
      <c r="E2717" s="5">
        <v>1</v>
      </c>
      <c r="F2717" s="51">
        <v>0</v>
      </c>
      <c r="G2717" s="5">
        <v>0</v>
      </c>
      <c r="H2717" s="53">
        <v>0.16231611635726209</v>
      </c>
      <c r="I2717" s="21">
        <v>0</v>
      </c>
      <c r="J2717" s="52">
        <v>1</v>
      </c>
    </row>
    <row r="2718" spans="2:10" x14ac:dyDescent="0.25">
      <c r="B2718" s="5" t="s">
        <v>29</v>
      </c>
      <c r="C2718" s="5" t="s">
        <v>36</v>
      </c>
      <c r="D2718" s="5" t="s">
        <v>11</v>
      </c>
      <c r="E2718" s="5">
        <v>0</v>
      </c>
      <c r="F2718" s="51">
        <v>0.12501558685038028</v>
      </c>
      <c r="G2718" s="5">
        <v>40</v>
      </c>
      <c r="H2718" s="53">
        <v>0.40197394145662341</v>
      </c>
      <c r="I2718" s="21">
        <v>4.257737842008293</v>
      </c>
      <c r="J2718" s="52">
        <v>0.93220338983050799</v>
      </c>
    </row>
    <row r="2719" spans="2:10" x14ac:dyDescent="0.25">
      <c r="B2719" s="5" t="s">
        <v>29</v>
      </c>
      <c r="C2719" s="5" t="s">
        <v>36</v>
      </c>
      <c r="D2719" s="5" t="s">
        <v>11</v>
      </c>
      <c r="E2719" s="5">
        <v>1</v>
      </c>
      <c r="F2719" s="51">
        <v>9.0201491919019397E-2</v>
      </c>
      <c r="G2719" s="5">
        <v>3</v>
      </c>
      <c r="H2719" s="53">
        <v>0.19304093024406602</v>
      </c>
      <c r="I2719" s="21">
        <v>0.76816994625553336</v>
      </c>
      <c r="J2719" s="52">
        <v>1</v>
      </c>
    </row>
    <row r="2720" spans="2:10" x14ac:dyDescent="0.25">
      <c r="B2720" s="5" t="s">
        <v>29</v>
      </c>
      <c r="C2720" s="5" t="s">
        <v>36</v>
      </c>
      <c r="D2720" s="5" t="s">
        <v>0</v>
      </c>
      <c r="E2720" s="5">
        <v>0</v>
      </c>
      <c r="F2720" s="51">
        <v>1.0186563404177887E-3</v>
      </c>
      <c r="G2720" s="5">
        <v>17</v>
      </c>
      <c r="H2720" s="53">
        <v>0.49140396314827062</v>
      </c>
      <c r="I2720" s="21">
        <v>6.2746131086270411</v>
      </c>
      <c r="J2720" s="52">
        <v>1</v>
      </c>
    </row>
    <row r="2721" spans="2:10" x14ac:dyDescent="0.25">
      <c r="B2721" s="5" t="s">
        <v>29</v>
      </c>
      <c r="C2721" s="5" t="s">
        <v>36</v>
      </c>
      <c r="D2721" s="5" t="s">
        <v>0</v>
      </c>
      <c r="E2721" s="5">
        <v>1</v>
      </c>
      <c r="F2721" s="51">
        <v>1.6275989462174519E-2</v>
      </c>
      <c r="G2721" s="5">
        <v>2</v>
      </c>
      <c r="H2721" s="54">
        <v>0.16272462236454374</v>
      </c>
      <c r="I2721" s="21">
        <v>4.4369484929485692</v>
      </c>
      <c r="J2721" s="52">
        <v>1</v>
      </c>
    </row>
    <row r="2722" spans="2:10" x14ac:dyDescent="0.25">
      <c r="B2722" s="5" t="s">
        <v>29</v>
      </c>
      <c r="C2722" s="5" t="s">
        <v>36</v>
      </c>
      <c r="D2722" s="5" t="s">
        <v>3</v>
      </c>
      <c r="E2722" s="5">
        <v>0</v>
      </c>
      <c r="F2722" s="51">
        <v>0.1161565850550647</v>
      </c>
      <c r="G2722" s="5">
        <v>10</v>
      </c>
      <c r="H2722" s="53">
        <v>0.21699860762158851</v>
      </c>
      <c r="I2722" s="21">
        <v>2.2776234677784557</v>
      </c>
      <c r="J2722" s="52">
        <v>0.96153846153846201</v>
      </c>
    </row>
    <row r="2723" spans="2:10" x14ac:dyDescent="0.25">
      <c r="B2723" s="5" t="s">
        <v>29</v>
      </c>
      <c r="C2723" s="5" t="s">
        <v>36</v>
      </c>
      <c r="D2723" s="5" t="s">
        <v>3</v>
      </c>
      <c r="E2723" s="5">
        <v>1</v>
      </c>
      <c r="F2723" s="51">
        <v>9.3773629271861475E-2</v>
      </c>
      <c r="G2723" s="5">
        <v>3</v>
      </c>
      <c r="H2723" s="53">
        <v>0.91149521588270555</v>
      </c>
      <c r="I2723" s="21">
        <v>4.5790384297786462</v>
      </c>
      <c r="J2723" s="52">
        <v>1</v>
      </c>
    </row>
    <row r="2724" spans="2:10" x14ac:dyDescent="0.25">
      <c r="B2724" s="5" t="s">
        <v>30</v>
      </c>
      <c r="C2724" s="5" t="s">
        <v>36</v>
      </c>
      <c r="D2724" s="5" t="s">
        <v>18</v>
      </c>
      <c r="E2724" s="5">
        <v>0</v>
      </c>
      <c r="F2724" s="51">
        <v>0.10612916652382119</v>
      </c>
      <c r="G2724" s="5">
        <v>2</v>
      </c>
      <c r="H2724" s="53">
        <v>0.23482409615841554</v>
      </c>
      <c r="I2724" s="21">
        <v>4.4148269353840011</v>
      </c>
      <c r="J2724" s="52">
        <v>1</v>
      </c>
    </row>
    <row r="2725" spans="2:10" x14ac:dyDescent="0.25">
      <c r="B2725" s="5" t="s">
        <v>30</v>
      </c>
      <c r="C2725" s="5" t="s">
        <v>36</v>
      </c>
      <c r="D2725" s="5" t="s">
        <v>18</v>
      </c>
      <c r="E2725" s="5">
        <v>1</v>
      </c>
      <c r="F2725" s="51">
        <v>6.9634428792970451E-2</v>
      </c>
      <c r="G2725" s="5">
        <v>6</v>
      </c>
      <c r="H2725" s="53">
        <v>0.49954892342024682</v>
      </c>
      <c r="I2725" s="21">
        <v>5.4165879931138434</v>
      </c>
      <c r="J2725" s="52">
        <v>1</v>
      </c>
    </row>
    <row r="2726" spans="2:10" x14ac:dyDescent="0.25">
      <c r="B2726" s="5" t="s">
        <v>30</v>
      </c>
      <c r="C2726" s="5" t="s">
        <v>36</v>
      </c>
      <c r="D2726" s="5" t="s">
        <v>22</v>
      </c>
      <c r="E2726" s="5">
        <v>0</v>
      </c>
      <c r="F2726" s="51">
        <v>4.8635462643976786E-2</v>
      </c>
      <c r="G2726" s="5">
        <v>6</v>
      </c>
      <c r="H2726" s="53">
        <v>0.18933835775983299</v>
      </c>
      <c r="I2726" s="21">
        <v>2.3970185820359213</v>
      </c>
      <c r="J2726" s="52">
        <v>1</v>
      </c>
    </row>
    <row r="2727" spans="2:10" x14ac:dyDescent="0.25">
      <c r="B2727" s="5" t="s">
        <v>30</v>
      </c>
      <c r="C2727" s="5" t="s">
        <v>36</v>
      </c>
      <c r="D2727" s="5" t="s">
        <v>22</v>
      </c>
      <c r="E2727" s="5">
        <v>1</v>
      </c>
      <c r="F2727" s="51">
        <v>0</v>
      </c>
      <c r="G2727" s="5">
        <v>1</v>
      </c>
      <c r="H2727" s="53">
        <v>0.11376325971409447</v>
      </c>
      <c r="I2727" s="21">
        <v>0</v>
      </c>
      <c r="J2727" s="52">
        <v>1</v>
      </c>
    </row>
    <row r="2728" spans="2:10" x14ac:dyDescent="0.25">
      <c r="B2728" s="5" t="s">
        <v>30</v>
      </c>
      <c r="C2728" s="5" t="s">
        <v>36</v>
      </c>
      <c r="D2728" s="5" t="s">
        <v>11</v>
      </c>
      <c r="E2728" s="5">
        <v>0</v>
      </c>
      <c r="F2728" s="51">
        <v>0.14251702209325712</v>
      </c>
      <c r="G2728" s="5">
        <v>8</v>
      </c>
      <c r="H2728" s="53">
        <v>0.14582395293740019</v>
      </c>
      <c r="I2728" s="21">
        <v>3.8137396236240684</v>
      </c>
      <c r="J2728" s="52">
        <v>0.93548387096774199</v>
      </c>
    </row>
    <row r="2729" spans="2:10" x14ac:dyDescent="0.25">
      <c r="B2729" s="5" t="s">
        <v>30</v>
      </c>
      <c r="C2729" s="5" t="s">
        <v>36</v>
      </c>
      <c r="D2729" s="5" t="s">
        <v>11</v>
      </c>
      <c r="E2729" s="5">
        <v>1</v>
      </c>
      <c r="F2729" s="51">
        <v>2.9218742862537297E-2</v>
      </c>
      <c r="G2729" s="5">
        <v>0</v>
      </c>
      <c r="H2729" s="54">
        <v>0.21124016459690179</v>
      </c>
      <c r="I2729" s="21">
        <v>7.1669190867034924</v>
      </c>
      <c r="J2729" s="52">
        <v>1</v>
      </c>
    </row>
    <row r="2730" spans="2:10" x14ac:dyDescent="0.25">
      <c r="B2730" s="5" t="s">
        <v>30</v>
      </c>
      <c r="C2730" s="5" t="s">
        <v>36</v>
      </c>
      <c r="D2730" s="5" t="s">
        <v>0</v>
      </c>
      <c r="E2730" s="5">
        <v>0</v>
      </c>
      <c r="F2730" s="51">
        <v>7.2916409719194067E-2</v>
      </c>
      <c r="G2730" s="5">
        <v>15</v>
      </c>
      <c r="H2730" s="53">
        <v>0.38715148524021548</v>
      </c>
      <c r="I2730" s="21">
        <v>5.578588092922014</v>
      </c>
      <c r="J2730" s="52">
        <v>1</v>
      </c>
    </row>
    <row r="2731" spans="2:10" x14ac:dyDescent="0.25">
      <c r="B2731" s="5" t="s">
        <v>30</v>
      </c>
      <c r="C2731" s="5" t="s">
        <v>36</v>
      </c>
      <c r="D2731" s="5" t="s">
        <v>0</v>
      </c>
      <c r="E2731" s="5">
        <v>1</v>
      </c>
      <c r="F2731" s="51">
        <v>6.6168422447511213E-2</v>
      </c>
      <c r="G2731" s="5">
        <v>4</v>
      </c>
      <c r="H2731" s="54">
        <v>0.58941001140323246</v>
      </c>
      <c r="I2731" s="21">
        <v>8.1462349212770722</v>
      </c>
      <c r="J2731" s="52">
        <v>1</v>
      </c>
    </row>
    <row r="2732" spans="2:10" x14ac:dyDescent="0.25">
      <c r="B2732" s="5" t="s">
        <v>30</v>
      </c>
      <c r="C2732" s="5" t="s">
        <v>36</v>
      </c>
      <c r="D2732" s="5" t="s">
        <v>3</v>
      </c>
      <c r="E2732" s="5">
        <v>0</v>
      </c>
      <c r="F2732" s="51">
        <v>0.1260541187203463</v>
      </c>
      <c r="G2732" s="5">
        <v>21</v>
      </c>
      <c r="H2732" s="53">
        <v>0.18229251765208165</v>
      </c>
      <c r="I2732" s="21">
        <v>0.10493961846103715</v>
      </c>
      <c r="J2732" s="52">
        <v>0.96428571428571397</v>
      </c>
    </row>
    <row r="2733" spans="2:10" x14ac:dyDescent="0.25">
      <c r="B2733" s="5" t="s">
        <v>30</v>
      </c>
      <c r="C2733" s="5" t="s">
        <v>36</v>
      </c>
      <c r="D2733" s="5" t="s">
        <v>3</v>
      </c>
      <c r="E2733" s="5">
        <v>1</v>
      </c>
      <c r="F2733" s="51">
        <v>0.14931822537209763</v>
      </c>
      <c r="G2733" s="5">
        <v>1</v>
      </c>
      <c r="H2733" s="53">
        <v>0.98508142000081933</v>
      </c>
      <c r="I2733" s="21">
        <v>4.3594546229244724</v>
      </c>
      <c r="J2733" s="52">
        <v>1</v>
      </c>
    </row>
    <row r="2734" spans="2:10" x14ac:dyDescent="0.25">
      <c r="B2734" s="5" t="s">
        <v>31</v>
      </c>
      <c r="C2734" s="5" t="s">
        <v>36</v>
      </c>
      <c r="D2734" s="5" t="s">
        <v>18</v>
      </c>
      <c r="E2734" s="5">
        <v>0</v>
      </c>
      <c r="F2734" s="51">
        <v>2.7766228803030125E-2</v>
      </c>
      <c r="G2734" s="5">
        <v>8</v>
      </c>
      <c r="H2734" s="53">
        <v>9.5489414198400187E-3</v>
      </c>
      <c r="I2734" s="21">
        <v>1.4825480853511803</v>
      </c>
      <c r="J2734" s="52">
        <v>0.92857142857142905</v>
      </c>
    </row>
    <row r="2735" spans="2:10" x14ac:dyDescent="0.25">
      <c r="B2735" s="5" t="s">
        <v>31</v>
      </c>
      <c r="C2735" s="5" t="s">
        <v>36</v>
      </c>
      <c r="D2735" s="5" t="s">
        <v>18</v>
      </c>
      <c r="E2735" s="5">
        <v>1</v>
      </c>
      <c r="F2735" s="51">
        <v>3.5793061760199349E-2</v>
      </c>
      <c r="G2735" s="5">
        <v>3</v>
      </c>
      <c r="H2735" s="53">
        <v>2.7819149937004472E-2</v>
      </c>
      <c r="I2735" s="21">
        <v>2.2825843040334632</v>
      </c>
      <c r="J2735" s="52">
        <v>1</v>
      </c>
    </row>
    <row r="2736" spans="2:10" x14ac:dyDescent="0.25">
      <c r="B2736" s="5" t="s">
        <v>31</v>
      </c>
      <c r="C2736" s="5" t="s">
        <v>36</v>
      </c>
      <c r="D2736" s="5" t="s">
        <v>22</v>
      </c>
      <c r="E2736" s="5">
        <v>0</v>
      </c>
      <c r="F2736" s="51">
        <v>0.19812515307678619</v>
      </c>
      <c r="G2736" s="5">
        <v>5</v>
      </c>
      <c r="H2736" s="53">
        <v>0.1058790968678123</v>
      </c>
      <c r="I2736" s="21">
        <v>0.28790732012801246</v>
      </c>
      <c r="J2736" s="52">
        <v>1</v>
      </c>
    </row>
    <row r="2737" spans="2:10" x14ac:dyDescent="0.25">
      <c r="B2737" s="5" t="s">
        <v>31</v>
      </c>
      <c r="C2737" s="5" t="s">
        <v>36</v>
      </c>
      <c r="D2737" s="5" t="s">
        <v>22</v>
      </c>
      <c r="E2737" s="5">
        <v>1</v>
      </c>
      <c r="F2737" s="51">
        <v>0</v>
      </c>
      <c r="G2737" s="5">
        <v>0</v>
      </c>
      <c r="H2737" s="54">
        <v>0</v>
      </c>
      <c r="I2737" s="21">
        <v>0</v>
      </c>
      <c r="J2737" s="52"/>
    </row>
    <row r="2738" spans="2:10" x14ac:dyDescent="0.25">
      <c r="B2738" s="5" t="s">
        <v>31</v>
      </c>
      <c r="C2738" s="5" t="s">
        <v>36</v>
      </c>
      <c r="D2738" s="5" t="s">
        <v>11</v>
      </c>
      <c r="E2738" s="5">
        <v>0</v>
      </c>
      <c r="F2738" s="51">
        <v>0.20083186396318106</v>
      </c>
      <c r="G2738" s="5">
        <v>39</v>
      </c>
      <c r="H2738" s="53">
        <v>0.54235798788418832</v>
      </c>
      <c r="I2738" s="21">
        <v>1.5132235543451413</v>
      </c>
      <c r="J2738" s="52">
        <v>0.95161290322580605</v>
      </c>
    </row>
    <row r="2739" spans="2:10" x14ac:dyDescent="0.25">
      <c r="B2739" s="5" t="s">
        <v>31</v>
      </c>
      <c r="C2739" s="5" t="s">
        <v>36</v>
      </c>
      <c r="D2739" s="5" t="s">
        <v>11</v>
      </c>
      <c r="E2739" s="5">
        <v>1</v>
      </c>
      <c r="F2739" s="51">
        <v>9.2601038489303567E-2</v>
      </c>
      <c r="G2739" s="5">
        <v>0</v>
      </c>
      <c r="H2739" s="53">
        <v>0.30855661608337098</v>
      </c>
      <c r="I2739" s="21">
        <v>7.2120230630629028</v>
      </c>
      <c r="J2739" s="52">
        <v>1</v>
      </c>
    </row>
    <row r="2740" spans="2:10" x14ac:dyDescent="0.25">
      <c r="B2740" s="5" t="s">
        <v>31</v>
      </c>
      <c r="C2740" s="5" t="s">
        <v>36</v>
      </c>
      <c r="D2740" s="5" t="s">
        <v>0</v>
      </c>
      <c r="E2740" s="5">
        <v>0</v>
      </c>
      <c r="F2740" s="51">
        <v>6.7120781218337089E-2</v>
      </c>
      <c r="G2740" s="5">
        <v>46</v>
      </c>
      <c r="H2740" s="53">
        <v>0.23836597840170579</v>
      </c>
      <c r="I2740" s="21">
        <v>5.2434287874289724</v>
      </c>
      <c r="J2740" s="52">
        <v>1</v>
      </c>
    </row>
    <row r="2741" spans="2:10" x14ac:dyDescent="0.25">
      <c r="B2741" s="5" t="s">
        <v>31</v>
      </c>
      <c r="C2741" s="5" t="s">
        <v>36</v>
      </c>
      <c r="D2741" s="5" t="s">
        <v>0</v>
      </c>
      <c r="E2741" s="5">
        <v>1</v>
      </c>
      <c r="F2741" s="51">
        <v>0.14054292489902678</v>
      </c>
      <c r="G2741" s="5">
        <v>1</v>
      </c>
      <c r="H2741" s="53">
        <v>0.75214987559724511</v>
      </c>
      <c r="I2741" s="21">
        <v>1.3708981910859428</v>
      </c>
      <c r="J2741" s="52">
        <v>1</v>
      </c>
    </row>
    <row r="2742" spans="2:10" x14ac:dyDescent="0.25">
      <c r="B2742" s="5" t="s">
        <v>31</v>
      </c>
      <c r="C2742" s="5" t="s">
        <v>36</v>
      </c>
      <c r="D2742" s="5" t="s">
        <v>3</v>
      </c>
      <c r="E2742" s="5">
        <v>0</v>
      </c>
      <c r="F2742" s="51">
        <v>6.6062791596539744E-2</v>
      </c>
      <c r="G2742" s="5">
        <v>23</v>
      </c>
      <c r="H2742" s="53">
        <v>0.25879151601973355</v>
      </c>
      <c r="I2742" s="21">
        <v>0.10190843970210459</v>
      </c>
      <c r="J2742" s="52">
        <v>1</v>
      </c>
    </row>
    <row r="2743" spans="2:10" x14ac:dyDescent="0.25">
      <c r="B2743" s="5" t="s">
        <v>31</v>
      </c>
      <c r="C2743" s="5" t="s">
        <v>36</v>
      </c>
      <c r="D2743" s="5" t="s">
        <v>3</v>
      </c>
      <c r="E2743" s="5">
        <v>1</v>
      </c>
      <c r="F2743" s="51">
        <v>9.1748646560393127E-3</v>
      </c>
      <c r="G2743" s="5">
        <v>3</v>
      </c>
      <c r="H2743" s="53">
        <v>0.83296599075151678</v>
      </c>
      <c r="I2743" s="21">
        <v>6.0475753005123281</v>
      </c>
      <c r="J2743" s="52">
        <v>1</v>
      </c>
    </row>
    <row r="2744" spans="2:10" x14ac:dyDescent="0.25">
      <c r="B2744" s="5" t="s">
        <v>32</v>
      </c>
      <c r="C2744" s="5" t="s">
        <v>36</v>
      </c>
      <c r="D2744" s="5" t="s">
        <v>18</v>
      </c>
      <c r="E2744" s="5">
        <v>0</v>
      </c>
      <c r="F2744" s="51">
        <v>0.20326916731012212</v>
      </c>
      <c r="G2744" s="5">
        <v>1</v>
      </c>
      <c r="H2744" s="53">
        <v>8.4035688105159045E-2</v>
      </c>
      <c r="I2744" s="21">
        <v>5.7368502131847388</v>
      </c>
      <c r="J2744" s="52">
        <v>0.93333333333333302</v>
      </c>
    </row>
    <row r="2745" spans="2:10" x14ac:dyDescent="0.25">
      <c r="B2745" s="5" t="s">
        <v>32</v>
      </c>
      <c r="C2745" s="5" t="s">
        <v>36</v>
      </c>
      <c r="D2745" s="5" t="s">
        <v>18</v>
      </c>
      <c r="E2745" s="5">
        <v>1</v>
      </c>
      <c r="F2745" s="51">
        <v>0.1373688055182212</v>
      </c>
      <c r="G2745" s="5">
        <v>1</v>
      </c>
      <c r="H2745" s="53">
        <v>0.85964553236241803</v>
      </c>
      <c r="I2745" s="21">
        <v>6.3352880816903996</v>
      </c>
      <c r="J2745" s="52">
        <v>1</v>
      </c>
    </row>
    <row r="2746" spans="2:10" x14ac:dyDescent="0.25">
      <c r="B2746" s="5" t="s">
        <v>32</v>
      </c>
      <c r="C2746" s="5" t="s">
        <v>36</v>
      </c>
      <c r="D2746" s="5" t="s">
        <v>22</v>
      </c>
      <c r="E2746" s="5">
        <v>0</v>
      </c>
      <c r="F2746" s="51">
        <v>0.18602968288840341</v>
      </c>
      <c r="G2746" s="5">
        <v>0</v>
      </c>
      <c r="H2746" s="53">
        <v>2.2492545841159513E-2</v>
      </c>
      <c r="I2746" s="21">
        <v>4.7010068284581248</v>
      </c>
      <c r="J2746" s="52">
        <v>1</v>
      </c>
    </row>
    <row r="2747" spans="2:10" x14ac:dyDescent="0.25">
      <c r="B2747" s="5" t="s">
        <v>32</v>
      </c>
      <c r="C2747" s="5" t="s">
        <v>36</v>
      </c>
      <c r="D2747" s="5" t="s">
        <v>22</v>
      </c>
      <c r="E2747" s="5">
        <v>1</v>
      </c>
      <c r="F2747" s="51">
        <v>0</v>
      </c>
      <c r="G2747" s="5">
        <v>0</v>
      </c>
      <c r="H2747" s="54">
        <v>0.11522434614327935</v>
      </c>
      <c r="I2747" s="21">
        <v>0</v>
      </c>
      <c r="J2747" s="52">
        <v>1</v>
      </c>
    </row>
    <row r="2748" spans="2:10" x14ac:dyDescent="0.25">
      <c r="B2748" s="5" t="s">
        <v>32</v>
      </c>
      <c r="C2748" s="5" t="s">
        <v>36</v>
      </c>
      <c r="D2748" s="5" t="s">
        <v>11</v>
      </c>
      <c r="E2748" s="5">
        <v>0</v>
      </c>
      <c r="F2748" s="51">
        <v>0.12734288472150757</v>
      </c>
      <c r="G2748" s="5">
        <v>68</v>
      </c>
      <c r="H2748" s="53">
        <v>3.5816264380519172E-2</v>
      </c>
      <c r="I2748" s="21">
        <v>5.354508175034093</v>
      </c>
      <c r="J2748" s="52">
        <v>0.95588235294117696</v>
      </c>
    </row>
    <row r="2749" spans="2:10" x14ac:dyDescent="0.25">
      <c r="B2749" s="5" t="s">
        <v>32</v>
      </c>
      <c r="C2749" s="5" t="s">
        <v>36</v>
      </c>
      <c r="D2749" s="5" t="s">
        <v>11</v>
      </c>
      <c r="E2749" s="5">
        <v>1</v>
      </c>
      <c r="F2749" s="51">
        <v>7.748079192639451E-2</v>
      </c>
      <c r="G2749" s="5">
        <v>5</v>
      </c>
      <c r="H2749" s="53">
        <v>6.5957110843656963E-2</v>
      </c>
      <c r="I2749" s="21">
        <v>8.3290260771669544</v>
      </c>
      <c r="J2749" s="52">
        <v>0.94444444444444398</v>
      </c>
    </row>
    <row r="2750" spans="2:10" x14ac:dyDescent="0.25">
      <c r="B2750" s="5" t="s">
        <v>32</v>
      </c>
      <c r="C2750" s="5" t="s">
        <v>36</v>
      </c>
      <c r="D2750" s="5" t="s">
        <v>0</v>
      </c>
      <c r="E2750" s="5">
        <v>0</v>
      </c>
      <c r="F2750" s="51">
        <v>6.1940010625101426E-2</v>
      </c>
      <c r="G2750" s="5">
        <v>45</v>
      </c>
      <c r="H2750" s="53">
        <v>0.57573851679440213</v>
      </c>
      <c r="I2750" s="21">
        <v>0.63035649121131188</v>
      </c>
      <c r="J2750" s="52">
        <v>1</v>
      </c>
    </row>
    <row r="2751" spans="2:10" x14ac:dyDescent="0.25">
      <c r="B2751" s="5" t="s">
        <v>32</v>
      </c>
      <c r="C2751" s="5" t="s">
        <v>36</v>
      </c>
      <c r="D2751" s="5" t="s">
        <v>0</v>
      </c>
      <c r="E2751" s="5">
        <v>1</v>
      </c>
      <c r="F2751" s="51">
        <v>0.15387441401099322</v>
      </c>
      <c r="G2751" s="5">
        <v>6</v>
      </c>
      <c r="H2751" s="53">
        <v>0.66341636444645014</v>
      </c>
      <c r="I2751" s="21">
        <v>5.9714950847072963</v>
      </c>
      <c r="J2751" s="52">
        <v>1</v>
      </c>
    </row>
    <row r="2752" spans="2:10" x14ac:dyDescent="0.25">
      <c r="B2752" s="5" t="s">
        <v>32</v>
      </c>
      <c r="C2752" s="5" t="s">
        <v>36</v>
      </c>
      <c r="D2752" s="5" t="s">
        <v>3</v>
      </c>
      <c r="E2752" s="5">
        <v>0</v>
      </c>
      <c r="F2752" s="51">
        <v>0.12627588606589712</v>
      </c>
      <c r="G2752" s="5">
        <v>1</v>
      </c>
      <c r="H2752" s="53">
        <v>0.36435114346331443</v>
      </c>
      <c r="I2752" s="21">
        <v>3.2220160110675495</v>
      </c>
      <c r="J2752" s="52">
        <v>1</v>
      </c>
    </row>
    <row r="2753" spans="2:10" x14ac:dyDescent="0.25">
      <c r="B2753" s="5" t="s">
        <v>32</v>
      </c>
      <c r="C2753" s="5" t="s">
        <v>36</v>
      </c>
      <c r="D2753" s="5" t="s">
        <v>3</v>
      </c>
      <c r="E2753" s="5">
        <v>1</v>
      </c>
      <c r="F2753" s="51">
        <v>5.2507643871041093E-2</v>
      </c>
      <c r="G2753" s="5">
        <v>3</v>
      </c>
      <c r="H2753" s="53">
        <v>0.6557985271760588</v>
      </c>
      <c r="I2753" s="21">
        <v>3.4070729820084766</v>
      </c>
      <c r="J2753" s="52">
        <v>1</v>
      </c>
    </row>
    <row r="2754" spans="2:10" x14ac:dyDescent="0.25">
      <c r="B2754" s="5" t="s">
        <v>33</v>
      </c>
      <c r="C2754" s="5" t="s">
        <v>36</v>
      </c>
      <c r="D2754" s="5" t="s">
        <v>18</v>
      </c>
      <c r="E2754" s="5">
        <v>0</v>
      </c>
      <c r="F2754" s="51">
        <v>0.18848412854137003</v>
      </c>
      <c r="G2754" s="5">
        <v>5</v>
      </c>
      <c r="H2754" s="53">
        <v>4.0096108031147465E-2</v>
      </c>
      <c r="I2754" s="21">
        <v>1.1080131930152184</v>
      </c>
      <c r="J2754" s="52">
        <v>0.94736842105263197</v>
      </c>
    </row>
    <row r="2755" spans="2:10" x14ac:dyDescent="0.25">
      <c r="B2755" s="5" t="s">
        <v>33</v>
      </c>
      <c r="C2755" s="5" t="s">
        <v>36</v>
      </c>
      <c r="D2755" s="5" t="s">
        <v>18</v>
      </c>
      <c r="E2755" s="5">
        <v>1</v>
      </c>
      <c r="F2755" s="51">
        <v>9.0283902248145725E-2</v>
      </c>
      <c r="G2755" s="5">
        <v>3</v>
      </c>
      <c r="H2755" s="54">
        <v>0.77850742998037736</v>
      </c>
      <c r="I2755" s="21">
        <v>3.0673988203142706</v>
      </c>
      <c r="J2755" s="52">
        <v>1</v>
      </c>
    </row>
    <row r="2756" spans="2:10" x14ac:dyDescent="0.25">
      <c r="B2756" s="5" t="s">
        <v>33</v>
      </c>
      <c r="C2756" s="5" t="s">
        <v>36</v>
      </c>
      <c r="D2756" s="5" t="s">
        <v>22</v>
      </c>
      <c r="E2756" s="5">
        <v>0</v>
      </c>
      <c r="F2756" s="51">
        <v>2.3765123706755556E-2</v>
      </c>
      <c r="G2756" s="5">
        <v>4</v>
      </c>
      <c r="H2756" s="53">
        <v>0.18409062489417202</v>
      </c>
      <c r="I2756" s="21">
        <v>1.3068817640016603</v>
      </c>
      <c r="J2756" s="52">
        <v>1</v>
      </c>
    </row>
    <row r="2757" spans="2:10" x14ac:dyDescent="0.25">
      <c r="B2757" s="5" t="s">
        <v>33</v>
      </c>
      <c r="C2757" s="5" t="s">
        <v>36</v>
      </c>
      <c r="D2757" s="5" t="s">
        <v>22</v>
      </c>
      <c r="E2757" s="5">
        <v>1</v>
      </c>
      <c r="F2757" s="51">
        <v>0</v>
      </c>
      <c r="G2757" s="5">
        <v>1</v>
      </c>
      <c r="H2757" s="54">
        <v>0.31278502170327338</v>
      </c>
      <c r="I2757" s="21">
        <v>0</v>
      </c>
      <c r="J2757" s="52">
        <v>1</v>
      </c>
    </row>
    <row r="2758" spans="2:10" x14ac:dyDescent="0.25">
      <c r="B2758" s="5" t="s">
        <v>33</v>
      </c>
      <c r="C2758" s="5" t="s">
        <v>36</v>
      </c>
      <c r="D2758" s="5" t="s">
        <v>11</v>
      </c>
      <c r="E2758" s="5">
        <v>0</v>
      </c>
      <c r="F2758" s="51">
        <v>9.1107049943621163E-2</v>
      </c>
      <c r="G2758" s="5">
        <v>26</v>
      </c>
      <c r="H2758" s="53">
        <v>0.6303593940686637</v>
      </c>
      <c r="I2758" s="21">
        <v>1.8429906662861653</v>
      </c>
      <c r="J2758" s="52">
        <v>0.96875</v>
      </c>
    </row>
    <row r="2759" spans="2:10" x14ac:dyDescent="0.25">
      <c r="B2759" s="5" t="s">
        <v>33</v>
      </c>
      <c r="C2759" s="5" t="s">
        <v>36</v>
      </c>
      <c r="D2759" s="5" t="s">
        <v>11</v>
      </c>
      <c r="E2759" s="5">
        <v>1</v>
      </c>
      <c r="F2759" s="51">
        <v>5.8945451251281741E-2</v>
      </c>
      <c r="G2759" s="5">
        <v>1</v>
      </c>
      <c r="H2759" s="53">
        <v>0.65211794584153293</v>
      </c>
      <c r="I2759" s="21">
        <v>1.7020776375179878</v>
      </c>
      <c r="J2759" s="52">
        <v>0.94736842105263197</v>
      </c>
    </row>
    <row r="2760" spans="2:10" x14ac:dyDescent="0.25">
      <c r="B2760" s="5" t="s">
        <v>33</v>
      </c>
      <c r="C2760" s="5" t="s">
        <v>36</v>
      </c>
      <c r="D2760" s="5" t="s">
        <v>0</v>
      </c>
      <c r="E2760" s="5">
        <v>0</v>
      </c>
      <c r="F2760" s="51">
        <v>8.624250237373092E-2</v>
      </c>
      <c r="G2760" s="5">
        <v>17</v>
      </c>
      <c r="H2760" s="53">
        <v>0.13531318111621207</v>
      </c>
      <c r="I2760" s="21">
        <v>5.8810560721739176</v>
      </c>
      <c r="J2760" s="52">
        <v>1</v>
      </c>
    </row>
    <row r="2761" spans="2:10" x14ac:dyDescent="0.25">
      <c r="B2761" s="5" t="s">
        <v>33</v>
      </c>
      <c r="C2761" s="5" t="s">
        <v>36</v>
      </c>
      <c r="D2761" s="5" t="s">
        <v>0</v>
      </c>
      <c r="E2761" s="5">
        <v>1</v>
      </c>
      <c r="F2761" s="51">
        <v>0.1141939418013193</v>
      </c>
      <c r="G2761" s="5">
        <v>2</v>
      </c>
      <c r="H2761" s="53">
        <v>0.73022721828036252</v>
      </c>
      <c r="I2761" s="21">
        <v>2.1304588851025166</v>
      </c>
      <c r="J2761" s="52">
        <v>1</v>
      </c>
    </row>
    <row r="2762" spans="2:10" x14ac:dyDescent="0.25">
      <c r="B2762" s="5" t="s">
        <v>33</v>
      </c>
      <c r="C2762" s="5" t="s">
        <v>36</v>
      </c>
      <c r="D2762" s="5" t="s">
        <v>3</v>
      </c>
      <c r="E2762" s="5">
        <v>0</v>
      </c>
      <c r="F2762" s="51">
        <v>0.10841390820034369</v>
      </c>
      <c r="G2762" s="5">
        <v>10</v>
      </c>
      <c r="H2762" s="53">
        <v>0.29971780576679735</v>
      </c>
      <c r="I2762" s="21">
        <v>1.8296341046941911</v>
      </c>
      <c r="J2762" s="52">
        <v>1</v>
      </c>
    </row>
    <row r="2763" spans="2:10" x14ac:dyDescent="0.25">
      <c r="B2763" s="5" t="s">
        <v>33</v>
      </c>
      <c r="C2763" s="5" t="s">
        <v>36</v>
      </c>
      <c r="D2763" s="5" t="s">
        <v>3</v>
      </c>
      <c r="E2763" s="5">
        <v>1</v>
      </c>
      <c r="F2763" s="51">
        <v>3.8444665656016297E-3</v>
      </c>
      <c r="G2763" s="5">
        <v>1</v>
      </c>
      <c r="H2763" s="54">
        <v>8.0957144643770004E-2</v>
      </c>
      <c r="I2763" s="21">
        <v>6.7991103621040221</v>
      </c>
      <c r="J2763" s="52">
        <v>1</v>
      </c>
    </row>
    <row r="2764" spans="2:10" x14ac:dyDescent="0.25">
      <c r="B2764" s="5" t="s">
        <v>47</v>
      </c>
      <c r="C2764" s="5" t="s">
        <v>36</v>
      </c>
      <c r="D2764" s="5" t="s">
        <v>18</v>
      </c>
      <c r="E2764" s="5">
        <v>0</v>
      </c>
      <c r="F2764" s="51">
        <v>4.5151842801514699E-2</v>
      </c>
      <c r="G2764" s="5">
        <v>5</v>
      </c>
      <c r="H2764" s="53">
        <v>6.4201041767477972E-3</v>
      </c>
      <c r="I2764" s="21">
        <v>6.0262883835060554</v>
      </c>
      <c r="J2764" s="52">
        <v>0.95652173913043503</v>
      </c>
    </row>
    <row r="2765" spans="2:10" x14ac:dyDescent="0.25">
      <c r="B2765" s="5" t="s">
        <v>47</v>
      </c>
      <c r="C2765" s="5" t="s">
        <v>36</v>
      </c>
      <c r="D2765" s="5" t="s">
        <v>18</v>
      </c>
      <c r="E2765" s="5">
        <v>1</v>
      </c>
      <c r="F2765" s="51">
        <v>3.1708918911689331E-2</v>
      </c>
      <c r="G2765" s="5">
        <v>5</v>
      </c>
      <c r="H2765" s="53">
        <v>0.99544563953754961</v>
      </c>
      <c r="I2765" s="21">
        <v>4.3000151507664066</v>
      </c>
      <c r="J2765" s="52">
        <v>0.83333333333333304</v>
      </c>
    </row>
    <row r="2766" spans="2:10" x14ac:dyDescent="0.25">
      <c r="B2766" s="5" t="s">
        <v>47</v>
      </c>
      <c r="C2766" s="5" t="s">
        <v>36</v>
      </c>
      <c r="D2766" s="5" t="s">
        <v>22</v>
      </c>
      <c r="E2766" s="5">
        <v>0</v>
      </c>
      <c r="F2766" s="51">
        <v>0.17257342302235212</v>
      </c>
      <c r="G2766" s="5">
        <v>17</v>
      </c>
      <c r="H2766" s="53">
        <v>0.18642622982449622</v>
      </c>
      <c r="I2766" s="21">
        <v>4.1297202205915848</v>
      </c>
      <c r="J2766" s="52">
        <v>0.93333333333333302</v>
      </c>
    </row>
    <row r="2767" spans="2:10" x14ac:dyDescent="0.25">
      <c r="B2767" s="5" t="s">
        <v>47</v>
      </c>
      <c r="C2767" s="5" t="s">
        <v>36</v>
      </c>
      <c r="D2767" s="5" t="s">
        <v>22</v>
      </c>
      <c r="E2767" s="5">
        <v>1</v>
      </c>
      <c r="F2767" s="51">
        <v>0.14927366343486387</v>
      </c>
      <c r="G2767" s="5">
        <v>2</v>
      </c>
      <c r="H2767" s="53">
        <v>3.3125026099256577E-2</v>
      </c>
      <c r="I2767" s="21">
        <v>6.0116842629044562</v>
      </c>
      <c r="J2767" s="52">
        <v>1</v>
      </c>
    </row>
    <row r="2768" spans="2:10" x14ac:dyDescent="0.25">
      <c r="B2768" s="5" t="s">
        <v>47</v>
      </c>
      <c r="C2768" s="5" t="s">
        <v>36</v>
      </c>
      <c r="D2768" s="5" t="s">
        <v>11</v>
      </c>
      <c r="E2768" s="5">
        <v>0</v>
      </c>
      <c r="F2768" s="51">
        <v>0.15294448665091831</v>
      </c>
      <c r="G2768" s="5">
        <v>53</v>
      </c>
      <c r="H2768" s="53">
        <v>0.51847216437763322</v>
      </c>
      <c r="I2768" s="21">
        <v>4.3041684315845847</v>
      </c>
      <c r="J2768" s="52">
        <v>0.97014925373134298</v>
      </c>
    </row>
    <row r="2769" spans="2:10" x14ac:dyDescent="0.25">
      <c r="B2769" s="5" t="s">
        <v>47</v>
      </c>
      <c r="C2769" s="5" t="s">
        <v>36</v>
      </c>
      <c r="D2769" s="5" t="s">
        <v>11</v>
      </c>
      <c r="E2769" s="5">
        <v>1</v>
      </c>
      <c r="F2769" s="51">
        <v>1.3510354431791891E-2</v>
      </c>
      <c r="G2769" s="5">
        <v>9</v>
      </c>
      <c r="H2769" s="53">
        <v>0.34474483031627862</v>
      </c>
      <c r="I2769" s="21">
        <v>4.1316566487060991</v>
      </c>
      <c r="J2769" s="52">
        <v>0.95652173913043503</v>
      </c>
    </row>
    <row r="2770" spans="2:10" x14ac:dyDescent="0.25">
      <c r="B2770" s="5" t="s">
        <v>47</v>
      </c>
      <c r="C2770" s="5" t="s">
        <v>36</v>
      </c>
      <c r="D2770" s="5" t="s">
        <v>0</v>
      </c>
      <c r="E2770" s="5">
        <v>0</v>
      </c>
      <c r="F2770" s="51">
        <v>1.9728114188130776E-2</v>
      </c>
      <c r="G2770" s="5">
        <v>38</v>
      </c>
      <c r="H2770" s="53">
        <v>0.11983614748726634</v>
      </c>
      <c r="I2770" s="21">
        <v>5.4727160093554135</v>
      </c>
      <c r="J2770" s="52">
        <v>1</v>
      </c>
    </row>
    <row r="2771" spans="2:10" x14ac:dyDescent="0.25">
      <c r="B2771" s="5" t="s">
        <v>47</v>
      </c>
      <c r="C2771" s="5" t="s">
        <v>36</v>
      </c>
      <c r="D2771" s="5" t="s">
        <v>0</v>
      </c>
      <c r="E2771" s="5">
        <v>1</v>
      </c>
      <c r="F2771" s="51">
        <v>5.1464117447686752E-2</v>
      </c>
      <c r="G2771" s="5">
        <v>5</v>
      </c>
      <c r="H2771" s="53">
        <v>0.49711894330671491</v>
      </c>
      <c r="I2771" s="21">
        <v>3.0037970055947687</v>
      </c>
      <c r="J2771" s="52">
        <v>1</v>
      </c>
    </row>
    <row r="2772" spans="2:10" x14ac:dyDescent="0.25">
      <c r="B2772" s="5" t="s">
        <v>47</v>
      </c>
      <c r="C2772" s="5" t="s">
        <v>36</v>
      </c>
      <c r="D2772" s="5" t="s">
        <v>3</v>
      </c>
      <c r="E2772" s="5">
        <v>0</v>
      </c>
      <c r="F2772" s="51">
        <v>3.6860698756120053E-2</v>
      </c>
      <c r="G2772" s="5">
        <v>12</v>
      </c>
      <c r="H2772" s="53">
        <v>0.34738391398838503</v>
      </c>
      <c r="I2772" s="21">
        <v>1.0505958185719633</v>
      </c>
      <c r="J2772" s="52">
        <v>1</v>
      </c>
    </row>
    <row r="2773" spans="2:10" x14ac:dyDescent="0.25">
      <c r="B2773" s="5" t="s">
        <v>47</v>
      </c>
      <c r="C2773" s="5" t="s">
        <v>36</v>
      </c>
      <c r="D2773" s="5" t="s">
        <v>3</v>
      </c>
      <c r="E2773" s="5">
        <v>1</v>
      </c>
      <c r="F2773" s="51">
        <v>1.4572447548389317E-3</v>
      </c>
      <c r="G2773" s="5">
        <v>7</v>
      </c>
      <c r="H2773" s="54">
        <v>0.47182942633268865</v>
      </c>
      <c r="I2773" s="21">
        <v>2.4100565093039137</v>
      </c>
      <c r="J2773" s="52">
        <v>0.83333333333333304</v>
      </c>
    </row>
    <row r="2774" spans="2:10" x14ac:dyDescent="0.25">
      <c r="B2774" s="5" t="s">
        <v>69</v>
      </c>
      <c r="C2774" s="5" t="s">
        <v>36</v>
      </c>
      <c r="D2774" s="5" t="s">
        <v>18</v>
      </c>
      <c r="E2774" s="5">
        <v>0</v>
      </c>
      <c r="F2774" s="51">
        <v>0.13702170437804431</v>
      </c>
      <c r="G2774" s="5">
        <v>13</v>
      </c>
      <c r="H2774" s="53">
        <v>0.32991798875046091</v>
      </c>
      <c r="I2774" s="21">
        <v>0.69583301498686856</v>
      </c>
      <c r="J2774" s="52">
        <v>1</v>
      </c>
    </row>
    <row r="2775" spans="2:10" x14ac:dyDescent="0.25">
      <c r="B2775" s="5" t="s">
        <v>69</v>
      </c>
      <c r="C2775" s="5" t="s">
        <v>36</v>
      </c>
      <c r="D2775" s="5" t="s">
        <v>18</v>
      </c>
      <c r="E2775" s="5">
        <v>1</v>
      </c>
      <c r="F2775" s="51">
        <v>5.002529740769842E-2</v>
      </c>
      <c r="G2775" s="5">
        <v>3</v>
      </c>
      <c r="H2775" s="53">
        <v>0.68846372603215478</v>
      </c>
      <c r="I2775" s="21">
        <v>2.8647620127103814</v>
      </c>
      <c r="J2775" s="52">
        <v>0.66666666666666696</v>
      </c>
    </row>
    <row r="2776" spans="2:10" x14ac:dyDescent="0.25">
      <c r="B2776" s="5" t="s">
        <v>69</v>
      </c>
      <c r="C2776" s="5" t="s">
        <v>36</v>
      </c>
      <c r="D2776" s="5" t="s">
        <v>22</v>
      </c>
      <c r="E2776" s="5">
        <v>0</v>
      </c>
      <c r="F2776" s="51">
        <v>5.0225018976259451E-2</v>
      </c>
      <c r="G2776" s="5">
        <v>8</v>
      </c>
      <c r="H2776" s="53">
        <v>0.17229421518635149</v>
      </c>
      <c r="I2776" s="21">
        <v>3.0801483829763732</v>
      </c>
      <c r="J2776" s="52">
        <v>0.94117647058823495</v>
      </c>
    </row>
    <row r="2777" spans="2:10" x14ac:dyDescent="0.25">
      <c r="B2777" s="5" t="s">
        <v>69</v>
      </c>
      <c r="C2777" s="5" t="s">
        <v>36</v>
      </c>
      <c r="D2777" s="5" t="s">
        <v>22</v>
      </c>
      <c r="E2777" s="5">
        <v>1</v>
      </c>
      <c r="F2777" s="51">
        <v>3.3430177181049247E-3</v>
      </c>
      <c r="G2777" s="5">
        <v>3</v>
      </c>
      <c r="H2777" s="53">
        <v>8.1098304625856293E-2</v>
      </c>
      <c r="I2777" s="21">
        <v>4.019236975358468</v>
      </c>
      <c r="J2777" s="52">
        <v>1</v>
      </c>
    </row>
    <row r="2778" spans="2:10" x14ac:dyDescent="0.25">
      <c r="B2778" s="5" t="s">
        <v>69</v>
      </c>
      <c r="C2778" s="5" t="s">
        <v>36</v>
      </c>
      <c r="D2778" s="5" t="s">
        <v>11</v>
      </c>
      <c r="E2778" s="5">
        <v>0</v>
      </c>
      <c r="F2778" s="51">
        <v>0.11795104050902561</v>
      </c>
      <c r="G2778" s="5">
        <v>23</v>
      </c>
      <c r="H2778" s="53">
        <v>0.43076930023129317</v>
      </c>
      <c r="I2778" s="21">
        <v>3.1396975937489615</v>
      </c>
      <c r="J2778" s="52">
        <v>0.96875</v>
      </c>
    </row>
    <row r="2779" spans="2:10" x14ac:dyDescent="0.25">
      <c r="B2779" s="5" t="s">
        <v>69</v>
      </c>
      <c r="C2779" s="5" t="s">
        <v>36</v>
      </c>
      <c r="D2779" s="5" t="s">
        <v>11</v>
      </c>
      <c r="E2779" s="5">
        <v>1</v>
      </c>
      <c r="F2779" s="51">
        <v>9.5998623888755949E-2</v>
      </c>
      <c r="G2779" s="5">
        <v>19</v>
      </c>
      <c r="H2779" s="53">
        <v>0.69493382976728402</v>
      </c>
      <c r="I2779" s="21">
        <v>3.4922191930813504</v>
      </c>
      <c r="J2779" s="52">
        <v>0.95454545454545503</v>
      </c>
    </row>
    <row r="2780" spans="2:10" x14ac:dyDescent="0.25">
      <c r="B2780" s="5" t="s">
        <v>69</v>
      </c>
      <c r="C2780" s="5" t="s">
        <v>36</v>
      </c>
      <c r="D2780" s="5" t="s">
        <v>0</v>
      </c>
      <c r="E2780" s="5">
        <v>0</v>
      </c>
      <c r="F2780" s="51">
        <v>0.1348588439777422</v>
      </c>
      <c r="G2780" s="5">
        <v>13</v>
      </c>
      <c r="H2780" s="53">
        <v>0.67476737295958256</v>
      </c>
      <c r="I2780" s="21">
        <v>3.1515849578916195</v>
      </c>
      <c r="J2780" s="52">
        <v>0.98148148148148195</v>
      </c>
    </row>
    <row r="2781" spans="2:10" x14ac:dyDescent="0.25">
      <c r="B2781" s="5" t="s">
        <v>69</v>
      </c>
      <c r="C2781" s="5" t="s">
        <v>36</v>
      </c>
      <c r="D2781" s="5" t="s">
        <v>0</v>
      </c>
      <c r="E2781" s="5">
        <v>1</v>
      </c>
      <c r="F2781" s="51">
        <v>0.10765738549844027</v>
      </c>
      <c r="G2781" s="5">
        <v>3</v>
      </c>
      <c r="H2781" s="53">
        <v>0.59223244992436308</v>
      </c>
      <c r="I2781" s="21">
        <v>3.1998353394112016</v>
      </c>
      <c r="J2781" s="52">
        <v>1</v>
      </c>
    </row>
    <row r="2782" spans="2:10" x14ac:dyDescent="0.25">
      <c r="B2782" s="5" t="s">
        <v>69</v>
      </c>
      <c r="C2782" s="5" t="s">
        <v>36</v>
      </c>
      <c r="D2782" s="5" t="s">
        <v>3</v>
      </c>
      <c r="E2782" s="5">
        <v>0</v>
      </c>
      <c r="F2782" s="51">
        <v>0.14777881732509296</v>
      </c>
      <c r="G2782" s="5">
        <v>12</v>
      </c>
      <c r="H2782" s="53">
        <v>0.2306807815563916</v>
      </c>
      <c r="I2782" s="21">
        <v>2.0830618091735671</v>
      </c>
      <c r="J2782" s="52">
        <v>1</v>
      </c>
    </row>
    <row r="2783" spans="2:10" x14ac:dyDescent="0.25">
      <c r="B2783" s="5" t="s">
        <v>69</v>
      </c>
      <c r="C2783" s="5" t="s">
        <v>36</v>
      </c>
      <c r="D2783" s="5" t="s">
        <v>3</v>
      </c>
      <c r="E2783" s="5">
        <v>1</v>
      </c>
      <c r="F2783" s="51">
        <v>5.3663972338864867E-3</v>
      </c>
      <c r="G2783" s="5">
        <v>6</v>
      </c>
      <c r="H2783" s="53">
        <v>0.18166849631836762</v>
      </c>
      <c r="I2783" s="21">
        <v>0.19828087441493825</v>
      </c>
      <c r="J2783" s="52">
        <v>0.85714285714285698</v>
      </c>
    </row>
    <row r="2784" spans="2:10" x14ac:dyDescent="0.25">
      <c r="B2784" s="5" t="s">
        <v>72</v>
      </c>
      <c r="C2784" s="5" t="s">
        <v>36</v>
      </c>
      <c r="D2784" s="5" t="s">
        <v>18</v>
      </c>
      <c r="E2784" s="5">
        <v>0</v>
      </c>
      <c r="F2784" s="51">
        <v>0.19265384880821756</v>
      </c>
      <c r="G2784" s="5">
        <v>9</v>
      </c>
      <c r="H2784" s="53">
        <v>0.5947616823368963</v>
      </c>
      <c r="I2784" s="21">
        <v>1.1038582678418483</v>
      </c>
      <c r="J2784" s="52">
        <v>1</v>
      </c>
    </row>
    <row r="2785" spans="2:10" x14ac:dyDescent="0.25">
      <c r="B2785" s="5" t="s">
        <v>72</v>
      </c>
      <c r="C2785" s="5" t="s">
        <v>36</v>
      </c>
      <c r="D2785" s="5" t="s">
        <v>18</v>
      </c>
      <c r="E2785" s="5">
        <v>1</v>
      </c>
      <c r="F2785" s="51">
        <v>9.4864463237388601E-4</v>
      </c>
      <c r="G2785" s="5">
        <v>4</v>
      </c>
      <c r="H2785" s="53">
        <v>0.44421287272638488</v>
      </c>
      <c r="I2785" s="21">
        <v>1.9437240546659071</v>
      </c>
      <c r="J2785" s="52">
        <v>0.5</v>
      </c>
    </row>
    <row r="2786" spans="2:10" x14ac:dyDescent="0.25">
      <c r="B2786" s="5" t="s">
        <v>72</v>
      </c>
      <c r="C2786" s="5" t="s">
        <v>36</v>
      </c>
      <c r="D2786" s="5" t="s">
        <v>22</v>
      </c>
      <c r="E2786" s="5">
        <v>0</v>
      </c>
      <c r="F2786" s="51">
        <v>0.12257753525771221</v>
      </c>
      <c r="G2786" s="5">
        <v>23</v>
      </c>
      <c r="H2786" s="53">
        <v>0.5905903716063805</v>
      </c>
      <c r="I2786" s="21">
        <v>1.9201559160441066</v>
      </c>
      <c r="J2786" s="52">
        <v>0.96</v>
      </c>
    </row>
    <row r="2787" spans="2:10" x14ac:dyDescent="0.25">
      <c r="B2787" s="5" t="s">
        <v>72</v>
      </c>
      <c r="C2787" s="5" t="s">
        <v>36</v>
      </c>
      <c r="D2787" s="5" t="s">
        <v>22</v>
      </c>
      <c r="E2787" s="5">
        <v>1</v>
      </c>
      <c r="F2787" s="51">
        <v>1.2668789476483491E-2</v>
      </c>
      <c r="G2787" s="5">
        <v>4</v>
      </c>
      <c r="H2787" s="53">
        <v>0.89276222849385767</v>
      </c>
      <c r="I2787" s="21">
        <v>7.6947187044171557</v>
      </c>
      <c r="J2787" s="52">
        <v>1</v>
      </c>
    </row>
    <row r="2788" spans="2:10" x14ac:dyDescent="0.25">
      <c r="B2788" s="5" t="s">
        <v>72</v>
      </c>
      <c r="C2788" s="5" t="s">
        <v>36</v>
      </c>
      <c r="D2788" s="5" t="s">
        <v>11</v>
      </c>
      <c r="E2788" s="5">
        <v>0</v>
      </c>
      <c r="F2788" s="51">
        <v>8.5098836539465636E-2</v>
      </c>
      <c r="G2788" s="5">
        <v>48</v>
      </c>
      <c r="H2788" s="53">
        <v>0.51597086626376598</v>
      </c>
      <c r="I2788" s="21">
        <v>3.5236115142138131</v>
      </c>
      <c r="J2788" s="52">
        <v>0.96428571428571397</v>
      </c>
    </row>
    <row r="2789" spans="2:10" x14ac:dyDescent="0.25">
      <c r="B2789" s="5" t="s">
        <v>72</v>
      </c>
      <c r="C2789" s="5" t="s">
        <v>36</v>
      </c>
      <c r="D2789" s="5" t="s">
        <v>11</v>
      </c>
      <c r="E2789" s="5">
        <v>1</v>
      </c>
      <c r="F2789" s="51">
        <v>0.24426144951127057</v>
      </c>
      <c r="G2789" s="5">
        <v>5</v>
      </c>
      <c r="H2789" s="54">
        <v>0.75332340929167441</v>
      </c>
      <c r="I2789" s="21">
        <v>6.6757006925134652</v>
      </c>
      <c r="J2789" s="52">
        <v>1</v>
      </c>
    </row>
    <row r="2790" spans="2:10" x14ac:dyDescent="0.25">
      <c r="B2790" s="5" t="s">
        <v>72</v>
      </c>
      <c r="C2790" s="5" t="s">
        <v>36</v>
      </c>
      <c r="D2790" s="5" t="s">
        <v>0</v>
      </c>
      <c r="E2790" s="5">
        <v>0</v>
      </c>
      <c r="F2790" s="51">
        <v>3.4754425560878752E-2</v>
      </c>
      <c r="G2790" s="5">
        <v>60</v>
      </c>
      <c r="H2790" s="53">
        <v>0.52144868193094041</v>
      </c>
      <c r="I2790" s="21">
        <v>0.87583085613683753</v>
      </c>
      <c r="J2790" s="52">
        <v>0.98275862068965503</v>
      </c>
    </row>
    <row r="2791" spans="2:10" x14ac:dyDescent="0.25">
      <c r="B2791" s="5" t="s">
        <v>72</v>
      </c>
      <c r="C2791" s="5" t="s">
        <v>36</v>
      </c>
      <c r="D2791" s="5" t="s">
        <v>0</v>
      </c>
      <c r="E2791" s="5">
        <v>1</v>
      </c>
      <c r="F2791" s="51">
        <v>8.9248184486835649E-2</v>
      </c>
      <c r="G2791" s="5">
        <v>2</v>
      </c>
      <c r="H2791" s="53">
        <v>0.62943938452764148</v>
      </c>
      <c r="I2791" s="21">
        <v>2.221019913390085</v>
      </c>
      <c r="J2791" s="52">
        <v>1</v>
      </c>
    </row>
    <row r="2792" spans="2:10" x14ac:dyDescent="0.25">
      <c r="B2792" s="5" t="s">
        <v>72</v>
      </c>
      <c r="C2792" s="5" t="s">
        <v>36</v>
      </c>
      <c r="D2792" s="5" t="s">
        <v>3</v>
      </c>
      <c r="E2792" s="5">
        <v>0</v>
      </c>
      <c r="F2792" s="51">
        <v>1.948597340274006E-2</v>
      </c>
      <c r="G2792" s="5">
        <v>18</v>
      </c>
      <c r="H2792" s="53">
        <v>0.36826133325381133</v>
      </c>
      <c r="I2792" s="21">
        <v>3.7206329355962726</v>
      </c>
      <c r="J2792" s="52">
        <v>1</v>
      </c>
    </row>
    <row r="2793" spans="2:10" x14ac:dyDescent="0.25">
      <c r="B2793" s="5" t="s">
        <v>72</v>
      </c>
      <c r="C2793" s="5" t="s">
        <v>36</v>
      </c>
      <c r="D2793" s="5" t="s">
        <v>3</v>
      </c>
      <c r="E2793" s="5">
        <v>1</v>
      </c>
      <c r="F2793" s="51">
        <v>0.11824629343796107</v>
      </c>
      <c r="G2793" s="5">
        <v>4</v>
      </c>
      <c r="H2793" s="53">
        <v>0.40598448622120148</v>
      </c>
      <c r="I2793" s="21">
        <v>8.0529641380293349</v>
      </c>
      <c r="J2793" s="52">
        <v>0.8</v>
      </c>
    </row>
    <row r="2794" spans="2:10" x14ac:dyDescent="0.25">
      <c r="B2794" s="5" t="s">
        <v>75</v>
      </c>
      <c r="C2794" s="5" t="s">
        <v>36</v>
      </c>
      <c r="D2794" s="5" t="s">
        <v>18</v>
      </c>
      <c r="E2794" s="5">
        <v>0</v>
      </c>
      <c r="F2794" s="51">
        <v>3.7317753268877173E-2</v>
      </c>
      <c r="G2794" s="5">
        <v>20</v>
      </c>
      <c r="H2794" s="53">
        <v>8.9185917722325619E-2</v>
      </c>
      <c r="I2794" s="21">
        <v>3.1351227879979415</v>
      </c>
      <c r="J2794" s="52">
        <v>1</v>
      </c>
    </row>
    <row r="2795" spans="2:10" x14ac:dyDescent="0.25">
      <c r="B2795" s="5" t="s">
        <v>75</v>
      </c>
      <c r="C2795" s="5" t="s">
        <v>36</v>
      </c>
      <c r="D2795" s="5" t="s">
        <v>18</v>
      </c>
      <c r="E2795" s="5">
        <v>1</v>
      </c>
      <c r="F2795" s="51">
        <v>0.11924344563972264</v>
      </c>
      <c r="G2795" s="5">
        <v>5</v>
      </c>
      <c r="H2795" s="53">
        <v>0.79239517035103968</v>
      </c>
      <c r="I2795" s="21">
        <v>7.4234604511738311</v>
      </c>
      <c r="J2795" s="52">
        <v>0.4</v>
      </c>
    </row>
    <row r="2796" spans="2:10" x14ac:dyDescent="0.25">
      <c r="B2796" s="5" t="s">
        <v>75</v>
      </c>
      <c r="C2796" s="5" t="s">
        <v>36</v>
      </c>
      <c r="D2796" s="5" t="s">
        <v>22</v>
      </c>
      <c r="E2796" s="5">
        <v>0</v>
      </c>
      <c r="F2796" s="51">
        <v>1.9342766159952077E-2</v>
      </c>
      <c r="G2796" s="5">
        <v>22</v>
      </c>
      <c r="H2796" s="53">
        <v>0.45499881319005453</v>
      </c>
      <c r="I2796" s="21">
        <v>3.1211567282820059</v>
      </c>
      <c r="J2796" s="52">
        <v>0.96296296296296302</v>
      </c>
    </row>
    <row r="2797" spans="2:10" x14ac:dyDescent="0.25">
      <c r="B2797" s="5" t="s">
        <v>75</v>
      </c>
      <c r="C2797" s="5" t="s">
        <v>36</v>
      </c>
      <c r="D2797" s="5" t="s">
        <v>22</v>
      </c>
      <c r="E2797" s="5">
        <v>1</v>
      </c>
      <c r="F2797" s="51">
        <v>8.5826339602034105E-2</v>
      </c>
      <c r="G2797" s="5">
        <v>0</v>
      </c>
      <c r="H2797" s="53">
        <v>0.68684611082051683</v>
      </c>
      <c r="I2797" s="21">
        <v>6.9697066491466275</v>
      </c>
      <c r="J2797" s="52">
        <v>1</v>
      </c>
    </row>
    <row r="2798" spans="2:10" x14ac:dyDescent="0.25">
      <c r="B2798" s="5" t="s">
        <v>75</v>
      </c>
      <c r="C2798" s="5" t="s">
        <v>36</v>
      </c>
      <c r="D2798" s="5" t="s">
        <v>11</v>
      </c>
      <c r="E2798" s="5">
        <v>0</v>
      </c>
      <c r="F2798" s="51">
        <v>0.18560287588883392</v>
      </c>
      <c r="G2798" s="5">
        <v>14</v>
      </c>
      <c r="H2798" s="53">
        <v>0.49225149508436572</v>
      </c>
      <c r="I2798" s="21">
        <v>1.5420858769875017</v>
      </c>
      <c r="J2798" s="52">
        <v>1</v>
      </c>
    </row>
    <row r="2799" spans="2:10" x14ac:dyDescent="0.25">
      <c r="B2799" s="5" t="s">
        <v>75</v>
      </c>
      <c r="C2799" s="5" t="s">
        <v>36</v>
      </c>
      <c r="D2799" s="5" t="s">
        <v>11</v>
      </c>
      <c r="E2799" s="5">
        <v>1</v>
      </c>
      <c r="F2799" s="51">
        <v>0.20430846042253806</v>
      </c>
      <c r="G2799" s="5">
        <v>17</v>
      </c>
      <c r="H2799" s="53">
        <v>0.6683055481596063</v>
      </c>
      <c r="I2799" s="21">
        <v>1.5339723538896701</v>
      </c>
      <c r="J2799" s="52">
        <v>1</v>
      </c>
    </row>
    <row r="2800" spans="2:10" x14ac:dyDescent="0.25">
      <c r="B2800" s="5" t="s">
        <v>75</v>
      </c>
      <c r="C2800" s="5" t="s">
        <v>36</v>
      </c>
      <c r="D2800" s="5" t="s">
        <v>0</v>
      </c>
      <c r="E2800" s="5">
        <v>0</v>
      </c>
      <c r="F2800" s="51">
        <v>0.14142232418188469</v>
      </c>
      <c r="G2800" s="5">
        <v>50</v>
      </c>
      <c r="H2800" s="53">
        <v>0.45259148319666764</v>
      </c>
      <c r="I2800" s="21">
        <v>4.2297036368210064</v>
      </c>
      <c r="J2800" s="52">
        <v>0.98611111111111105</v>
      </c>
    </row>
    <row r="2801" spans="2:10" x14ac:dyDescent="0.25">
      <c r="B2801" s="5" t="s">
        <v>75</v>
      </c>
      <c r="C2801" s="5" t="s">
        <v>36</v>
      </c>
      <c r="D2801" s="5" t="s">
        <v>0</v>
      </c>
      <c r="E2801" s="5">
        <v>1</v>
      </c>
      <c r="F2801" s="51">
        <v>2.8634512512190097E-2</v>
      </c>
      <c r="G2801" s="5">
        <v>0</v>
      </c>
      <c r="H2801" s="53">
        <v>0.3395477556236281</v>
      </c>
      <c r="I2801" s="21">
        <v>0.554795177949019</v>
      </c>
      <c r="J2801" s="52">
        <v>1</v>
      </c>
    </row>
    <row r="2802" spans="2:10" x14ac:dyDescent="0.25">
      <c r="B2802" s="5" t="s">
        <v>75</v>
      </c>
      <c r="C2802" s="5" t="s">
        <v>36</v>
      </c>
      <c r="D2802" s="5" t="s">
        <v>3</v>
      </c>
      <c r="E2802" s="5">
        <v>0</v>
      </c>
      <c r="F2802" s="51">
        <v>0.11075389704709165</v>
      </c>
      <c r="G2802" s="5">
        <v>15</v>
      </c>
      <c r="H2802" s="53">
        <v>0.12809560548328039</v>
      </c>
      <c r="I2802" s="21">
        <v>1.9526104117959375</v>
      </c>
      <c r="J2802" s="52">
        <v>1</v>
      </c>
    </row>
    <row r="2803" spans="2:10" x14ac:dyDescent="0.25">
      <c r="B2803" s="5" t="s">
        <v>75</v>
      </c>
      <c r="C2803" s="5" t="s">
        <v>36</v>
      </c>
      <c r="D2803" s="5" t="s">
        <v>3</v>
      </c>
      <c r="E2803" s="5">
        <v>1</v>
      </c>
      <c r="F2803" s="51">
        <v>0.1212900820597262</v>
      </c>
      <c r="G2803" s="5">
        <v>2</v>
      </c>
      <c r="H2803" s="53">
        <v>0.20014827740147281</v>
      </c>
      <c r="I2803" s="21">
        <v>8.3726004461501837</v>
      </c>
      <c r="J2803" s="52">
        <v>0.8</v>
      </c>
    </row>
    <row r="2804" spans="2:10" x14ac:dyDescent="0.25">
      <c r="B2804" s="5" t="s">
        <v>77</v>
      </c>
      <c r="C2804" s="5" t="s">
        <v>36</v>
      </c>
      <c r="D2804" s="5" t="s">
        <v>18</v>
      </c>
      <c r="E2804" s="5">
        <v>0</v>
      </c>
      <c r="F2804" s="51">
        <v>9.2318402321357754E-2</v>
      </c>
      <c r="G2804" s="5">
        <v>17</v>
      </c>
      <c r="H2804" s="53">
        <v>4.0043213151743147E-2</v>
      </c>
      <c r="I2804" s="21">
        <v>3.410997529078899</v>
      </c>
      <c r="J2804" s="52">
        <v>1</v>
      </c>
    </row>
    <row r="2805" spans="2:10" x14ac:dyDescent="0.25">
      <c r="B2805" s="5" t="s">
        <v>77</v>
      </c>
      <c r="C2805" s="5" t="s">
        <v>36</v>
      </c>
      <c r="D2805" s="5" t="s">
        <v>18</v>
      </c>
      <c r="E2805" s="5">
        <v>1</v>
      </c>
      <c r="F2805" s="51">
        <v>0.17869634598047709</v>
      </c>
      <c r="G2805" s="5">
        <v>0</v>
      </c>
      <c r="H2805" s="53">
        <v>0.39934318322556556</v>
      </c>
      <c r="I2805" s="21">
        <v>4.3731341125548218</v>
      </c>
      <c r="J2805" s="52">
        <v>0.5</v>
      </c>
    </row>
    <row r="2806" spans="2:10" x14ac:dyDescent="0.25">
      <c r="B2806" s="5" t="s">
        <v>77</v>
      </c>
      <c r="C2806" s="5" t="s">
        <v>36</v>
      </c>
      <c r="D2806" s="5" t="s">
        <v>22</v>
      </c>
      <c r="E2806" s="5">
        <v>0</v>
      </c>
      <c r="F2806" s="51">
        <v>1.7457979101372249E-2</v>
      </c>
      <c r="G2806" s="5">
        <v>16</v>
      </c>
      <c r="H2806" s="53">
        <v>0.19504907865778032</v>
      </c>
      <c r="I2806" s="21">
        <v>2.4368396290652381</v>
      </c>
      <c r="J2806" s="52">
        <v>1</v>
      </c>
    </row>
    <row r="2807" spans="2:10" x14ac:dyDescent="0.25">
      <c r="B2807" s="5" t="s">
        <v>77</v>
      </c>
      <c r="C2807" s="5" t="s">
        <v>36</v>
      </c>
      <c r="D2807" s="5" t="s">
        <v>22</v>
      </c>
      <c r="E2807" s="5">
        <v>1</v>
      </c>
      <c r="F2807" s="51">
        <v>0.17326946746802466</v>
      </c>
      <c r="G2807" s="5">
        <v>3</v>
      </c>
      <c r="H2807" s="53">
        <v>0.12199023743646864</v>
      </c>
      <c r="I2807" s="21">
        <v>3.6498070310268083</v>
      </c>
      <c r="J2807" s="52">
        <v>1</v>
      </c>
    </row>
    <row r="2808" spans="2:10" x14ac:dyDescent="0.25">
      <c r="B2808" s="5" t="s">
        <v>77</v>
      </c>
      <c r="C2808" s="5" t="s">
        <v>36</v>
      </c>
      <c r="D2808" s="5" t="s">
        <v>11</v>
      </c>
      <c r="E2808" s="5">
        <v>0</v>
      </c>
      <c r="F2808" s="51">
        <v>7.2710301446744827E-2</v>
      </c>
      <c r="G2808" s="5">
        <v>50</v>
      </c>
      <c r="H2808" s="53">
        <v>0.54057132191004864</v>
      </c>
      <c r="I2808" s="21">
        <v>5.1870909601583177</v>
      </c>
      <c r="J2808" s="52">
        <v>1</v>
      </c>
    </row>
    <row r="2809" spans="2:10" x14ac:dyDescent="0.25">
      <c r="B2809" s="5" t="s">
        <v>77</v>
      </c>
      <c r="C2809" s="5" t="s">
        <v>36</v>
      </c>
      <c r="D2809" s="5" t="s">
        <v>11</v>
      </c>
      <c r="E2809" s="5">
        <v>1</v>
      </c>
      <c r="F2809" s="51">
        <v>0.13848187768887218</v>
      </c>
      <c r="G2809" s="5">
        <v>8</v>
      </c>
      <c r="H2809" s="53">
        <v>0.84173516278299065</v>
      </c>
      <c r="I2809" s="21">
        <v>1.3084028569140074</v>
      </c>
      <c r="J2809" s="52">
        <v>0.952380952380952</v>
      </c>
    </row>
    <row r="2810" spans="2:10" x14ac:dyDescent="0.25">
      <c r="B2810" s="5" t="s">
        <v>77</v>
      </c>
      <c r="C2810" s="5" t="s">
        <v>36</v>
      </c>
      <c r="D2810" s="5" t="s">
        <v>0</v>
      </c>
      <c r="E2810" s="5">
        <v>0</v>
      </c>
      <c r="F2810" s="51">
        <v>6.6051876148273611E-2</v>
      </c>
      <c r="G2810" s="5">
        <v>75</v>
      </c>
      <c r="H2810" s="53">
        <v>0.44202570959425003</v>
      </c>
      <c r="I2810" s="21">
        <v>3.194187578281924</v>
      </c>
      <c r="J2810" s="52">
        <v>0.98701298701298701</v>
      </c>
    </row>
    <row r="2811" spans="2:10" x14ac:dyDescent="0.25">
      <c r="B2811" s="5" t="s">
        <v>77</v>
      </c>
      <c r="C2811" s="5" t="s">
        <v>36</v>
      </c>
      <c r="D2811" s="5" t="s">
        <v>0</v>
      </c>
      <c r="E2811" s="5">
        <v>1</v>
      </c>
      <c r="F2811" s="51">
        <v>0.2031902916544695</v>
      </c>
      <c r="G2811" s="5">
        <v>4</v>
      </c>
      <c r="H2811" s="53">
        <v>0.35992667030458092</v>
      </c>
      <c r="I2811" s="21">
        <v>7.5984946313684079</v>
      </c>
      <c r="J2811" s="52">
        <v>1</v>
      </c>
    </row>
    <row r="2812" spans="2:10" x14ac:dyDescent="0.25">
      <c r="B2812" s="5" t="s">
        <v>77</v>
      </c>
      <c r="C2812" s="5" t="s">
        <v>36</v>
      </c>
      <c r="D2812" s="5" t="s">
        <v>3</v>
      </c>
      <c r="E2812" s="5">
        <v>0</v>
      </c>
      <c r="F2812" s="51">
        <v>0.13099607297060734</v>
      </c>
      <c r="G2812" s="5">
        <v>16</v>
      </c>
      <c r="H2812" s="53">
        <v>0.13106244296912192</v>
      </c>
      <c r="I2812" s="21">
        <v>5.3306221819446806</v>
      </c>
      <c r="J2812" s="52">
        <v>1</v>
      </c>
    </row>
    <row r="2813" spans="2:10" x14ac:dyDescent="0.25">
      <c r="B2813" s="5" t="s">
        <v>77</v>
      </c>
      <c r="C2813" s="5" t="s">
        <v>36</v>
      </c>
      <c r="D2813" s="5" t="s">
        <v>3</v>
      </c>
      <c r="E2813" s="5">
        <v>1</v>
      </c>
      <c r="F2813" s="51">
        <v>0.14987501203771045</v>
      </c>
      <c r="G2813" s="5">
        <v>4</v>
      </c>
      <c r="H2813" s="53">
        <v>0.27679960706704304</v>
      </c>
      <c r="I2813" s="21">
        <v>6.666426929921788</v>
      </c>
      <c r="J2813" s="52">
        <v>1</v>
      </c>
    </row>
    <row r="2814" spans="2:10" x14ac:dyDescent="0.25">
      <c r="B2814" s="5" t="s">
        <v>78</v>
      </c>
      <c r="C2814" s="5" t="s">
        <v>36</v>
      </c>
      <c r="D2814" s="5" t="s">
        <v>18</v>
      </c>
      <c r="E2814" s="5">
        <v>0</v>
      </c>
      <c r="F2814" s="51">
        <v>0.15237657343362712</v>
      </c>
      <c r="G2814" s="5">
        <v>4</v>
      </c>
      <c r="H2814" s="53">
        <v>0.12510318405390181</v>
      </c>
      <c r="I2814" s="21">
        <v>3.3843321041755234</v>
      </c>
      <c r="J2814" s="52">
        <v>1</v>
      </c>
    </row>
    <row r="2815" spans="2:10" x14ac:dyDescent="0.25">
      <c r="B2815" s="5" t="s">
        <v>78</v>
      </c>
      <c r="C2815" s="5" t="s">
        <v>36</v>
      </c>
      <c r="D2815" s="5" t="s">
        <v>18</v>
      </c>
      <c r="E2815" s="5">
        <v>1</v>
      </c>
      <c r="F2815" s="51">
        <v>9.4423557463583357E-2</v>
      </c>
      <c r="G2815" s="5">
        <v>2</v>
      </c>
      <c r="H2815" s="53">
        <v>0.7259761294818825</v>
      </c>
      <c r="I2815" s="21">
        <v>4.1882439663102851</v>
      </c>
      <c r="J2815" s="52">
        <v>0.6</v>
      </c>
    </row>
    <row r="2816" spans="2:10" x14ac:dyDescent="0.25">
      <c r="B2816" s="5" t="s">
        <v>78</v>
      </c>
      <c r="C2816" s="5" t="s">
        <v>36</v>
      </c>
      <c r="D2816" s="5" t="s">
        <v>22</v>
      </c>
      <c r="E2816" s="5">
        <v>0</v>
      </c>
      <c r="F2816" s="51">
        <v>0.14702121605715179</v>
      </c>
      <c r="G2816" s="5">
        <v>16</v>
      </c>
      <c r="H2816" s="53">
        <v>0.30199514670663796</v>
      </c>
      <c r="I2816" s="21">
        <v>3.1416830045333088</v>
      </c>
      <c r="J2816" s="52">
        <v>1</v>
      </c>
    </row>
    <row r="2817" spans="2:10" x14ac:dyDescent="0.25">
      <c r="B2817" s="5" t="s">
        <v>78</v>
      </c>
      <c r="C2817" s="5" t="s">
        <v>36</v>
      </c>
      <c r="D2817" s="5" t="s">
        <v>22</v>
      </c>
      <c r="E2817" s="5">
        <v>1</v>
      </c>
      <c r="F2817" s="51">
        <v>2.2886992599954928E-2</v>
      </c>
      <c r="G2817" s="5">
        <v>1</v>
      </c>
      <c r="H2817" s="53">
        <v>0.76211487037958781</v>
      </c>
      <c r="I2817" s="21">
        <v>7.0222402644872908</v>
      </c>
      <c r="J2817" s="52">
        <v>1</v>
      </c>
    </row>
    <row r="2818" spans="2:10" x14ac:dyDescent="0.25">
      <c r="B2818" s="5" t="s">
        <v>78</v>
      </c>
      <c r="C2818" s="5" t="s">
        <v>36</v>
      </c>
      <c r="D2818" s="5" t="s">
        <v>11</v>
      </c>
      <c r="E2818" s="5">
        <v>0</v>
      </c>
      <c r="F2818" s="51">
        <v>0.14241711396316967</v>
      </c>
      <c r="G2818" s="5">
        <v>9</v>
      </c>
      <c r="H2818" s="53">
        <v>0.17218108811442073</v>
      </c>
      <c r="I2818" s="21">
        <v>2.2259551160748901</v>
      </c>
      <c r="J2818" s="52">
        <v>1</v>
      </c>
    </row>
    <row r="2819" spans="2:10" x14ac:dyDescent="0.25">
      <c r="B2819" s="5" t="s">
        <v>78</v>
      </c>
      <c r="C2819" s="5" t="s">
        <v>36</v>
      </c>
      <c r="D2819" s="5" t="s">
        <v>11</v>
      </c>
      <c r="E2819" s="5">
        <v>1</v>
      </c>
      <c r="F2819" s="51">
        <v>8.283760161677324E-2</v>
      </c>
      <c r="G2819" s="5">
        <v>14</v>
      </c>
      <c r="H2819" s="53">
        <v>0.1260701405325082</v>
      </c>
      <c r="I2819" s="21">
        <v>1.9439708308750521</v>
      </c>
      <c r="J2819" s="52">
        <v>0.96</v>
      </c>
    </row>
    <row r="2820" spans="2:10" x14ac:dyDescent="0.25">
      <c r="B2820" s="5" t="s">
        <v>78</v>
      </c>
      <c r="C2820" s="5" t="s">
        <v>36</v>
      </c>
      <c r="D2820" s="5" t="s">
        <v>0</v>
      </c>
      <c r="E2820" s="5">
        <v>0</v>
      </c>
      <c r="F2820" s="51">
        <v>0.13148885989372797</v>
      </c>
      <c r="G2820" s="5">
        <v>19</v>
      </c>
      <c r="H2820" s="53">
        <v>0.78890503595623573</v>
      </c>
      <c r="I2820" s="21">
        <v>3.9326659614569901</v>
      </c>
      <c r="J2820" s="52">
        <v>1</v>
      </c>
    </row>
    <row r="2821" spans="2:10" x14ac:dyDescent="0.25">
      <c r="B2821" s="5" t="s">
        <v>78</v>
      </c>
      <c r="C2821" s="5" t="s">
        <v>36</v>
      </c>
      <c r="D2821" s="5" t="s">
        <v>0</v>
      </c>
      <c r="E2821" s="5">
        <v>1</v>
      </c>
      <c r="F2821" s="51">
        <v>7.0866097355043164E-2</v>
      </c>
      <c r="G2821" s="5">
        <v>1</v>
      </c>
      <c r="H2821" s="53">
        <v>0.67844596644788013</v>
      </c>
      <c r="I2821" s="21">
        <v>5.4232917401454106</v>
      </c>
      <c r="J2821" s="52">
        <v>1</v>
      </c>
    </row>
    <row r="2822" spans="2:10" x14ac:dyDescent="0.25">
      <c r="B2822" s="5" t="s">
        <v>78</v>
      </c>
      <c r="C2822" s="5" t="s">
        <v>36</v>
      </c>
      <c r="D2822" s="5" t="s">
        <v>3</v>
      </c>
      <c r="E2822" s="5">
        <v>0</v>
      </c>
      <c r="F2822" s="51">
        <v>9.4130016053894802E-2</v>
      </c>
      <c r="G2822" s="5">
        <v>20</v>
      </c>
      <c r="H2822" s="53">
        <v>9.9841929385647774E-2</v>
      </c>
      <c r="I2822" s="21">
        <v>2.29877799146856</v>
      </c>
      <c r="J2822" s="52">
        <v>1</v>
      </c>
    </row>
    <row r="2823" spans="2:10" x14ac:dyDescent="0.25">
      <c r="B2823" s="5" t="s">
        <v>78</v>
      </c>
      <c r="C2823" s="5" t="s">
        <v>36</v>
      </c>
      <c r="D2823" s="5" t="s">
        <v>3</v>
      </c>
      <c r="E2823" s="5">
        <v>1</v>
      </c>
      <c r="F2823" s="51">
        <v>0.16623331632846575</v>
      </c>
      <c r="G2823" s="5">
        <v>6</v>
      </c>
      <c r="H2823" s="53">
        <v>0.1476068090227432</v>
      </c>
      <c r="I2823" s="21">
        <v>9.5178284021431061</v>
      </c>
      <c r="J2823" s="52">
        <v>1</v>
      </c>
    </row>
    <row r="2824" spans="2:10" x14ac:dyDescent="0.25">
      <c r="B2824" s="5" t="s">
        <v>117</v>
      </c>
      <c r="C2824" s="5" t="s">
        <v>36</v>
      </c>
      <c r="D2824" s="5" t="s">
        <v>18</v>
      </c>
      <c r="E2824" s="5">
        <v>0</v>
      </c>
      <c r="F2824" s="51">
        <v>2.3838056809390028E-3</v>
      </c>
      <c r="G2824" s="5">
        <v>1</v>
      </c>
      <c r="H2824" s="53">
        <v>0.19025336362559536</v>
      </c>
      <c r="I2824" s="21">
        <v>2.3715035843281629</v>
      </c>
      <c r="J2824" s="52">
        <v>1</v>
      </c>
    </row>
    <row r="2825" spans="2:10" x14ac:dyDescent="0.25">
      <c r="B2825" s="5" t="s">
        <v>117</v>
      </c>
      <c r="C2825" s="5" t="s">
        <v>36</v>
      </c>
      <c r="D2825" s="5" t="s">
        <v>18</v>
      </c>
      <c r="E2825" s="5">
        <v>1</v>
      </c>
      <c r="F2825" s="51">
        <v>0.1209663107570655</v>
      </c>
      <c r="G2825" s="5">
        <v>3</v>
      </c>
      <c r="H2825" s="53">
        <v>0.59613164684408904</v>
      </c>
      <c r="I2825" s="21">
        <v>6.0756616124476732</v>
      </c>
      <c r="J2825" s="52">
        <v>0.8</v>
      </c>
    </row>
    <row r="2826" spans="2:10" x14ac:dyDescent="0.25">
      <c r="B2826" s="5" t="s">
        <v>117</v>
      </c>
      <c r="C2826" s="5" t="s">
        <v>36</v>
      </c>
      <c r="D2826" s="5" t="s">
        <v>22</v>
      </c>
      <c r="E2826" s="5">
        <v>0</v>
      </c>
      <c r="F2826" s="51">
        <v>8.5450189545264066E-2</v>
      </c>
      <c r="G2826" s="5">
        <v>23</v>
      </c>
      <c r="H2826" s="53">
        <v>0.38239017097104067</v>
      </c>
      <c r="I2826" s="21">
        <v>3.5322781368655218</v>
      </c>
      <c r="J2826" s="52">
        <v>1</v>
      </c>
    </row>
    <row r="2827" spans="2:10" x14ac:dyDescent="0.25">
      <c r="B2827" s="5" t="s">
        <v>117</v>
      </c>
      <c r="C2827" s="5" t="s">
        <v>36</v>
      </c>
      <c r="D2827" s="5" t="s">
        <v>22</v>
      </c>
      <c r="E2827" s="5">
        <v>1</v>
      </c>
      <c r="F2827" s="51">
        <v>9.440359058429576E-2</v>
      </c>
      <c r="G2827" s="5">
        <v>1</v>
      </c>
      <c r="H2827" s="53">
        <v>0.17149932200399762</v>
      </c>
      <c r="I2827" s="21">
        <v>6.1806305350317086</v>
      </c>
      <c r="J2827" s="52">
        <v>1</v>
      </c>
    </row>
    <row r="2828" spans="2:10" x14ac:dyDescent="0.25">
      <c r="B2828" s="5" t="s">
        <v>117</v>
      </c>
      <c r="C2828" s="5" t="s">
        <v>36</v>
      </c>
      <c r="D2828" s="5" t="s">
        <v>11</v>
      </c>
      <c r="E2828" s="5">
        <v>0</v>
      </c>
      <c r="F2828" s="51">
        <v>1.021713881642387E-2</v>
      </c>
      <c r="G2828" s="5">
        <v>29</v>
      </c>
      <c r="H2828" s="53">
        <v>0.52924097348727572</v>
      </c>
      <c r="I2828" s="21">
        <v>4.8606231403279727</v>
      </c>
      <c r="J2828" s="52">
        <v>1</v>
      </c>
    </row>
    <row r="2829" spans="2:10" x14ac:dyDescent="0.25">
      <c r="B2829" s="5" t="s">
        <v>117</v>
      </c>
      <c r="C2829" s="5" t="s">
        <v>36</v>
      </c>
      <c r="D2829" s="5" t="s">
        <v>11</v>
      </c>
      <c r="E2829" s="5">
        <v>1</v>
      </c>
      <c r="F2829" s="51">
        <v>8.0052765179534566E-2</v>
      </c>
      <c r="G2829" s="5">
        <v>20</v>
      </c>
      <c r="H2829" s="53">
        <v>0.28599929908432514</v>
      </c>
      <c r="I2829" s="21">
        <v>3.8038008019869567</v>
      </c>
      <c r="J2829" s="52">
        <v>0.95652173913043503</v>
      </c>
    </row>
    <row r="2830" spans="2:10" x14ac:dyDescent="0.25">
      <c r="B2830" s="5" t="s">
        <v>117</v>
      </c>
      <c r="C2830" s="5" t="s">
        <v>36</v>
      </c>
      <c r="D2830" s="5" t="s">
        <v>0</v>
      </c>
      <c r="E2830" s="5">
        <v>0</v>
      </c>
      <c r="F2830" s="51">
        <v>0.14239650405977475</v>
      </c>
      <c r="G2830" s="5">
        <v>20</v>
      </c>
      <c r="H2830" s="53">
        <v>0.48967591484892004</v>
      </c>
      <c r="I2830" s="21">
        <v>3.9461065535811257</v>
      </c>
      <c r="J2830" s="52">
        <v>1</v>
      </c>
    </row>
    <row r="2831" spans="2:10" x14ac:dyDescent="0.25">
      <c r="B2831" s="5" t="s">
        <v>117</v>
      </c>
      <c r="C2831" s="5" t="s">
        <v>36</v>
      </c>
      <c r="D2831" s="5" t="s">
        <v>0</v>
      </c>
      <c r="E2831" s="5">
        <v>1</v>
      </c>
      <c r="F2831" s="51">
        <v>0.19775155967693911</v>
      </c>
      <c r="G2831" s="5">
        <v>3</v>
      </c>
      <c r="H2831" s="53">
        <v>0.67610097189576757</v>
      </c>
      <c r="I2831" s="21">
        <v>4.3450674119152817</v>
      </c>
      <c r="J2831" s="52">
        <v>1</v>
      </c>
    </row>
    <row r="2832" spans="2:10" x14ac:dyDescent="0.25">
      <c r="B2832" s="5" t="s">
        <v>117</v>
      </c>
      <c r="C2832" s="5" t="s">
        <v>36</v>
      </c>
      <c r="D2832" s="5" t="s">
        <v>3</v>
      </c>
      <c r="E2832" s="5">
        <v>0</v>
      </c>
      <c r="F2832" s="51">
        <v>3.9062863912535863E-2</v>
      </c>
      <c r="G2832" s="5">
        <v>22</v>
      </c>
      <c r="H2832" s="53">
        <v>6.7119309726317203E-2</v>
      </c>
      <c r="I2832" s="21">
        <v>3.2892009519570338</v>
      </c>
      <c r="J2832" s="52">
        <v>1</v>
      </c>
    </row>
    <row r="2833" spans="2:10" x14ac:dyDescent="0.25">
      <c r="B2833" s="5" t="s">
        <v>117</v>
      </c>
      <c r="C2833" s="5" t="s">
        <v>36</v>
      </c>
      <c r="D2833" s="5" t="s">
        <v>3</v>
      </c>
      <c r="E2833" s="5">
        <v>1</v>
      </c>
      <c r="F2833" s="51">
        <v>4.740981266744991E-2</v>
      </c>
      <c r="G2833" s="5">
        <v>1</v>
      </c>
      <c r="H2833" s="53">
        <v>0.70057933304562381</v>
      </c>
      <c r="I2833" s="21">
        <v>8.8070878041608402</v>
      </c>
      <c r="J2833" s="52">
        <v>1</v>
      </c>
    </row>
    <row r="2834" spans="2:10" x14ac:dyDescent="0.25">
      <c r="B2834" s="5" t="s">
        <v>119</v>
      </c>
      <c r="C2834" s="5" t="s">
        <v>36</v>
      </c>
      <c r="D2834" s="5" t="s">
        <v>18</v>
      </c>
      <c r="E2834" s="5">
        <v>0</v>
      </c>
      <c r="F2834" s="51">
        <v>0.1352141597892777</v>
      </c>
      <c r="G2834" s="5">
        <v>13</v>
      </c>
      <c r="H2834" s="53">
        <v>0.6539103511838259</v>
      </c>
      <c r="I2834" s="21">
        <v>0.55091644002508822</v>
      </c>
      <c r="J2834" s="52">
        <v>1</v>
      </c>
    </row>
    <row r="2835" spans="2:10" x14ac:dyDescent="0.25">
      <c r="B2835" s="5" t="s">
        <v>119</v>
      </c>
      <c r="C2835" s="5" t="s">
        <v>36</v>
      </c>
      <c r="D2835" s="5" t="s">
        <v>18</v>
      </c>
      <c r="E2835" s="5">
        <v>1</v>
      </c>
      <c r="F2835" s="51">
        <v>0.14676549073300796</v>
      </c>
      <c r="G2835" s="5">
        <v>3</v>
      </c>
      <c r="H2835" s="53">
        <v>0.15952613714648603</v>
      </c>
      <c r="I2835" s="21">
        <v>2.7768179281689562</v>
      </c>
      <c r="J2835" s="52">
        <v>1</v>
      </c>
    </row>
    <row r="2836" spans="2:10" x14ac:dyDescent="0.25">
      <c r="B2836" s="5" t="s">
        <v>119</v>
      </c>
      <c r="C2836" s="5" t="s">
        <v>36</v>
      </c>
      <c r="D2836" s="5" t="s">
        <v>22</v>
      </c>
      <c r="E2836" s="5">
        <v>0</v>
      </c>
      <c r="F2836" s="51">
        <v>0.1684143906632613</v>
      </c>
      <c r="G2836" s="5">
        <v>22</v>
      </c>
      <c r="H2836" s="53">
        <v>0.12156733982398417</v>
      </c>
      <c r="I2836" s="21">
        <v>4.8834275960532736</v>
      </c>
      <c r="J2836" s="52">
        <v>1</v>
      </c>
    </row>
    <row r="2837" spans="2:10" x14ac:dyDescent="0.25">
      <c r="B2837" s="5" t="s">
        <v>119</v>
      </c>
      <c r="C2837" s="5" t="s">
        <v>36</v>
      </c>
      <c r="D2837" s="5" t="s">
        <v>22</v>
      </c>
      <c r="E2837" s="5">
        <v>1</v>
      </c>
      <c r="F2837" s="51">
        <v>0.16106405724836409</v>
      </c>
      <c r="G2837" s="5">
        <v>0</v>
      </c>
      <c r="H2837" s="53">
        <v>0.16469682356614582</v>
      </c>
      <c r="I2837" s="21">
        <v>3.0677452208810636</v>
      </c>
      <c r="J2837" s="52">
        <v>1</v>
      </c>
    </row>
    <row r="2838" spans="2:10" x14ac:dyDescent="0.25">
      <c r="B2838" s="5" t="s">
        <v>119</v>
      </c>
      <c r="C2838" s="5" t="s">
        <v>36</v>
      </c>
      <c r="D2838" s="5" t="s">
        <v>11</v>
      </c>
      <c r="E2838" s="5">
        <v>0</v>
      </c>
      <c r="F2838" s="51">
        <v>3.0940437066425054E-2</v>
      </c>
      <c r="G2838" s="5">
        <v>42</v>
      </c>
      <c r="H2838" s="53">
        <v>0.53670225059645693</v>
      </c>
      <c r="I2838" s="21">
        <v>5.3861800039708809</v>
      </c>
      <c r="J2838" s="52">
        <v>1</v>
      </c>
    </row>
    <row r="2839" spans="2:10" x14ac:dyDescent="0.25">
      <c r="B2839" s="5" t="s">
        <v>119</v>
      </c>
      <c r="C2839" s="5" t="s">
        <v>36</v>
      </c>
      <c r="D2839" s="5" t="s">
        <v>11</v>
      </c>
      <c r="E2839" s="5">
        <v>1</v>
      </c>
      <c r="F2839" s="51">
        <v>0.16022890483884397</v>
      </c>
      <c r="G2839" s="5">
        <v>15</v>
      </c>
      <c r="H2839" s="53">
        <v>0.36346348800263539</v>
      </c>
      <c r="I2839" s="21">
        <v>4.5491053691485561</v>
      </c>
      <c r="J2839" s="52">
        <v>0.95454545454545503</v>
      </c>
    </row>
    <row r="2840" spans="2:10" x14ac:dyDescent="0.25">
      <c r="B2840" s="5" t="s">
        <v>119</v>
      </c>
      <c r="C2840" s="5" t="s">
        <v>36</v>
      </c>
      <c r="D2840" s="5" t="s">
        <v>0</v>
      </c>
      <c r="E2840" s="5">
        <v>0</v>
      </c>
      <c r="F2840" s="51">
        <v>0.12852355955206335</v>
      </c>
      <c r="G2840" s="5">
        <v>46</v>
      </c>
      <c r="H2840" s="53">
        <v>0.36571660363909197</v>
      </c>
      <c r="I2840" s="21">
        <v>0.72215046020698692</v>
      </c>
      <c r="J2840" s="52">
        <v>1</v>
      </c>
    </row>
    <row r="2841" spans="2:10" x14ac:dyDescent="0.25">
      <c r="B2841" s="5" t="s">
        <v>119</v>
      </c>
      <c r="C2841" s="5" t="s">
        <v>36</v>
      </c>
      <c r="D2841" s="5" t="s">
        <v>0</v>
      </c>
      <c r="E2841" s="5">
        <v>1</v>
      </c>
      <c r="F2841" s="51">
        <v>0.12945136358275397</v>
      </c>
      <c r="G2841" s="5">
        <v>1</v>
      </c>
      <c r="H2841" s="53">
        <v>0.58393111286753185</v>
      </c>
      <c r="I2841" s="21">
        <v>0.20396768295465337</v>
      </c>
      <c r="J2841" s="52">
        <v>1</v>
      </c>
    </row>
    <row r="2842" spans="2:10" x14ac:dyDescent="0.25">
      <c r="B2842" s="5" t="s">
        <v>119</v>
      </c>
      <c r="C2842" s="5" t="s">
        <v>36</v>
      </c>
      <c r="D2842" s="5" t="s">
        <v>3</v>
      </c>
      <c r="E2842" s="5">
        <v>0</v>
      </c>
      <c r="F2842" s="51">
        <v>0.13820858943254569</v>
      </c>
      <c r="G2842" s="5">
        <v>30</v>
      </c>
      <c r="H2842" s="53">
        <v>0.23079558641480344</v>
      </c>
      <c r="I2842" s="21">
        <v>0.33032766738506247</v>
      </c>
      <c r="J2842" s="52">
        <v>0.97058823529411797</v>
      </c>
    </row>
    <row r="2843" spans="2:10" x14ac:dyDescent="0.25">
      <c r="B2843" s="5" t="s">
        <v>119</v>
      </c>
      <c r="C2843" s="5" t="s">
        <v>36</v>
      </c>
      <c r="D2843" s="5" t="s">
        <v>3</v>
      </c>
      <c r="E2843" s="5">
        <v>1</v>
      </c>
      <c r="F2843" s="51">
        <v>0.11148486496146683</v>
      </c>
      <c r="G2843" s="5">
        <v>6</v>
      </c>
      <c r="H2843" s="53">
        <v>0.7196871566150892</v>
      </c>
      <c r="I2843" s="21">
        <v>9.5162678168097745</v>
      </c>
      <c r="J2843" s="52">
        <v>1</v>
      </c>
    </row>
    <row r="2844" spans="2:10" x14ac:dyDescent="0.25">
      <c r="B2844" s="5" t="s">
        <v>121</v>
      </c>
      <c r="C2844" s="5" t="s">
        <v>36</v>
      </c>
      <c r="D2844" s="5" t="s">
        <v>18</v>
      </c>
      <c r="E2844" s="5">
        <v>0</v>
      </c>
      <c r="F2844" s="51">
        <v>0.1558261387506065</v>
      </c>
      <c r="G2844" s="5">
        <v>2</v>
      </c>
      <c r="H2844" s="53">
        <v>0.48795598570611304</v>
      </c>
      <c r="I2844" s="21">
        <v>3.5169047434578373</v>
      </c>
      <c r="J2844" s="52">
        <v>1</v>
      </c>
    </row>
    <row r="2845" spans="2:10" x14ac:dyDescent="0.25">
      <c r="B2845" s="5" t="s">
        <v>121</v>
      </c>
      <c r="C2845" s="5" t="s">
        <v>36</v>
      </c>
      <c r="D2845" s="5" t="s">
        <v>18</v>
      </c>
      <c r="E2845" s="5">
        <v>1</v>
      </c>
      <c r="F2845" s="51">
        <v>7.8685462720159416E-3</v>
      </c>
      <c r="G2845" s="5">
        <v>0</v>
      </c>
      <c r="H2845" s="53">
        <v>0.41599186316990255</v>
      </c>
      <c r="I2845" s="21">
        <v>1.111702514681292</v>
      </c>
      <c r="J2845" s="52">
        <v>1</v>
      </c>
    </row>
    <row r="2846" spans="2:10" x14ac:dyDescent="0.25">
      <c r="B2846" s="5" t="s">
        <v>121</v>
      </c>
      <c r="C2846" s="5" t="s">
        <v>36</v>
      </c>
      <c r="D2846" s="5" t="s">
        <v>22</v>
      </c>
      <c r="E2846" s="5">
        <v>0</v>
      </c>
      <c r="F2846" s="51">
        <v>8.0927277077747342E-2</v>
      </c>
      <c r="G2846" s="5">
        <v>6</v>
      </c>
      <c r="H2846" s="53">
        <v>9.1234382669108341E-2</v>
      </c>
      <c r="I2846" s="21">
        <v>2.9321548905601698</v>
      </c>
      <c r="J2846" s="52">
        <v>1</v>
      </c>
    </row>
    <row r="2847" spans="2:10" x14ac:dyDescent="0.25">
      <c r="B2847" s="5" t="s">
        <v>121</v>
      </c>
      <c r="C2847" s="5" t="s">
        <v>36</v>
      </c>
      <c r="D2847" s="5" t="s">
        <v>22</v>
      </c>
      <c r="E2847" s="5">
        <v>1</v>
      </c>
      <c r="F2847" s="51">
        <v>0.26846494942378341</v>
      </c>
      <c r="G2847" s="5">
        <v>3</v>
      </c>
      <c r="H2847" s="53">
        <v>0.14730922778451558</v>
      </c>
      <c r="I2847" s="21">
        <v>5.8999490342502083</v>
      </c>
      <c r="J2847" s="52">
        <v>1</v>
      </c>
    </row>
    <row r="2848" spans="2:10" x14ac:dyDescent="0.25">
      <c r="B2848" s="5" t="s">
        <v>121</v>
      </c>
      <c r="C2848" s="5" t="s">
        <v>36</v>
      </c>
      <c r="D2848" s="5" t="s">
        <v>11</v>
      </c>
      <c r="E2848" s="5">
        <v>0</v>
      </c>
      <c r="F2848" s="51">
        <v>0.22204689262251892</v>
      </c>
      <c r="G2848" s="5">
        <v>59</v>
      </c>
      <c r="H2848" s="53">
        <v>0.53177669410501072</v>
      </c>
      <c r="I2848" s="21">
        <v>2.1780258150698359</v>
      </c>
      <c r="J2848" s="52">
        <v>1</v>
      </c>
    </row>
    <row r="2849" spans="2:10" x14ac:dyDescent="0.25">
      <c r="B2849" s="5" t="s">
        <v>121</v>
      </c>
      <c r="C2849" s="5" t="s">
        <v>36</v>
      </c>
      <c r="D2849" s="5" t="s">
        <v>11</v>
      </c>
      <c r="E2849" s="5">
        <v>1</v>
      </c>
      <c r="F2849" s="51">
        <v>5.1188516576451917E-2</v>
      </c>
      <c r="G2849" s="5">
        <v>11</v>
      </c>
      <c r="H2849" s="53">
        <v>0.7879485356431245</v>
      </c>
      <c r="I2849" s="21">
        <v>0.16529883526334085</v>
      </c>
      <c r="J2849" s="52">
        <v>1</v>
      </c>
    </row>
    <row r="2850" spans="2:10" x14ac:dyDescent="0.25">
      <c r="B2850" s="5" t="s">
        <v>121</v>
      </c>
      <c r="C2850" s="5" t="s">
        <v>36</v>
      </c>
      <c r="D2850" s="5" t="s">
        <v>0</v>
      </c>
      <c r="E2850" s="5">
        <v>0</v>
      </c>
      <c r="F2850" s="51">
        <v>0.16602435149434991</v>
      </c>
      <c r="G2850" s="5">
        <v>20</v>
      </c>
      <c r="H2850" s="53">
        <v>3.2256239487717935E-2</v>
      </c>
      <c r="I2850" s="21">
        <v>2.8916186424379742</v>
      </c>
      <c r="J2850" s="52">
        <v>1</v>
      </c>
    </row>
    <row r="2851" spans="2:10" x14ac:dyDescent="0.25">
      <c r="B2851" s="5" t="s">
        <v>121</v>
      </c>
      <c r="C2851" s="5" t="s">
        <v>36</v>
      </c>
      <c r="D2851" s="5" t="s">
        <v>0</v>
      </c>
      <c r="E2851" s="5">
        <v>1</v>
      </c>
      <c r="F2851" s="51">
        <v>0.16830686102450365</v>
      </c>
      <c r="G2851" s="5">
        <v>3</v>
      </c>
      <c r="H2851" s="53">
        <v>0.46465732578142027</v>
      </c>
      <c r="I2851" s="21">
        <v>8.8104966546659789</v>
      </c>
      <c r="J2851" s="52">
        <v>1</v>
      </c>
    </row>
    <row r="2852" spans="2:10" x14ac:dyDescent="0.25">
      <c r="B2852" s="5" t="s">
        <v>121</v>
      </c>
      <c r="C2852" s="5" t="s">
        <v>36</v>
      </c>
      <c r="D2852" s="5" t="s">
        <v>3</v>
      </c>
      <c r="E2852" s="5">
        <v>0</v>
      </c>
      <c r="F2852" s="51">
        <v>0.12249563316547743</v>
      </c>
      <c r="G2852" s="5">
        <v>20</v>
      </c>
      <c r="H2852" s="53">
        <v>0.30996147373500449</v>
      </c>
      <c r="I2852" s="21">
        <v>0.7474002408628313</v>
      </c>
      <c r="J2852" s="52">
        <v>0.97142857142857097</v>
      </c>
    </row>
    <row r="2853" spans="2:10" x14ac:dyDescent="0.25">
      <c r="B2853" s="5" t="s">
        <v>121</v>
      </c>
      <c r="C2853" s="5" t="s">
        <v>36</v>
      </c>
      <c r="D2853" s="5" t="s">
        <v>3</v>
      </c>
      <c r="E2853" s="5">
        <v>1</v>
      </c>
      <c r="F2853" s="51">
        <v>3.2052218975215319E-2</v>
      </c>
      <c r="G2853" s="5">
        <v>10</v>
      </c>
      <c r="H2853" s="53">
        <v>0.61944984164354</v>
      </c>
      <c r="I2853" s="21">
        <v>4.5883156561316589</v>
      </c>
      <c r="J2853" s="52">
        <v>1</v>
      </c>
    </row>
    <row r="2854" spans="2:10" x14ac:dyDescent="0.25">
      <c r="B2854" s="5" t="s">
        <v>122</v>
      </c>
      <c r="C2854" s="5" t="s">
        <v>36</v>
      </c>
      <c r="D2854" s="5" t="s">
        <v>18</v>
      </c>
      <c r="E2854" s="5">
        <v>0</v>
      </c>
      <c r="F2854" s="51">
        <v>0.21367224294258788</v>
      </c>
      <c r="G2854" s="5">
        <v>21</v>
      </c>
      <c r="H2854" s="53">
        <v>0.20348764823091406</v>
      </c>
      <c r="I2854" s="21">
        <v>4.8764728263957906</v>
      </c>
      <c r="J2854" s="52">
        <v>1</v>
      </c>
    </row>
    <row r="2855" spans="2:10" x14ac:dyDescent="0.25">
      <c r="B2855" s="5" t="s">
        <v>122</v>
      </c>
      <c r="C2855" s="5" t="s">
        <v>36</v>
      </c>
      <c r="D2855" s="5" t="s">
        <v>18</v>
      </c>
      <c r="E2855" s="5">
        <v>1</v>
      </c>
      <c r="F2855" s="51">
        <v>0.1166415598660529</v>
      </c>
      <c r="G2855" s="5">
        <v>7</v>
      </c>
      <c r="H2855" s="53">
        <v>8.600351683858129E-2</v>
      </c>
      <c r="I2855" s="21">
        <v>6.7229171911464363</v>
      </c>
      <c r="J2855" s="52">
        <v>1</v>
      </c>
    </row>
    <row r="2856" spans="2:10" x14ac:dyDescent="0.25">
      <c r="B2856" s="5" t="s">
        <v>122</v>
      </c>
      <c r="C2856" s="5" t="s">
        <v>36</v>
      </c>
      <c r="D2856" s="5" t="s">
        <v>22</v>
      </c>
      <c r="E2856" s="5">
        <v>0</v>
      </c>
      <c r="F2856" s="51">
        <v>2.7954835565432528E-2</v>
      </c>
      <c r="G2856" s="5">
        <v>1</v>
      </c>
      <c r="H2856" s="53">
        <v>0.25801962119023786</v>
      </c>
      <c r="I2856" s="21">
        <v>2.4880359545903636</v>
      </c>
      <c r="J2856" s="52">
        <v>1</v>
      </c>
    </row>
    <row r="2857" spans="2:10" x14ac:dyDescent="0.25">
      <c r="B2857" s="5" t="s">
        <v>122</v>
      </c>
      <c r="C2857" s="5" t="s">
        <v>36</v>
      </c>
      <c r="D2857" s="5" t="s">
        <v>22</v>
      </c>
      <c r="E2857" s="5">
        <v>1</v>
      </c>
      <c r="F2857" s="51">
        <v>8.1067932102431114E-2</v>
      </c>
      <c r="G2857" s="5">
        <v>2</v>
      </c>
      <c r="H2857" s="53">
        <v>0.47440522082944253</v>
      </c>
      <c r="I2857" s="21">
        <v>9.5782145324859744</v>
      </c>
      <c r="J2857" s="52">
        <v>1</v>
      </c>
    </row>
    <row r="2858" spans="2:10" x14ac:dyDescent="0.25">
      <c r="B2858" s="5" t="s">
        <v>122</v>
      </c>
      <c r="C2858" s="5" t="s">
        <v>36</v>
      </c>
      <c r="D2858" s="5" t="s">
        <v>11</v>
      </c>
      <c r="E2858" s="5">
        <v>0</v>
      </c>
      <c r="F2858" s="51">
        <v>7.190861528954548E-2</v>
      </c>
      <c r="G2858" s="5">
        <v>54</v>
      </c>
      <c r="H2858" s="53">
        <v>4.2621882646439326E-2</v>
      </c>
      <c r="I2858" s="21">
        <v>1.8785214879835501</v>
      </c>
      <c r="J2858" s="52">
        <v>1</v>
      </c>
    </row>
    <row r="2859" spans="2:10" x14ac:dyDescent="0.25">
      <c r="B2859" s="5" t="s">
        <v>122</v>
      </c>
      <c r="C2859" s="5" t="s">
        <v>36</v>
      </c>
      <c r="D2859" s="5" t="s">
        <v>11</v>
      </c>
      <c r="E2859" s="5">
        <v>1</v>
      </c>
      <c r="F2859" s="51">
        <v>4.336500316803818E-2</v>
      </c>
      <c r="G2859" s="5">
        <v>5</v>
      </c>
      <c r="H2859" s="53">
        <v>0.10290469232351418</v>
      </c>
      <c r="I2859" s="21">
        <v>7.4915156408875303</v>
      </c>
      <c r="J2859" s="52">
        <v>1</v>
      </c>
    </row>
    <row r="2860" spans="2:10" x14ac:dyDescent="0.25">
      <c r="B2860" s="5" t="s">
        <v>122</v>
      </c>
      <c r="C2860" s="5" t="s">
        <v>36</v>
      </c>
      <c r="D2860" s="5" t="s">
        <v>0</v>
      </c>
      <c r="E2860" s="5">
        <v>0</v>
      </c>
      <c r="F2860" s="51">
        <v>0.11774445884537935</v>
      </c>
      <c r="G2860" s="5">
        <v>40</v>
      </c>
      <c r="H2860" s="53">
        <v>0.51281809495872288</v>
      </c>
      <c r="I2860" s="21">
        <v>0.29974887536048561</v>
      </c>
      <c r="J2860" s="52">
        <v>1</v>
      </c>
    </row>
    <row r="2861" spans="2:10" x14ac:dyDescent="0.25">
      <c r="B2861" s="5" t="s">
        <v>122</v>
      </c>
      <c r="C2861" s="5" t="s">
        <v>36</v>
      </c>
      <c r="D2861" s="5" t="s">
        <v>0</v>
      </c>
      <c r="E2861" s="5">
        <v>1</v>
      </c>
      <c r="F2861" s="51">
        <v>6.3452568503748349E-2</v>
      </c>
      <c r="G2861" s="5">
        <v>4</v>
      </c>
      <c r="H2861" s="53">
        <v>0.45057234659133955</v>
      </c>
      <c r="I2861" s="21">
        <v>1.2386654686576859</v>
      </c>
      <c r="J2861" s="52">
        <v>0.8</v>
      </c>
    </row>
    <row r="2862" spans="2:10" x14ac:dyDescent="0.25">
      <c r="B2862" s="5" t="s">
        <v>122</v>
      </c>
      <c r="C2862" s="5" t="s">
        <v>36</v>
      </c>
      <c r="D2862" s="5" t="s">
        <v>3</v>
      </c>
      <c r="E2862" s="5">
        <v>0</v>
      </c>
      <c r="F2862" s="51">
        <v>5.8002986423647096E-2</v>
      </c>
      <c r="G2862" s="5">
        <v>10</v>
      </c>
      <c r="H2862" s="53">
        <v>0.28734991954334599</v>
      </c>
      <c r="I2862" s="21">
        <v>3.4406022841661072</v>
      </c>
      <c r="J2862" s="52">
        <v>0.97222222222222199</v>
      </c>
    </row>
    <row r="2863" spans="2:10" x14ac:dyDescent="0.25">
      <c r="B2863" s="5" t="s">
        <v>122</v>
      </c>
      <c r="C2863" s="5" t="s">
        <v>36</v>
      </c>
      <c r="D2863" s="5" t="s">
        <v>3</v>
      </c>
      <c r="E2863" s="5">
        <v>1</v>
      </c>
      <c r="F2863" s="51">
        <v>2.4406137718360969E-2</v>
      </c>
      <c r="G2863" s="5">
        <v>7</v>
      </c>
      <c r="H2863" s="53">
        <v>0.14635446452435411</v>
      </c>
      <c r="I2863" s="21">
        <v>0.89459434315102782</v>
      </c>
      <c r="J2863" s="52">
        <v>1</v>
      </c>
    </row>
    <row r="2864" spans="2:10" x14ac:dyDescent="0.25">
      <c r="B2864" s="5" t="s">
        <v>125</v>
      </c>
      <c r="C2864" s="5" t="s">
        <v>36</v>
      </c>
      <c r="D2864" s="5" t="s">
        <v>18</v>
      </c>
      <c r="E2864" s="5">
        <v>0</v>
      </c>
      <c r="F2864" s="51">
        <v>0.14090691257909824</v>
      </c>
      <c r="G2864" s="5">
        <v>4</v>
      </c>
      <c r="H2864" s="53">
        <v>0.32642695233283103</v>
      </c>
      <c r="I2864" s="21">
        <v>2.8620152817452289</v>
      </c>
      <c r="J2864" s="52">
        <v>1</v>
      </c>
    </row>
    <row r="2865" spans="2:10" x14ac:dyDescent="0.25">
      <c r="B2865" s="5" t="s">
        <v>125</v>
      </c>
      <c r="C2865" s="5" t="s">
        <v>36</v>
      </c>
      <c r="D2865" s="5" t="s">
        <v>18</v>
      </c>
      <c r="E2865" s="5">
        <v>1</v>
      </c>
      <c r="F2865" s="51">
        <v>0.14846851037505873</v>
      </c>
      <c r="G2865" s="5">
        <v>1</v>
      </c>
      <c r="H2865" s="53">
        <v>0.48530414195841848</v>
      </c>
      <c r="I2865" s="21">
        <v>6.822807350982389</v>
      </c>
      <c r="J2865" s="52">
        <v>1</v>
      </c>
    </row>
    <row r="2866" spans="2:10" x14ac:dyDescent="0.25">
      <c r="B2866" s="5" t="s">
        <v>125</v>
      </c>
      <c r="C2866" s="5" t="s">
        <v>36</v>
      </c>
      <c r="D2866" s="5" t="s">
        <v>22</v>
      </c>
      <c r="E2866" s="5">
        <v>0</v>
      </c>
      <c r="F2866" s="51">
        <v>7.6952849804222276E-2</v>
      </c>
      <c r="G2866" s="5">
        <v>10</v>
      </c>
      <c r="H2866" s="53">
        <v>7.0524927496971243E-2</v>
      </c>
      <c r="I2866" s="21">
        <v>0.22270069168015266</v>
      </c>
      <c r="J2866" s="52">
        <v>1</v>
      </c>
    </row>
    <row r="2867" spans="2:10" x14ac:dyDescent="0.25">
      <c r="B2867" s="5" t="s">
        <v>125</v>
      </c>
      <c r="C2867" s="5" t="s">
        <v>36</v>
      </c>
      <c r="D2867" s="5" t="s">
        <v>22</v>
      </c>
      <c r="E2867" s="5">
        <v>1</v>
      </c>
      <c r="F2867" s="51">
        <v>0</v>
      </c>
      <c r="G2867" s="5">
        <v>0</v>
      </c>
      <c r="H2867" s="53">
        <v>0.45623584563677372</v>
      </c>
      <c r="I2867" s="21">
        <v>0</v>
      </c>
      <c r="J2867" s="52">
        <v>1</v>
      </c>
    </row>
    <row r="2868" spans="2:10" x14ac:dyDescent="0.25">
      <c r="B2868" s="5" t="s">
        <v>125</v>
      </c>
      <c r="C2868" s="5" t="s">
        <v>36</v>
      </c>
      <c r="D2868" s="5" t="s">
        <v>11</v>
      </c>
      <c r="E2868" s="5">
        <v>0</v>
      </c>
      <c r="F2868" s="51">
        <v>0.21484359729529345</v>
      </c>
      <c r="G2868" s="5">
        <v>63</v>
      </c>
      <c r="H2868" s="53">
        <v>0.53390852979880876</v>
      </c>
      <c r="I2868" s="21">
        <v>4.3500479043887337</v>
      </c>
      <c r="J2868" s="52">
        <v>1</v>
      </c>
    </row>
    <row r="2869" spans="2:10" x14ac:dyDescent="0.25">
      <c r="B2869" s="5" t="s">
        <v>125</v>
      </c>
      <c r="C2869" s="5" t="s">
        <v>36</v>
      </c>
      <c r="D2869" s="5" t="s">
        <v>11</v>
      </c>
      <c r="E2869" s="5">
        <v>1</v>
      </c>
      <c r="F2869" s="51">
        <v>4.4460010231964095E-2</v>
      </c>
      <c r="G2869" s="5">
        <v>3</v>
      </c>
      <c r="H2869" s="53">
        <v>0.4651781825895745</v>
      </c>
      <c r="I2869" s="21">
        <v>5.4125273148128308</v>
      </c>
      <c r="J2869" s="52">
        <v>1</v>
      </c>
    </row>
    <row r="2870" spans="2:10" x14ac:dyDescent="0.25">
      <c r="B2870" s="5" t="s">
        <v>125</v>
      </c>
      <c r="C2870" s="5" t="s">
        <v>36</v>
      </c>
      <c r="D2870" s="5" t="s">
        <v>0</v>
      </c>
      <c r="E2870" s="5">
        <v>0</v>
      </c>
      <c r="F2870" s="51">
        <v>7.0890363519373195E-2</v>
      </c>
      <c r="G2870" s="5">
        <v>32</v>
      </c>
      <c r="H2870" s="53">
        <v>0.57503805028193611</v>
      </c>
      <c r="I2870" s="21">
        <v>4.254385077736182</v>
      </c>
      <c r="J2870" s="52">
        <v>0.98333333333333295</v>
      </c>
    </row>
    <row r="2871" spans="2:10" x14ac:dyDescent="0.25">
      <c r="B2871" s="5" t="s">
        <v>125</v>
      </c>
      <c r="C2871" s="5" t="s">
        <v>36</v>
      </c>
      <c r="D2871" s="5" t="s">
        <v>0</v>
      </c>
      <c r="E2871" s="5">
        <v>1</v>
      </c>
      <c r="F2871" s="51">
        <v>4.9531177022171587E-2</v>
      </c>
      <c r="G2871" s="5">
        <v>2</v>
      </c>
      <c r="H2871" s="53">
        <v>0.45842400455312493</v>
      </c>
      <c r="I2871" s="21">
        <v>5.3067584669991241</v>
      </c>
      <c r="J2871" s="52">
        <v>0.8</v>
      </c>
    </row>
    <row r="2872" spans="2:10" x14ac:dyDescent="0.25">
      <c r="B2872" s="5" t="s">
        <v>125</v>
      </c>
      <c r="C2872" s="5" t="s">
        <v>36</v>
      </c>
      <c r="D2872" s="5" t="s">
        <v>3</v>
      </c>
      <c r="E2872" s="5">
        <v>0</v>
      </c>
      <c r="F2872" s="51">
        <v>5.1325277127874679E-2</v>
      </c>
      <c r="G2872" s="5">
        <v>12</v>
      </c>
      <c r="H2872" s="53">
        <v>5.2868202037016636E-2</v>
      </c>
      <c r="I2872" s="21">
        <v>1.7818901616027829</v>
      </c>
      <c r="J2872" s="52">
        <v>0.97297297297297303</v>
      </c>
    </row>
    <row r="2873" spans="2:10" x14ac:dyDescent="0.25">
      <c r="B2873" s="5" t="s">
        <v>125</v>
      </c>
      <c r="C2873" s="5" t="s">
        <v>36</v>
      </c>
      <c r="D2873" s="5" t="s">
        <v>3</v>
      </c>
      <c r="E2873" s="5">
        <v>1</v>
      </c>
      <c r="F2873" s="51">
        <v>0.10840920677636259</v>
      </c>
      <c r="G2873" s="5">
        <v>4</v>
      </c>
      <c r="H2873" s="53">
        <v>0.85619417711122048</v>
      </c>
      <c r="I2873" s="21">
        <v>9.0764228443007635</v>
      </c>
      <c r="J2873" s="52">
        <v>1</v>
      </c>
    </row>
    <row r="2874" spans="2:10" x14ac:dyDescent="0.25">
      <c r="B2874" s="5" t="s">
        <v>129</v>
      </c>
      <c r="C2874" s="5" t="s">
        <v>36</v>
      </c>
      <c r="D2874" s="5" t="s">
        <v>18</v>
      </c>
      <c r="E2874" s="5">
        <v>0</v>
      </c>
      <c r="F2874" s="51">
        <v>0.23496364215649734</v>
      </c>
      <c r="G2874" s="5">
        <v>2</v>
      </c>
      <c r="H2874" s="53">
        <v>0.59661937335453641</v>
      </c>
      <c r="I2874" s="21">
        <v>5.1143611028870239</v>
      </c>
      <c r="J2874" s="52">
        <v>1</v>
      </c>
    </row>
    <row r="2875" spans="2:10" x14ac:dyDescent="0.25">
      <c r="B2875" s="5" t="s">
        <v>129</v>
      </c>
      <c r="C2875" s="5" t="s">
        <v>36</v>
      </c>
      <c r="D2875" s="5" t="s">
        <v>18</v>
      </c>
      <c r="E2875" s="5">
        <v>1</v>
      </c>
      <c r="F2875" s="51">
        <v>1.7730756500133026E-2</v>
      </c>
      <c r="G2875" s="5">
        <v>6</v>
      </c>
      <c r="H2875" s="53">
        <v>0.18220502255204882</v>
      </c>
      <c r="I2875" s="21">
        <v>7.0799731787531623</v>
      </c>
      <c r="J2875" s="52">
        <v>1</v>
      </c>
    </row>
    <row r="2876" spans="2:10" x14ac:dyDescent="0.25">
      <c r="B2876" s="5" t="s">
        <v>129</v>
      </c>
      <c r="C2876" s="5" t="s">
        <v>36</v>
      </c>
      <c r="D2876" s="5" t="s">
        <v>22</v>
      </c>
      <c r="E2876" s="5">
        <v>0</v>
      </c>
      <c r="F2876" s="51">
        <v>0.12890570772533025</v>
      </c>
      <c r="G2876" s="5">
        <v>10</v>
      </c>
      <c r="H2876" s="53">
        <v>4.5848880325438544E-3</v>
      </c>
      <c r="I2876" s="21">
        <v>4.2262530297611676</v>
      </c>
      <c r="J2876" s="52">
        <v>1</v>
      </c>
    </row>
    <row r="2877" spans="2:10" x14ac:dyDescent="0.25">
      <c r="B2877" s="5" t="s">
        <v>129</v>
      </c>
      <c r="C2877" s="5" t="s">
        <v>36</v>
      </c>
      <c r="D2877" s="5" t="s">
        <v>22</v>
      </c>
      <c r="E2877" s="5">
        <v>1</v>
      </c>
      <c r="F2877" s="51">
        <v>0</v>
      </c>
      <c r="G2877" s="5">
        <v>1</v>
      </c>
      <c r="H2877" s="53">
        <v>8.9368403183796463E-2</v>
      </c>
      <c r="I2877" s="21">
        <v>0</v>
      </c>
      <c r="J2877" s="52">
        <v>1</v>
      </c>
    </row>
    <row r="2878" spans="2:10" x14ac:dyDescent="0.25">
      <c r="B2878" s="5" t="s">
        <v>129</v>
      </c>
      <c r="C2878" s="5" t="s">
        <v>36</v>
      </c>
      <c r="D2878" s="5" t="s">
        <v>11</v>
      </c>
      <c r="E2878" s="5">
        <v>0</v>
      </c>
      <c r="F2878" s="51">
        <v>6.7510513282991499E-2</v>
      </c>
      <c r="G2878" s="5">
        <v>31</v>
      </c>
      <c r="H2878" s="53">
        <v>0.34519180120300358</v>
      </c>
      <c r="I2878" s="21">
        <v>5.6272333812630269</v>
      </c>
      <c r="J2878" s="52">
        <v>1</v>
      </c>
    </row>
    <row r="2879" spans="2:10" x14ac:dyDescent="0.25">
      <c r="B2879" s="5" t="s">
        <v>129</v>
      </c>
      <c r="C2879" s="5" t="s">
        <v>36</v>
      </c>
      <c r="D2879" s="5" t="s">
        <v>11</v>
      </c>
      <c r="E2879" s="5">
        <v>1</v>
      </c>
      <c r="F2879" s="51">
        <v>0.16497978868734176</v>
      </c>
      <c r="G2879" s="5">
        <v>6</v>
      </c>
      <c r="H2879" s="53">
        <v>0.57456694517821039</v>
      </c>
      <c r="I2879" s="21">
        <v>3.5869003336648673</v>
      </c>
      <c r="J2879" s="52">
        <v>0.92307692307692302</v>
      </c>
    </row>
    <row r="2880" spans="2:10" x14ac:dyDescent="0.25">
      <c r="B2880" s="5" t="s">
        <v>129</v>
      </c>
      <c r="C2880" s="5" t="s">
        <v>36</v>
      </c>
      <c r="D2880" s="5" t="s">
        <v>0</v>
      </c>
      <c r="E2880" s="5">
        <v>0</v>
      </c>
      <c r="F2880" s="51">
        <v>9.6150467670098175E-2</v>
      </c>
      <c r="G2880" s="5">
        <v>27</v>
      </c>
      <c r="H2880" s="53">
        <v>0.20758889175618042</v>
      </c>
      <c r="I2880" s="21">
        <v>4.9770476423596781</v>
      </c>
      <c r="J2880" s="52">
        <v>0.98245614035087703</v>
      </c>
    </row>
    <row r="2881" spans="2:10" x14ac:dyDescent="0.25">
      <c r="B2881" s="5" t="s">
        <v>129</v>
      </c>
      <c r="C2881" s="5" t="s">
        <v>36</v>
      </c>
      <c r="D2881" s="5" t="s">
        <v>0</v>
      </c>
      <c r="E2881" s="5">
        <v>1</v>
      </c>
      <c r="F2881" s="51">
        <v>6.0943652277943461E-2</v>
      </c>
      <c r="G2881" s="5">
        <v>5</v>
      </c>
      <c r="H2881" s="53">
        <v>6.7513588754647743E-3</v>
      </c>
      <c r="I2881" s="21">
        <v>2.844849695717909</v>
      </c>
      <c r="J2881" s="52">
        <v>0.88888888888888895</v>
      </c>
    </row>
    <row r="2882" spans="2:10" x14ac:dyDescent="0.25">
      <c r="B2882" s="5" t="s">
        <v>129</v>
      </c>
      <c r="C2882" s="5" t="s">
        <v>36</v>
      </c>
      <c r="D2882" s="5" t="s">
        <v>3</v>
      </c>
      <c r="E2882" s="5">
        <v>0</v>
      </c>
      <c r="F2882" s="51">
        <v>0.14431798179405184</v>
      </c>
      <c r="G2882" s="5">
        <v>26</v>
      </c>
      <c r="H2882" s="53">
        <v>0.52730446137037468</v>
      </c>
      <c r="I2882" s="21">
        <v>0.56491552150000446</v>
      </c>
      <c r="J2882" s="52">
        <v>1</v>
      </c>
    </row>
    <row r="2883" spans="2:10" x14ac:dyDescent="0.25">
      <c r="B2883" s="5" t="s">
        <v>129</v>
      </c>
      <c r="C2883" s="5" t="s">
        <v>36</v>
      </c>
      <c r="D2883" s="5" t="s">
        <v>3</v>
      </c>
      <c r="E2883" s="5">
        <v>1</v>
      </c>
      <c r="F2883" s="51">
        <v>9.2739930036057433E-2</v>
      </c>
      <c r="G2883" s="5">
        <v>4</v>
      </c>
      <c r="H2883" s="53">
        <v>0.19552104414471519</v>
      </c>
      <c r="I2883" s="21">
        <v>3.381809759934975</v>
      </c>
      <c r="J2883" s="52">
        <v>1</v>
      </c>
    </row>
    <row r="2884" spans="2:10" x14ac:dyDescent="0.25">
      <c r="B2884" s="5" t="s">
        <v>130</v>
      </c>
      <c r="C2884" s="5" t="s">
        <v>36</v>
      </c>
      <c r="D2884" s="5" t="s">
        <v>18</v>
      </c>
      <c r="E2884" s="5">
        <v>0</v>
      </c>
      <c r="F2884" s="51">
        <v>0.15541379882807463</v>
      </c>
      <c r="G2884" s="5">
        <v>20</v>
      </c>
      <c r="H2884" s="53">
        <v>9.7231985477513647E-2</v>
      </c>
      <c r="I2884" s="21">
        <v>0.63377491326192381</v>
      </c>
      <c r="J2884" s="52">
        <v>0.96551724137931005</v>
      </c>
    </row>
    <row r="2885" spans="2:10" x14ac:dyDescent="0.25">
      <c r="B2885" s="5" t="s">
        <v>130</v>
      </c>
      <c r="C2885" s="5" t="s">
        <v>36</v>
      </c>
      <c r="D2885" s="5" t="s">
        <v>18</v>
      </c>
      <c r="E2885" s="5">
        <v>1</v>
      </c>
      <c r="F2885" s="51">
        <v>0.24162387448476047</v>
      </c>
      <c r="G2885" s="5">
        <v>2</v>
      </c>
      <c r="H2885" s="53">
        <v>0.13933443681422833</v>
      </c>
      <c r="I2885" s="21">
        <v>4.5996790866703909</v>
      </c>
      <c r="J2885" s="52">
        <v>0.92307692307692302</v>
      </c>
    </row>
    <row r="2886" spans="2:10" x14ac:dyDescent="0.25">
      <c r="B2886" s="5" t="s">
        <v>130</v>
      </c>
      <c r="C2886" s="5" t="s">
        <v>36</v>
      </c>
      <c r="D2886" s="5" t="s">
        <v>22</v>
      </c>
      <c r="E2886" s="5">
        <v>0</v>
      </c>
      <c r="F2886" s="51">
        <v>5.0590402944042608E-2</v>
      </c>
      <c r="G2886" s="5">
        <v>12</v>
      </c>
      <c r="H2886" s="53">
        <v>0.3243940782292295</v>
      </c>
      <c r="I2886" s="21">
        <v>5.9611128894585867</v>
      </c>
      <c r="J2886" s="52">
        <v>1</v>
      </c>
    </row>
    <row r="2887" spans="2:10" x14ac:dyDescent="0.25">
      <c r="B2887" s="5" t="s">
        <v>130</v>
      </c>
      <c r="C2887" s="5" t="s">
        <v>36</v>
      </c>
      <c r="D2887" s="5" t="s">
        <v>22</v>
      </c>
      <c r="E2887" s="5">
        <v>1</v>
      </c>
      <c r="F2887" s="51">
        <v>0.17552544652693666</v>
      </c>
      <c r="G2887" s="5">
        <v>2</v>
      </c>
      <c r="H2887" s="53">
        <v>0.12611689394126349</v>
      </c>
      <c r="I2887" s="21">
        <v>5.1779714374656924</v>
      </c>
      <c r="J2887" s="52">
        <v>1</v>
      </c>
    </row>
    <row r="2888" spans="2:10" x14ac:dyDescent="0.25">
      <c r="B2888" s="5" t="s">
        <v>130</v>
      </c>
      <c r="C2888" s="5" t="s">
        <v>36</v>
      </c>
      <c r="D2888" s="5" t="s">
        <v>11</v>
      </c>
      <c r="E2888" s="5">
        <v>0</v>
      </c>
      <c r="F2888" s="51">
        <v>0.15588709623410396</v>
      </c>
      <c r="G2888" s="5">
        <v>63</v>
      </c>
      <c r="H2888" s="53">
        <v>0.20842987835575197</v>
      </c>
      <c r="I2888" s="21">
        <v>4.850259009477492</v>
      </c>
      <c r="J2888" s="52">
        <v>0.98765432098765404</v>
      </c>
    </row>
    <row r="2889" spans="2:10" x14ac:dyDescent="0.25">
      <c r="B2889" s="5" t="s">
        <v>130</v>
      </c>
      <c r="C2889" s="5" t="s">
        <v>36</v>
      </c>
      <c r="D2889" s="5" t="s">
        <v>11</v>
      </c>
      <c r="E2889" s="5">
        <v>1</v>
      </c>
      <c r="F2889" s="51">
        <v>0.13403070141133946</v>
      </c>
      <c r="G2889" s="5">
        <v>3</v>
      </c>
      <c r="H2889" s="53">
        <v>0.53555162910035925</v>
      </c>
      <c r="I2889" s="21">
        <v>0.88420565286577668</v>
      </c>
      <c r="J2889" s="52">
        <v>0.88888888888888895</v>
      </c>
    </row>
    <row r="2890" spans="2:10" x14ac:dyDescent="0.25">
      <c r="B2890" s="5" t="s">
        <v>130</v>
      </c>
      <c r="C2890" s="5" t="s">
        <v>36</v>
      </c>
      <c r="D2890" s="5" t="s">
        <v>0</v>
      </c>
      <c r="E2890" s="5">
        <v>0</v>
      </c>
      <c r="F2890" s="51">
        <v>0.12581795123130118</v>
      </c>
      <c r="G2890" s="5">
        <v>7</v>
      </c>
      <c r="H2890" s="53">
        <v>0.12412055664416176</v>
      </c>
      <c r="I2890" s="21">
        <v>2.2222279885313077</v>
      </c>
      <c r="J2890" s="52">
        <v>0.98214285714285698</v>
      </c>
    </row>
    <row r="2891" spans="2:10" x14ac:dyDescent="0.25">
      <c r="B2891" s="5" t="s">
        <v>130</v>
      </c>
      <c r="C2891" s="5" t="s">
        <v>36</v>
      </c>
      <c r="D2891" s="5" t="s">
        <v>0</v>
      </c>
      <c r="E2891" s="5">
        <v>1</v>
      </c>
      <c r="F2891" s="51">
        <v>0.15920430918042619</v>
      </c>
      <c r="G2891" s="5">
        <v>1</v>
      </c>
      <c r="H2891" s="53">
        <v>0.67344515646400127</v>
      </c>
      <c r="I2891" s="21">
        <v>5.2112690590269608</v>
      </c>
      <c r="J2891" s="52">
        <v>0.94736842105263197</v>
      </c>
    </row>
    <row r="2892" spans="2:10" x14ac:dyDescent="0.25">
      <c r="B2892" s="5" t="s">
        <v>130</v>
      </c>
      <c r="C2892" s="5" t="s">
        <v>36</v>
      </c>
      <c r="D2892" s="5" t="s">
        <v>3</v>
      </c>
      <c r="E2892" s="5">
        <v>0</v>
      </c>
      <c r="F2892" s="51">
        <v>5.1499785523428151E-3</v>
      </c>
      <c r="G2892" s="5">
        <v>19</v>
      </c>
      <c r="H2892" s="53">
        <v>0.40149534725790037</v>
      </c>
      <c r="I2892" s="21">
        <v>1.1038026273866008</v>
      </c>
      <c r="J2892" s="52">
        <v>1</v>
      </c>
    </row>
    <row r="2893" spans="2:10" x14ac:dyDescent="0.25">
      <c r="B2893" s="5" t="s">
        <v>130</v>
      </c>
      <c r="C2893" s="5" t="s">
        <v>36</v>
      </c>
      <c r="D2893" s="5" t="s">
        <v>3</v>
      </c>
      <c r="E2893" s="5">
        <v>1</v>
      </c>
      <c r="F2893" s="51">
        <v>4.1217688263680892E-2</v>
      </c>
      <c r="G2893" s="5">
        <v>1</v>
      </c>
      <c r="H2893" s="53">
        <v>0.74849342828572474</v>
      </c>
      <c r="I2893" s="21">
        <v>7.6478502799338655</v>
      </c>
      <c r="J2893" s="52">
        <v>1</v>
      </c>
    </row>
    <row r="2894" spans="2:10" x14ac:dyDescent="0.25">
      <c r="B2894" s="5" t="s">
        <v>131</v>
      </c>
      <c r="C2894" s="5" t="s">
        <v>36</v>
      </c>
      <c r="D2894" s="5" t="s">
        <v>18</v>
      </c>
      <c r="E2894" s="5">
        <v>0</v>
      </c>
      <c r="F2894" s="51">
        <v>6.971312914576723E-2</v>
      </c>
      <c r="G2894" s="5">
        <v>17</v>
      </c>
      <c r="H2894" s="53">
        <v>7.335610547985838E-2</v>
      </c>
      <c r="I2894" s="21">
        <v>5.510315173870084</v>
      </c>
      <c r="J2894" s="52">
        <v>0.96</v>
      </c>
    </row>
    <row r="2895" spans="2:10" x14ac:dyDescent="0.25">
      <c r="B2895" s="5" t="s">
        <v>131</v>
      </c>
      <c r="C2895" s="5" t="s">
        <v>36</v>
      </c>
      <c r="D2895" s="5" t="s">
        <v>18</v>
      </c>
      <c r="E2895" s="5">
        <v>1</v>
      </c>
      <c r="F2895" s="51">
        <v>0.12716541413308363</v>
      </c>
      <c r="G2895" s="5">
        <v>10</v>
      </c>
      <c r="H2895" s="53">
        <v>0.29414181612068391</v>
      </c>
      <c r="I2895" s="21">
        <v>4.5852053709485263</v>
      </c>
      <c r="J2895" s="52">
        <v>0.92307692307692302</v>
      </c>
    </row>
    <row r="2896" spans="2:10" x14ac:dyDescent="0.25">
      <c r="B2896" s="5" t="s">
        <v>131</v>
      </c>
      <c r="C2896" s="5" t="s">
        <v>36</v>
      </c>
      <c r="D2896" s="5" t="s">
        <v>22</v>
      </c>
      <c r="E2896" s="5">
        <v>0</v>
      </c>
      <c r="F2896" s="51">
        <v>9.2120631206512357E-2</v>
      </c>
      <c r="G2896" s="5">
        <v>5</v>
      </c>
      <c r="H2896" s="53">
        <v>4.6943667275941382E-2</v>
      </c>
      <c r="I2896" s="21">
        <v>5.0722575322249241</v>
      </c>
      <c r="J2896" s="52">
        <v>1</v>
      </c>
    </row>
    <row r="2897" spans="2:10" x14ac:dyDescent="0.25">
      <c r="B2897" s="5" t="s">
        <v>131</v>
      </c>
      <c r="C2897" s="5" t="s">
        <v>36</v>
      </c>
      <c r="D2897" s="5" t="s">
        <v>22</v>
      </c>
      <c r="E2897" s="5">
        <v>1</v>
      </c>
      <c r="F2897" s="51">
        <v>0.16768629763907208</v>
      </c>
      <c r="G2897" s="5">
        <v>4</v>
      </c>
      <c r="H2897" s="53">
        <v>9.8887274850026907E-2</v>
      </c>
      <c r="I2897" s="21">
        <v>0.25968387224218487</v>
      </c>
      <c r="J2897" s="52">
        <v>1</v>
      </c>
    </row>
    <row r="2898" spans="2:10" x14ac:dyDescent="0.25">
      <c r="B2898" s="5" t="s">
        <v>131</v>
      </c>
      <c r="C2898" s="5" t="s">
        <v>36</v>
      </c>
      <c r="D2898" s="5" t="s">
        <v>11</v>
      </c>
      <c r="E2898" s="5">
        <v>0</v>
      </c>
      <c r="F2898" s="51">
        <v>0.22200978439476696</v>
      </c>
      <c r="G2898" s="5">
        <v>5</v>
      </c>
      <c r="H2898" s="53">
        <v>0.4909543434939927</v>
      </c>
      <c r="I2898" s="21">
        <v>1.5999367220877301</v>
      </c>
      <c r="J2898" s="52">
        <v>0.987179487179487</v>
      </c>
    </row>
    <row r="2899" spans="2:10" x14ac:dyDescent="0.25">
      <c r="B2899" s="5" t="s">
        <v>131</v>
      </c>
      <c r="C2899" s="5" t="s">
        <v>36</v>
      </c>
      <c r="D2899" s="5" t="s">
        <v>11</v>
      </c>
      <c r="E2899" s="5">
        <v>1</v>
      </c>
      <c r="F2899" s="51">
        <v>0.18622796640951061</v>
      </c>
      <c r="G2899" s="5">
        <v>7</v>
      </c>
      <c r="H2899" s="53">
        <v>0.1278764441837909</v>
      </c>
      <c r="I2899" s="21">
        <v>8.3406955423144815</v>
      </c>
      <c r="J2899" s="52">
        <v>0.875</v>
      </c>
    </row>
    <row r="2900" spans="2:10" x14ac:dyDescent="0.25">
      <c r="B2900" s="5" t="s">
        <v>131</v>
      </c>
      <c r="C2900" s="5" t="s">
        <v>36</v>
      </c>
      <c r="D2900" s="5" t="s">
        <v>0</v>
      </c>
      <c r="E2900" s="5">
        <v>0</v>
      </c>
      <c r="F2900" s="51">
        <v>8.7437626394763046E-2</v>
      </c>
      <c r="G2900" s="5">
        <v>43</v>
      </c>
      <c r="H2900" s="53">
        <v>0.33545161600573942</v>
      </c>
      <c r="I2900" s="21">
        <v>1.7675086646039253</v>
      </c>
      <c r="J2900" s="52">
        <v>0.98214285714285698</v>
      </c>
    </row>
    <row r="2901" spans="2:10" x14ac:dyDescent="0.25">
      <c r="B2901" s="5" t="s">
        <v>131</v>
      </c>
      <c r="C2901" s="5" t="s">
        <v>36</v>
      </c>
      <c r="D2901" s="5" t="s">
        <v>0</v>
      </c>
      <c r="E2901" s="5">
        <v>1</v>
      </c>
      <c r="F2901" s="51">
        <v>2.8500298602963423E-2</v>
      </c>
      <c r="G2901" s="5">
        <v>14</v>
      </c>
      <c r="H2901" s="53">
        <v>0.48837305859364638</v>
      </c>
      <c r="I2901" s="21">
        <v>7.7494459534367115</v>
      </c>
      <c r="J2901" s="52">
        <v>1</v>
      </c>
    </row>
    <row r="2902" spans="2:10" x14ac:dyDescent="0.25">
      <c r="B2902" s="5" t="s">
        <v>131</v>
      </c>
      <c r="C2902" s="5" t="s">
        <v>36</v>
      </c>
      <c r="D2902" s="5" t="s">
        <v>3</v>
      </c>
      <c r="E2902" s="5">
        <v>0</v>
      </c>
      <c r="F2902" s="51">
        <v>1.5993368839488029E-2</v>
      </c>
      <c r="G2902" s="5">
        <v>3</v>
      </c>
      <c r="H2902" s="53">
        <v>0.22130379559448776</v>
      </c>
      <c r="I2902" s="21">
        <v>3.458507909347055</v>
      </c>
      <c r="J2902" s="52">
        <v>1</v>
      </c>
    </row>
    <row r="2903" spans="2:10" x14ac:dyDescent="0.25">
      <c r="B2903" s="5" t="s">
        <v>131</v>
      </c>
      <c r="C2903" s="5" t="s">
        <v>36</v>
      </c>
      <c r="D2903" s="5" t="s">
        <v>3</v>
      </c>
      <c r="E2903" s="5">
        <v>1</v>
      </c>
      <c r="F2903" s="51">
        <v>4.7184365181044078E-3</v>
      </c>
      <c r="G2903" s="5">
        <v>4</v>
      </c>
      <c r="H2903" s="53">
        <v>0.42266648104062976</v>
      </c>
      <c r="I2903" s="21">
        <v>3.0108287331696086</v>
      </c>
      <c r="J2903" s="52">
        <v>1</v>
      </c>
    </row>
    <row r="2904" spans="2:10" x14ac:dyDescent="0.25">
      <c r="B2904" s="5" t="s">
        <v>132</v>
      </c>
      <c r="C2904" s="5" t="s">
        <v>36</v>
      </c>
      <c r="D2904" s="5" t="s">
        <v>18</v>
      </c>
      <c r="E2904" s="5">
        <v>0</v>
      </c>
      <c r="F2904" s="51">
        <v>7.0024415370728718E-2</v>
      </c>
      <c r="G2904" s="5">
        <v>2</v>
      </c>
      <c r="H2904" s="53">
        <v>0.53442972219756635</v>
      </c>
      <c r="I2904" s="21">
        <v>5.3467725378571709</v>
      </c>
      <c r="J2904" s="52">
        <v>0.95</v>
      </c>
    </row>
    <row r="2905" spans="2:10" x14ac:dyDescent="0.25">
      <c r="B2905" s="5" t="s">
        <v>132</v>
      </c>
      <c r="C2905" s="5" t="s">
        <v>36</v>
      </c>
      <c r="D2905" s="5" t="s">
        <v>18</v>
      </c>
      <c r="E2905" s="5">
        <v>1</v>
      </c>
      <c r="F2905" s="51">
        <v>1.6137799869793901E-2</v>
      </c>
      <c r="G2905" s="5">
        <v>9</v>
      </c>
      <c r="H2905" s="53">
        <v>0.51739869299137986</v>
      </c>
      <c r="I2905" s="21">
        <v>5.1445577278397066</v>
      </c>
      <c r="J2905" s="52">
        <v>0.91666666666666696</v>
      </c>
    </row>
    <row r="2906" spans="2:10" x14ac:dyDescent="0.25">
      <c r="B2906" s="5" t="s">
        <v>132</v>
      </c>
      <c r="C2906" s="5" t="s">
        <v>36</v>
      </c>
      <c r="D2906" s="5" t="s">
        <v>22</v>
      </c>
      <c r="E2906" s="5">
        <v>0</v>
      </c>
      <c r="F2906" s="51">
        <v>1.9535096536740657E-2</v>
      </c>
      <c r="G2906" s="5">
        <v>1</v>
      </c>
      <c r="H2906" s="53">
        <v>0.48372854143603905</v>
      </c>
      <c r="I2906" s="21">
        <v>2.0799940709611047</v>
      </c>
      <c r="J2906" s="52">
        <v>1</v>
      </c>
    </row>
    <row r="2907" spans="2:10" x14ac:dyDescent="0.25">
      <c r="B2907" s="5" t="s">
        <v>132</v>
      </c>
      <c r="C2907" s="5" t="s">
        <v>36</v>
      </c>
      <c r="D2907" s="5" t="s">
        <v>22</v>
      </c>
      <c r="E2907" s="5">
        <v>1</v>
      </c>
      <c r="F2907" s="51">
        <v>0.19027342253876911</v>
      </c>
      <c r="G2907" s="5">
        <v>5</v>
      </c>
      <c r="H2907" s="53">
        <v>0.46101961889587595</v>
      </c>
      <c r="I2907" s="21">
        <v>3.8820441065158198</v>
      </c>
      <c r="J2907" s="52">
        <v>1</v>
      </c>
    </row>
    <row r="2908" spans="2:10" x14ac:dyDescent="0.25">
      <c r="B2908" s="5" t="s">
        <v>132</v>
      </c>
      <c r="C2908" s="5" t="s">
        <v>36</v>
      </c>
      <c r="D2908" s="5" t="s">
        <v>11</v>
      </c>
      <c r="E2908" s="5">
        <v>0</v>
      </c>
      <c r="F2908" s="51">
        <v>8.9106250824785377E-2</v>
      </c>
      <c r="G2908" s="5">
        <v>29</v>
      </c>
      <c r="H2908" s="53">
        <v>0.31357314505864059</v>
      </c>
      <c r="I2908" s="21">
        <v>3.3022126746299709</v>
      </c>
      <c r="J2908" s="52">
        <v>0.98684210526315796</v>
      </c>
    </row>
    <row r="2909" spans="2:10" x14ac:dyDescent="0.25">
      <c r="B2909" s="5" t="s">
        <v>132</v>
      </c>
      <c r="C2909" s="5" t="s">
        <v>36</v>
      </c>
      <c r="D2909" s="5" t="s">
        <v>11</v>
      </c>
      <c r="E2909" s="5">
        <v>1</v>
      </c>
      <c r="F2909" s="51">
        <v>0.17784875843053682</v>
      </c>
      <c r="G2909" s="5">
        <v>16</v>
      </c>
      <c r="H2909" s="53">
        <v>0.42702029184558093</v>
      </c>
      <c r="I2909" s="21">
        <v>8.648000101910414</v>
      </c>
      <c r="J2909" s="52">
        <v>0.88888888888888895</v>
      </c>
    </row>
    <row r="2910" spans="2:10" x14ac:dyDescent="0.25">
      <c r="B2910" s="5" t="s">
        <v>132</v>
      </c>
      <c r="C2910" s="5" t="s">
        <v>36</v>
      </c>
      <c r="D2910" s="5" t="s">
        <v>0</v>
      </c>
      <c r="E2910" s="5">
        <v>0</v>
      </c>
      <c r="F2910" s="51">
        <v>0.10698136657335093</v>
      </c>
      <c r="G2910" s="5">
        <v>43</v>
      </c>
      <c r="H2910" s="53">
        <v>2.7300909577824845E-2</v>
      </c>
      <c r="I2910" s="21">
        <v>3.1784698080177729</v>
      </c>
      <c r="J2910" s="52">
        <v>1</v>
      </c>
    </row>
    <row r="2911" spans="2:10" x14ac:dyDescent="0.25">
      <c r="B2911" s="5" t="s">
        <v>132</v>
      </c>
      <c r="C2911" s="5" t="s">
        <v>36</v>
      </c>
      <c r="D2911" s="5" t="s">
        <v>0</v>
      </c>
      <c r="E2911" s="5">
        <v>1</v>
      </c>
      <c r="F2911" s="51">
        <v>0.10634161924344393</v>
      </c>
      <c r="G2911" s="5">
        <v>11</v>
      </c>
      <c r="H2911" s="53">
        <v>0.15933865038625911</v>
      </c>
      <c r="I2911" s="21">
        <v>1.3238164652453277</v>
      </c>
      <c r="J2911" s="52">
        <v>1</v>
      </c>
    </row>
    <row r="2912" spans="2:10" x14ac:dyDescent="0.25">
      <c r="B2912" s="5" t="s">
        <v>132</v>
      </c>
      <c r="C2912" s="5" t="s">
        <v>36</v>
      </c>
      <c r="D2912" s="5" t="s">
        <v>3</v>
      </c>
      <c r="E2912" s="5">
        <v>0</v>
      </c>
      <c r="F2912" s="51">
        <v>8.4992466698202186E-3</v>
      </c>
      <c r="G2912" s="5">
        <v>42</v>
      </c>
      <c r="H2912" s="53">
        <v>0.20700471443524648</v>
      </c>
      <c r="I2912" s="21">
        <v>1.2697911702895521</v>
      </c>
      <c r="J2912" s="52">
        <v>1</v>
      </c>
    </row>
    <row r="2913" spans="2:10" x14ac:dyDescent="0.25">
      <c r="B2913" s="5" t="s">
        <v>132</v>
      </c>
      <c r="C2913" s="5" t="s">
        <v>36</v>
      </c>
      <c r="D2913" s="5" t="s">
        <v>3</v>
      </c>
      <c r="E2913" s="5">
        <v>1</v>
      </c>
      <c r="F2913" s="51">
        <v>4.2572394837371755E-2</v>
      </c>
      <c r="G2913" s="5">
        <v>2</v>
      </c>
      <c r="H2913" s="53">
        <v>0.23677112335134948</v>
      </c>
      <c r="I2913" s="21">
        <v>3.9396281266529374</v>
      </c>
      <c r="J2913" s="52">
        <v>1</v>
      </c>
    </row>
    <row r="2914" spans="2:10" x14ac:dyDescent="0.25">
      <c r="B2914" s="5" t="s">
        <v>134</v>
      </c>
      <c r="C2914" s="5" t="s">
        <v>36</v>
      </c>
      <c r="D2914" s="5" t="s">
        <v>18</v>
      </c>
      <c r="E2914" s="5">
        <v>0</v>
      </c>
      <c r="F2914" s="51">
        <v>6.1186194303740456E-2</v>
      </c>
      <c r="G2914" s="5">
        <v>14</v>
      </c>
      <c r="H2914" s="53">
        <v>0.20454856350280826</v>
      </c>
      <c r="I2914" s="21">
        <v>2.7815834055342785</v>
      </c>
      <c r="J2914" s="52">
        <v>0.95833333333333304</v>
      </c>
    </row>
    <row r="2915" spans="2:10" x14ac:dyDescent="0.25">
      <c r="B2915" s="5" t="s">
        <v>134</v>
      </c>
      <c r="C2915" s="5" t="s">
        <v>36</v>
      </c>
      <c r="D2915" s="5" t="s">
        <v>18</v>
      </c>
      <c r="E2915" s="5">
        <v>1</v>
      </c>
      <c r="F2915" s="51">
        <v>0.13950131321875608</v>
      </c>
      <c r="G2915" s="5">
        <v>6</v>
      </c>
      <c r="H2915" s="53">
        <v>0.31248934598218153</v>
      </c>
      <c r="I2915" s="21">
        <v>4.786427798650239</v>
      </c>
      <c r="J2915" s="52">
        <v>0.92307692307692302</v>
      </c>
    </row>
    <row r="2916" spans="2:10" x14ac:dyDescent="0.25">
      <c r="B2916" s="5" t="s">
        <v>134</v>
      </c>
      <c r="C2916" s="5" t="s">
        <v>36</v>
      </c>
      <c r="D2916" s="5" t="s">
        <v>22</v>
      </c>
      <c r="E2916" s="5">
        <v>0</v>
      </c>
      <c r="F2916" s="51">
        <v>0.1377675529670204</v>
      </c>
      <c r="G2916" s="5">
        <v>19</v>
      </c>
      <c r="H2916" s="53">
        <v>0.49928801615102691</v>
      </c>
      <c r="I2916" s="21">
        <v>0.80068314056607937</v>
      </c>
      <c r="J2916" s="52">
        <v>1</v>
      </c>
    </row>
    <row r="2917" spans="2:10" x14ac:dyDescent="0.25">
      <c r="B2917" s="5" t="s">
        <v>134</v>
      </c>
      <c r="C2917" s="5" t="s">
        <v>36</v>
      </c>
      <c r="D2917" s="5" t="s">
        <v>22</v>
      </c>
      <c r="E2917" s="5">
        <v>1</v>
      </c>
      <c r="F2917" s="51">
        <v>3.5933069576295371E-2</v>
      </c>
      <c r="G2917" s="5">
        <v>7</v>
      </c>
      <c r="H2917" s="53">
        <v>0.15068633390641223</v>
      </c>
      <c r="I2917" s="21">
        <v>6.0939227764113699</v>
      </c>
      <c r="J2917" s="52">
        <v>1</v>
      </c>
    </row>
    <row r="2918" spans="2:10" x14ac:dyDescent="0.25">
      <c r="B2918" s="5" t="s">
        <v>134</v>
      </c>
      <c r="C2918" s="5" t="s">
        <v>36</v>
      </c>
      <c r="D2918" s="5" t="s">
        <v>11</v>
      </c>
      <c r="E2918" s="5">
        <v>0</v>
      </c>
      <c r="F2918" s="51">
        <v>0.18995598213026021</v>
      </c>
      <c r="G2918" s="5">
        <v>60</v>
      </c>
      <c r="H2918" s="53">
        <v>0.15613289399158517</v>
      </c>
      <c r="I2918" s="21">
        <v>3.3847535827825688</v>
      </c>
      <c r="J2918" s="52">
        <v>0.98823529411764699</v>
      </c>
    </row>
    <row r="2919" spans="2:10" x14ac:dyDescent="0.25">
      <c r="B2919" s="5" t="s">
        <v>134</v>
      </c>
      <c r="C2919" s="5" t="s">
        <v>36</v>
      </c>
      <c r="D2919" s="5" t="s">
        <v>11</v>
      </c>
      <c r="E2919" s="5">
        <v>1</v>
      </c>
      <c r="F2919" s="51">
        <v>9.2508845999459299E-2</v>
      </c>
      <c r="G2919" s="5">
        <v>17</v>
      </c>
      <c r="H2919" s="53">
        <v>0.46475487720373926</v>
      </c>
      <c r="I2919" s="21">
        <v>6.1596745485595967</v>
      </c>
      <c r="J2919" s="52">
        <v>0.94444444444444398</v>
      </c>
    </row>
    <row r="2920" spans="2:10" x14ac:dyDescent="0.25">
      <c r="B2920" s="5" t="s">
        <v>134</v>
      </c>
      <c r="C2920" s="5" t="s">
        <v>36</v>
      </c>
      <c r="D2920" s="5" t="s">
        <v>0</v>
      </c>
      <c r="E2920" s="5">
        <v>0</v>
      </c>
      <c r="F2920" s="51">
        <v>8.6427020971813276E-2</v>
      </c>
      <c r="G2920" s="5">
        <v>17</v>
      </c>
      <c r="H2920" s="53">
        <v>7.6639724972215162E-2</v>
      </c>
      <c r="I2920" s="21">
        <v>1.9906036047824818</v>
      </c>
      <c r="J2920" s="52">
        <v>1</v>
      </c>
    </row>
    <row r="2921" spans="2:10" x14ac:dyDescent="0.25">
      <c r="B2921" s="5" t="s">
        <v>134</v>
      </c>
      <c r="C2921" s="5" t="s">
        <v>36</v>
      </c>
      <c r="D2921" s="5" t="s">
        <v>0</v>
      </c>
      <c r="E2921" s="5">
        <v>1</v>
      </c>
      <c r="F2921" s="51">
        <v>6.1735466625165047E-2</v>
      </c>
      <c r="G2921" s="5">
        <v>18</v>
      </c>
      <c r="H2921" s="53">
        <v>0.62468996429929213</v>
      </c>
      <c r="I2921" s="21">
        <v>5.893808053300444</v>
      </c>
      <c r="J2921" s="52">
        <v>1</v>
      </c>
    </row>
    <row r="2922" spans="2:10" x14ac:dyDescent="0.25">
      <c r="B2922" s="5" t="s">
        <v>134</v>
      </c>
      <c r="C2922" s="5" t="s">
        <v>36</v>
      </c>
      <c r="D2922" s="5" t="s">
        <v>3</v>
      </c>
      <c r="E2922" s="5">
        <v>0</v>
      </c>
      <c r="F2922" s="51">
        <v>6.1190303917685651E-2</v>
      </c>
      <c r="G2922" s="5">
        <v>43</v>
      </c>
      <c r="H2922" s="53">
        <v>0.12746248028572796</v>
      </c>
      <c r="I2922" s="21">
        <v>2.5493976284237037</v>
      </c>
      <c r="J2922" s="52">
        <v>1</v>
      </c>
    </row>
    <row r="2923" spans="2:10" x14ac:dyDescent="0.25">
      <c r="B2923" s="5" t="s">
        <v>134</v>
      </c>
      <c r="C2923" s="5" t="s">
        <v>36</v>
      </c>
      <c r="D2923" s="5" t="s">
        <v>3</v>
      </c>
      <c r="E2923" s="5">
        <v>1</v>
      </c>
      <c r="F2923" s="51">
        <v>0.13696899513742616</v>
      </c>
      <c r="G2923" s="5">
        <v>3</v>
      </c>
      <c r="H2923" s="53">
        <v>0.25527682629648685</v>
      </c>
      <c r="I2923" s="21">
        <v>9.8103911697559845</v>
      </c>
      <c r="J2923" s="52">
        <v>1</v>
      </c>
    </row>
    <row r="2924" spans="2:10" x14ac:dyDescent="0.25">
      <c r="B2924" s="5" t="s">
        <v>135</v>
      </c>
      <c r="C2924" s="5" t="s">
        <v>36</v>
      </c>
      <c r="D2924" s="5" t="s">
        <v>18</v>
      </c>
      <c r="E2924" s="5">
        <v>0</v>
      </c>
      <c r="F2924" s="51">
        <v>0.10315427876596943</v>
      </c>
      <c r="G2924" s="5">
        <v>4</v>
      </c>
      <c r="H2924" s="53">
        <v>5.8654667588349807E-2</v>
      </c>
      <c r="I2924" s="21">
        <v>4.9417991347211174</v>
      </c>
      <c r="J2924" s="52">
        <v>1</v>
      </c>
    </row>
    <row r="2925" spans="2:10" x14ac:dyDescent="0.25">
      <c r="B2925" s="5" t="s">
        <v>135</v>
      </c>
      <c r="C2925" s="5" t="s">
        <v>36</v>
      </c>
      <c r="D2925" s="5" t="s">
        <v>18</v>
      </c>
      <c r="E2925" s="5">
        <v>1</v>
      </c>
      <c r="F2925" s="51">
        <v>0.12167720231448306</v>
      </c>
      <c r="G2925" s="5">
        <v>7</v>
      </c>
      <c r="H2925" s="53">
        <v>0.50168238938205434</v>
      </c>
      <c r="I2925" s="21">
        <v>7.5776755055278935</v>
      </c>
      <c r="J2925" s="52">
        <v>1</v>
      </c>
    </row>
    <row r="2926" spans="2:10" x14ac:dyDescent="0.25">
      <c r="B2926" s="5" t="s">
        <v>135</v>
      </c>
      <c r="C2926" s="5" t="s">
        <v>36</v>
      </c>
      <c r="D2926" s="5" t="s">
        <v>22</v>
      </c>
      <c r="E2926" s="5">
        <v>0</v>
      </c>
      <c r="F2926" s="51">
        <v>1.2520193374900431E-2</v>
      </c>
      <c r="G2926" s="5">
        <v>16</v>
      </c>
      <c r="H2926" s="53">
        <v>0.54800826264509106</v>
      </c>
      <c r="I2926" s="21">
        <v>1.6170518223925676</v>
      </c>
      <c r="J2926" s="52">
        <v>1</v>
      </c>
    </row>
    <row r="2927" spans="2:10" x14ac:dyDescent="0.25">
      <c r="B2927" s="5" t="s">
        <v>135</v>
      </c>
      <c r="C2927" s="5" t="s">
        <v>36</v>
      </c>
      <c r="D2927" s="5" t="s">
        <v>22</v>
      </c>
      <c r="E2927" s="5">
        <v>1</v>
      </c>
      <c r="F2927" s="51">
        <v>5.8812457783698646E-2</v>
      </c>
      <c r="G2927" s="5">
        <v>3</v>
      </c>
      <c r="H2927" s="53">
        <v>9.4722051683984884E-2</v>
      </c>
      <c r="I2927" s="21">
        <v>6.0672869871355317</v>
      </c>
      <c r="J2927" s="52">
        <v>1</v>
      </c>
    </row>
    <row r="2928" spans="2:10" x14ac:dyDescent="0.25">
      <c r="B2928" s="5" t="s">
        <v>135</v>
      </c>
      <c r="C2928" s="5" t="s">
        <v>36</v>
      </c>
      <c r="D2928" s="5" t="s">
        <v>11</v>
      </c>
      <c r="E2928" s="5">
        <v>0</v>
      </c>
      <c r="F2928" s="51">
        <v>0.22872028369492226</v>
      </c>
      <c r="G2928" s="5">
        <v>20</v>
      </c>
      <c r="H2928" s="53">
        <v>0.48476809618101968</v>
      </c>
      <c r="I2928" s="21">
        <v>5.1467966549855735</v>
      </c>
      <c r="J2928" s="52">
        <v>0.98701298701298701</v>
      </c>
    </row>
    <row r="2929" spans="2:10" x14ac:dyDescent="0.25">
      <c r="B2929" s="5" t="s">
        <v>135</v>
      </c>
      <c r="C2929" s="5" t="s">
        <v>36</v>
      </c>
      <c r="D2929" s="5" t="s">
        <v>11</v>
      </c>
      <c r="E2929" s="5">
        <v>1</v>
      </c>
      <c r="F2929" s="51">
        <v>0.25187211244996377</v>
      </c>
      <c r="G2929" s="5">
        <v>6</v>
      </c>
      <c r="H2929" s="53">
        <v>0.8138359557774516</v>
      </c>
      <c r="I2929" s="21">
        <v>1.2186006411725596</v>
      </c>
      <c r="J2929" s="52">
        <v>1</v>
      </c>
    </row>
    <row r="2930" spans="2:10" x14ac:dyDescent="0.25">
      <c r="B2930" s="5" t="s">
        <v>135</v>
      </c>
      <c r="C2930" s="5" t="s">
        <v>36</v>
      </c>
      <c r="D2930" s="5" t="s">
        <v>0</v>
      </c>
      <c r="E2930" s="5">
        <v>0</v>
      </c>
      <c r="F2930" s="51">
        <v>7.9005616265366008E-2</v>
      </c>
      <c r="G2930" s="5">
        <v>27</v>
      </c>
      <c r="H2930" s="53">
        <v>7.4733734998888468E-2</v>
      </c>
      <c r="I2930" s="21">
        <v>2.7621003443890761</v>
      </c>
      <c r="J2930" s="52">
        <v>1</v>
      </c>
    </row>
    <row r="2931" spans="2:10" x14ac:dyDescent="0.25">
      <c r="B2931" s="5" t="s">
        <v>135</v>
      </c>
      <c r="C2931" s="5" t="s">
        <v>36</v>
      </c>
      <c r="D2931" s="5" t="s">
        <v>0</v>
      </c>
      <c r="E2931" s="5">
        <v>1</v>
      </c>
      <c r="F2931" s="51">
        <v>3.9754690480903777E-2</v>
      </c>
      <c r="G2931" s="5">
        <v>11</v>
      </c>
      <c r="H2931" s="53">
        <v>0.53801571800447379</v>
      </c>
      <c r="I2931" s="21">
        <v>4.6603271220486775</v>
      </c>
      <c r="J2931" s="52">
        <v>1</v>
      </c>
    </row>
    <row r="2932" spans="2:10" x14ac:dyDescent="0.25">
      <c r="B2932" s="5" t="s">
        <v>135</v>
      </c>
      <c r="C2932" s="5" t="s">
        <v>36</v>
      </c>
      <c r="D2932" s="5" t="s">
        <v>3</v>
      </c>
      <c r="E2932" s="5">
        <v>0</v>
      </c>
      <c r="F2932" s="51">
        <v>6.1576399232501862E-2</v>
      </c>
      <c r="G2932" s="5">
        <v>14</v>
      </c>
      <c r="H2932" s="53">
        <v>9.5022509541248579E-2</v>
      </c>
      <c r="I2932" s="21">
        <v>3.9364194205581997</v>
      </c>
      <c r="J2932" s="52">
        <v>1</v>
      </c>
    </row>
    <row r="2933" spans="2:10" x14ac:dyDescent="0.25">
      <c r="B2933" s="5" t="s">
        <v>135</v>
      </c>
      <c r="C2933" s="5" t="s">
        <v>36</v>
      </c>
      <c r="D2933" s="5" t="s">
        <v>3</v>
      </c>
      <c r="E2933" s="5">
        <v>1</v>
      </c>
      <c r="F2933" s="51">
        <v>8.7536852578418492E-2</v>
      </c>
      <c r="G2933" s="5">
        <v>4</v>
      </c>
      <c r="H2933" s="53">
        <v>4.2401495605119327E-2</v>
      </c>
      <c r="I2933" s="21">
        <v>0.37857202431605064</v>
      </c>
      <c r="J2933" s="52">
        <v>1</v>
      </c>
    </row>
    <row r="2934" spans="2:10" x14ac:dyDescent="0.25">
      <c r="B2934" s="5" t="s">
        <v>136</v>
      </c>
      <c r="C2934" s="5" t="s">
        <v>36</v>
      </c>
      <c r="D2934" s="5" t="s">
        <v>18</v>
      </c>
      <c r="E2934" s="5">
        <v>0</v>
      </c>
      <c r="F2934" s="51">
        <v>0.20747124093812111</v>
      </c>
      <c r="G2934" s="5">
        <v>5</v>
      </c>
      <c r="H2934" s="53">
        <v>0.60896502690378396</v>
      </c>
      <c r="I2934" s="21">
        <v>3.4044890154270719</v>
      </c>
      <c r="J2934" s="52">
        <v>1</v>
      </c>
    </row>
    <row r="2935" spans="2:10" x14ac:dyDescent="0.25">
      <c r="B2935" s="5" t="s">
        <v>136</v>
      </c>
      <c r="C2935" s="5" t="s">
        <v>36</v>
      </c>
      <c r="D2935" s="5" t="s">
        <v>18</v>
      </c>
      <c r="E2935" s="5">
        <v>1</v>
      </c>
      <c r="F2935" s="51">
        <v>0.15308199897853364</v>
      </c>
      <c r="G2935" s="5">
        <v>6</v>
      </c>
      <c r="H2935" s="53">
        <v>0.6247171944755896</v>
      </c>
      <c r="I2935" s="21">
        <v>8.3655072952967711</v>
      </c>
      <c r="J2935" s="52">
        <v>1</v>
      </c>
    </row>
    <row r="2936" spans="2:10" x14ac:dyDescent="0.25">
      <c r="B2936" s="5" t="s">
        <v>136</v>
      </c>
      <c r="C2936" s="5" t="s">
        <v>36</v>
      </c>
      <c r="D2936" s="5" t="s">
        <v>22</v>
      </c>
      <c r="E2936" s="5">
        <v>0</v>
      </c>
      <c r="F2936" s="51">
        <v>6.2090992307791602E-2</v>
      </c>
      <c r="G2936" s="5">
        <v>14</v>
      </c>
      <c r="H2936" s="53">
        <v>0.22372566771803409</v>
      </c>
      <c r="I2936" s="21">
        <v>1.3763801241690221</v>
      </c>
      <c r="J2936" s="52">
        <v>1</v>
      </c>
    </row>
    <row r="2937" spans="2:10" x14ac:dyDescent="0.25">
      <c r="B2937" s="5" t="s">
        <v>136</v>
      </c>
      <c r="C2937" s="5" t="s">
        <v>36</v>
      </c>
      <c r="D2937" s="5" t="s">
        <v>22</v>
      </c>
      <c r="E2937" s="5">
        <v>1</v>
      </c>
      <c r="F2937" s="51">
        <v>0.11236297564978456</v>
      </c>
      <c r="G2937" s="5">
        <v>2</v>
      </c>
      <c r="H2937" s="53">
        <v>0.36392989335985138</v>
      </c>
      <c r="I2937" s="21">
        <v>1.2093790945364096</v>
      </c>
      <c r="J2937" s="52">
        <v>1</v>
      </c>
    </row>
    <row r="2938" spans="2:10" x14ac:dyDescent="0.25">
      <c r="B2938" s="5" t="s">
        <v>136</v>
      </c>
      <c r="C2938" s="5" t="s">
        <v>36</v>
      </c>
      <c r="D2938" s="5" t="s">
        <v>11</v>
      </c>
      <c r="E2938" s="5">
        <v>0</v>
      </c>
      <c r="F2938" s="51">
        <v>0.13685250887157929</v>
      </c>
      <c r="G2938" s="5">
        <v>70</v>
      </c>
      <c r="H2938" s="53">
        <v>0.31252030444776624</v>
      </c>
      <c r="I2938" s="21">
        <v>1.8885774857657425</v>
      </c>
      <c r="J2938" s="52">
        <v>0.98823529411764699</v>
      </c>
    </row>
    <row r="2939" spans="2:10" x14ac:dyDescent="0.25">
      <c r="B2939" s="5" t="s">
        <v>136</v>
      </c>
      <c r="C2939" s="5" t="s">
        <v>36</v>
      </c>
      <c r="D2939" s="5" t="s">
        <v>11</v>
      </c>
      <c r="E2939" s="5">
        <v>1</v>
      </c>
      <c r="F2939" s="51">
        <v>4.5451822477382518E-3</v>
      </c>
      <c r="G2939" s="5">
        <v>11</v>
      </c>
      <c r="H2939" s="53">
        <v>0.92331308330692485</v>
      </c>
      <c r="I2939" s="21">
        <v>5.7765752490053499</v>
      </c>
      <c r="J2939" s="52">
        <v>1</v>
      </c>
    </row>
    <row r="2940" spans="2:10" x14ac:dyDescent="0.25">
      <c r="B2940" s="5" t="s">
        <v>136</v>
      </c>
      <c r="C2940" s="5" t="s">
        <v>36</v>
      </c>
      <c r="D2940" s="5" t="s">
        <v>0</v>
      </c>
      <c r="E2940" s="5">
        <v>0</v>
      </c>
      <c r="F2940" s="51">
        <v>6.2283747791255901E-2</v>
      </c>
      <c r="G2940" s="5">
        <v>11</v>
      </c>
      <c r="H2940" s="53">
        <v>0.11515660257160623</v>
      </c>
      <c r="I2940" s="21">
        <v>4.9574919620691338</v>
      </c>
      <c r="J2940" s="52">
        <v>1</v>
      </c>
    </row>
    <row r="2941" spans="2:10" x14ac:dyDescent="0.25">
      <c r="B2941" s="5" t="s">
        <v>136</v>
      </c>
      <c r="C2941" s="5" t="s">
        <v>36</v>
      </c>
      <c r="D2941" s="5" t="s">
        <v>0</v>
      </c>
      <c r="E2941" s="5">
        <v>1</v>
      </c>
      <c r="F2941" s="51">
        <v>0.14086954313720357</v>
      </c>
      <c r="G2941" s="5">
        <v>1</v>
      </c>
      <c r="H2941" s="53">
        <v>0.24505079112656594</v>
      </c>
      <c r="I2941" s="21">
        <v>7.0261503179508029</v>
      </c>
      <c r="J2941" s="52">
        <v>1</v>
      </c>
    </row>
    <row r="2942" spans="2:10" x14ac:dyDescent="0.25">
      <c r="B2942" s="5" t="s">
        <v>136</v>
      </c>
      <c r="C2942" s="5" t="s">
        <v>36</v>
      </c>
      <c r="D2942" s="5" t="s">
        <v>3</v>
      </c>
      <c r="E2942" s="5">
        <v>0</v>
      </c>
      <c r="F2942" s="51">
        <v>6.4605348137372023E-2</v>
      </c>
      <c r="G2942" s="5">
        <v>35</v>
      </c>
      <c r="H2942" s="53">
        <v>0.63584419858694219</v>
      </c>
      <c r="I2942" s="21">
        <v>4.1968663472673278</v>
      </c>
      <c r="J2942" s="52">
        <v>1</v>
      </c>
    </row>
    <row r="2943" spans="2:10" x14ac:dyDescent="0.25">
      <c r="B2943" s="5" t="s">
        <v>136</v>
      </c>
      <c r="C2943" s="5" t="s">
        <v>36</v>
      </c>
      <c r="D2943" s="5" t="s">
        <v>3</v>
      </c>
      <c r="E2943" s="5">
        <v>1</v>
      </c>
      <c r="F2943" s="51">
        <v>0.17722147618169487</v>
      </c>
      <c r="G2943" s="5">
        <v>0</v>
      </c>
      <c r="H2943" s="53">
        <v>0.43799525983058157</v>
      </c>
      <c r="I2943" s="21">
        <v>0.79783990263761406</v>
      </c>
      <c r="J2943" s="52">
        <v>1</v>
      </c>
    </row>
    <row r="2944" spans="2:10" x14ac:dyDescent="0.25">
      <c r="B2944" s="5" t="s">
        <v>137</v>
      </c>
      <c r="C2944" s="5" t="s">
        <v>36</v>
      </c>
      <c r="D2944" s="5" t="s">
        <v>18</v>
      </c>
      <c r="E2944" s="5">
        <v>0</v>
      </c>
      <c r="F2944" s="51">
        <v>7.2686519447141842E-2</v>
      </c>
      <c r="G2944" s="5">
        <v>26</v>
      </c>
      <c r="H2944" s="53">
        <v>0.49197430310838891</v>
      </c>
      <c r="I2944" s="21">
        <v>2.7169115243330291</v>
      </c>
      <c r="J2944" s="52">
        <v>1</v>
      </c>
    </row>
    <row r="2945" spans="2:10" x14ac:dyDescent="0.25">
      <c r="B2945" s="5" t="s">
        <v>137</v>
      </c>
      <c r="C2945" s="5" t="s">
        <v>36</v>
      </c>
      <c r="D2945" s="5" t="s">
        <v>18</v>
      </c>
      <c r="E2945" s="5">
        <v>1</v>
      </c>
      <c r="F2945" s="51">
        <v>0.1874147114182699</v>
      </c>
      <c r="G2945" s="5">
        <v>6</v>
      </c>
      <c r="H2945" s="53">
        <v>2.9545928714994212E-2</v>
      </c>
      <c r="I2945" s="21">
        <v>7.1066085565712491</v>
      </c>
      <c r="J2945" s="52">
        <v>1</v>
      </c>
    </row>
    <row r="2946" spans="2:10" x14ac:dyDescent="0.25">
      <c r="B2946" s="5" t="s">
        <v>137</v>
      </c>
      <c r="C2946" s="5" t="s">
        <v>36</v>
      </c>
      <c r="D2946" s="5" t="s">
        <v>22</v>
      </c>
      <c r="E2946" s="5">
        <v>0</v>
      </c>
      <c r="F2946" s="51">
        <v>7.1102799498214367E-2</v>
      </c>
      <c r="G2946" s="5">
        <v>2</v>
      </c>
      <c r="H2946" s="53">
        <v>0.37199876722239295</v>
      </c>
      <c r="I2946" s="21">
        <v>1.2938020619857382</v>
      </c>
      <c r="J2946" s="52">
        <v>1</v>
      </c>
    </row>
    <row r="2947" spans="2:10" x14ac:dyDescent="0.25">
      <c r="B2947" s="5" t="s">
        <v>137</v>
      </c>
      <c r="C2947" s="5" t="s">
        <v>36</v>
      </c>
      <c r="D2947" s="5" t="s">
        <v>22</v>
      </c>
      <c r="E2947" s="5">
        <v>1</v>
      </c>
      <c r="F2947" s="51">
        <v>0.15886336434276885</v>
      </c>
      <c r="G2947" s="5">
        <v>1</v>
      </c>
      <c r="H2947" s="53">
        <v>0.16710588568059817</v>
      </c>
      <c r="I2947" s="21">
        <v>2.9277714361163256</v>
      </c>
      <c r="J2947" s="52">
        <v>1</v>
      </c>
    </row>
    <row r="2948" spans="2:10" x14ac:dyDescent="0.25">
      <c r="B2948" s="5" t="s">
        <v>137</v>
      </c>
      <c r="C2948" s="5" t="s">
        <v>36</v>
      </c>
      <c r="D2948" s="5" t="s">
        <v>11</v>
      </c>
      <c r="E2948" s="5">
        <v>0</v>
      </c>
      <c r="F2948" s="51">
        <v>0.14172942692231727</v>
      </c>
      <c r="G2948" s="5">
        <v>51</v>
      </c>
      <c r="H2948" s="53">
        <v>0.50662184985361491</v>
      </c>
      <c r="I2948" s="21">
        <v>5.1797239241110171</v>
      </c>
      <c r="J2948" s="52">
        <v>0.987179487179487</v>
      </c>
    </row>
    <row r="2949" spans="2:10" x14ac:dyDescent="0.25">
      <c r="B2949" s="5" t="s">
        <v>137</v>
      </c>
      <c r="C2949" s="5" t="s">
        <v>36</v>
      </c>
      <c r="D2949" s="5" t="s">
        <v>11</v>
      </c>
      <c r="E2949" s="5">
        <v>1</v>
      </c>
      <c r="F2949" s="51">
        <v>8.9778376673030333E-2</v>
      </c>
      <c r="G2949" s="5">
        <v>4</v>
      </c>
      <c r="H2949" s="53">
        <v>1.3380204789140874E-2</v>
      </c>
      <c r="I2949" s="21">
        <v>5.8877977685649716</v>
      </c>
      <c r="J2949" s="52">
        <v>1</v>
      </c>
    </row>
    <row r="2950" spans="2:10" x14ac:dyDescent="0.25">
      <c r="B2950" s="5" t="s">
        <v>137</v>
      </c>
      <c r="C2950" s="5" t="s">
        <v>36</v>
      </c>
      <c r="D2950" s="5" t="s">
        <v>0</v>
      </c>
      <c r="E2950" s="5">
        <v>0</v>
      </c>
      <c r="F2950" s="51">
        <v>6.6131102768549541E-2</v>
      </c>
      <c r="G2950" s="5">
        <v>44</v>
      </c>
      <c r="H2950" s="53">
        <v>0.27062772088937087</v>
      </c>
      <c r="I2950" s="21">
        <v>3.8588670639693632</v>
      </c>
      <c r="J2950" s="52">
        <v>1</v>
      </c>
    </row>
    <row r="2951" spans="2:10" x14ac:dyDescent="0.25">
      <c r="B2951" s="5" t="s">
        <v>137</v>
      </c>
      <c r="C2951" s="5" t="s">
        <v>36</v>
      </c>
      <c r="D2951" s="5" t="s">
        <v>0</v>
      </c>
      <c r="E2951" s="5">
        <v>1</v>
      </c>
      <c r="F2951" s="51">
        <v>9.9416352201078528E-2</v>
      </c>
      <c r="G2951" s="5">
        <v>10</v>
      </c>
      <c r="H2951" s="53">
        <v>2.8990871177268797E-3</v>
      </c>
      <c r="I2951" s="21">
        <v>0.1589958223034631</v>
      </c>
      <c r="J2951" s="52">
        <v>1</v>
      </c>
    </row>
    <row r="2952" spans="2:10" x14ac:dyDescent="0.25">
      <c r="B2952" s="5" t="s">
        <v>137</v>
      </c>
      <c r="C2952" s="5" t="s">
        <v>36</v>
      </c>
      <c r="D2952" s="5" t="s">
        <v>3</v>
      </c>
      <c r="E2952" s="5">
        <v>0</v>
      </c>
      <c r="F2952" s="51">
        <v>4.6817664469012955E-2</v>
      </c>
      <c r="G2952" s="5">
        <v>39</v>
      </c>
      <c r="H2952" s="53">
        <v>2.40089478847327E-3</v>
      </c>
      <c r="I2952" s="21">
        <v>4.6212479527112782</v>
      </c>
      <c r="J2952" s="52">
        <v>0.97297297297297303</v>
      </c>
    </row>
    <row r="2953" spans="2:10" x14ac:dyDescent="0.25">
      <c r="B2953" s="5" t="s">
        <v>137</v>
      </c>
      <c r="C2953" s="5" t="s">
        <v>36</v>
      </c>
      <c r="D2953" s="5" t="s">
        <v>3</v>
      </c>
      <c r="E2953" s="5">
        <v>1</v>
      </c>
      <c r="F2953" s="51">
        <v>0.15447780310970502</v>
      </c>
      <c r="G2953" s="5">
        <v>5</v>
      </c>
      <c r="H2953" s="53">
        <v>0.41981360761192454</v>
      </c>
      <c r="I2953" s="21">
        <v>6.193547640386468</v>
      </c>
      <c r="J2953" s="52">
        <v>1</v>
      </c>
    </row>
    <row r="2954" spans="2:10" x14ac:dyDescent="0.25">
      <c r="B2954" s="5" t="s">
        <v>138</v>
      </c>
      <c r="C2954" s="5" t="s">
        <v>36</v>
      </c>
      <c r="D2954" s="5" t="s">
        <v>18</v>
      </c>
      <c r="E2954" s="5">
        <v>0</v>
      </c>
      <c r="F2954" s="51">
        <v>8.1113719946374091E-2</v>
      </c>
      <c r="G2954" s="5">
        <v>20</v>
      </c>
      <c r="H2954" s="53">
        <v>0.15470997826647467</v>
      </c>
      <c r="I2954" s="21">
        <v>3.2049359744788237</v>
      </c>
      <c r="J2954" s="52">
        <v>1</v>
      </c>
    </row>
    <row r="2955" spans="2:10" x14ac:dyDescent="0.25">
      <c r="B2955" s="5" t="s">
        <v>138</v>
      </c>
      <c r="C2955" s="5" t="s">
        <v>36</v>
      </c>
      <c r="D2955" s="5" t="s">
        <v>18</v>
      </c>
      <c r="E2955" s="5">
        <v>1</v>
      </c>
      <c r="F2955" s="51">
        <v>1.6412785767513961E-2</v>
      </c>
      <c r="G2955" s="5">
        <v>4</v>
      </c>
      <c r="H2955" s="53">
        <v>0.67428911122550617</v>
      </c>
      <c r="I2955" s="21">
        <v>2.2999650922341051</v>
      </c>
      <c r="J2955" s="52">
        <v>1</v>
      </c>
    </row>
    <row r="2956" spans="2:10" x14ac:dyDescent="0.25">
      <c r="B2956" s="5" t="s">
        <v>138</v>
      </c>
      <c r="C2956" s="5" t="s">
        <v>36</v>
      </c>
      <c r="D2956" s="5" t="s">
        <v>22</v>
      </c>
      <c r="E2956" s="5">
        <v>0</v>
      </c>
      <c r="F2956" s="51">
        <v>7.1775650398633581E-2</v>
      </c>
      <c r="G2956" s="5">
        <v>4</v>
      </c>
      <c r="H2956" s="53">
        <v>0.26942347296183472</v>
      </c>
      <c r="I2956" s="21">
        <v>0.42948707683848186</v>
      </c>
      <c r="J2956" s="52">
        <v>1</v>
      </c>
    </row>
    <row r="2957" spans="2:10" x14ac:dyDescent="0.25">
      <c r="B2957" s="5" t="s">
        <v>138</v>
      </c>
      <c r="C2957" s="5" t="s">
        <v>36</v>
      </c>
      <c r="D2957" s="5" t="s">
        <v>22</v>
      </c>
      <c r="E2957" s="5">
        <v>1</v>
      </c>
      <c r="F2957" s="51">
        <v>0.1553823685206937</v>
      </c>
      <c r="G2957" s="5">
        <v>4</v>
      </c>
      <c r="H2957" s="53">
        <v>0.53843473284930043</v>
      </c>
      <c r="I2957" s="21">
        <v>1.5521399281377395</v>
      </c>
      <c r="J2957" s="52">
        <v>1</v>
      </c>
    </row>
    <row r="2958" spans="2:10" x14ac:dyDescent="0.25">
      <c r="B2958" s="5" t="s">
        <v>138</v>
      </c>
      <c r="C2958" s="5" t="s">
        <v>36</v>
      </c>
      <c r="D2958" s="5" t="s">
        <v>11</v>
      </c>
      <c r="E2958" s="5">
        <v>0</v>
      </c>
      <c r="F2958" s="51">
        <v>5.3858596276233545E-2</v>
      </c>
      <c r="G2958" s="5">
        <v>15</v>
      </c>
      <c r="H2958" s="53">
        <v>0.64639479076615269</v>
      </c>
      <c r="I2958" s="21">
        <v>5.1522897003645305</v>
      </c>
      <c r="J2958" s="52">
        <v>0.98529411764705899</v>
      </c>
    </row>
    <row r="2959" spans="2:10" x14ac:dyDescent="0.25">
      <c r="B2959" s="5" t="s">
        <v>138</v>
      </c>
      <c r="C2959" s="5" t="s">
        <v>36</v>
      </c>
      <c r="D2959" s="5" t="s">
        <v>11</v>
      </c>
      <c r="E2959" s="5">
        <v>1</v>
      </c>
      <c r="F2959" s="51">
        <v>9.4414014673375735E-2</v>
      </c>
      <c r="G2959" s="5">
        <v>3</v>
      </c>
      <c r="H2959" s="53">
        <v>0.20104370271806288</v>
      </c>
      <c r="I2959" s="21">
        <v>4.8489004240161542</v>
      </c>
      <c r="J2959" s="52">
        <v>1</v>
      </c>
    </row>
    <row r="2960" spans="2:10" x14ac:dyDescent="0.25">
      <c r="B2960" s="5" t="s">
        <v>138</v>
      </c>
      <c r="C2960" s="5" t="s">
        <v>36</v>
      </c>
      <c r="D2960" s="5" t="s">
        <v>0</v>
      </c>
      <c r="E2960" s="5">
        <v>0</v>
      </c>
      <c r="F2960" s="51">
        <v>8.3352383456818516E-2</v>
      </c>
      <c r="G2960" s="5">
        <v>51</v>
      </c>
      <c r="H2960" s="53">
        <v>3.5533498936319928E-2</v>
      </c>
      <c r="I2960" s="21">
        <v>0.45522353866928161</v>
      </c>
      <c r="J2960" s="52">
        <v>0.98076923076923095</v>
      </c>
    </row>
    <row r="2961" spans="2:10" x14ac:dyDescent="0.25">
      <c r="B2961" s="5" t="s">
        <v>138</v>
      </c>
      <c r="C2961" s="5" t="s">
        <v>36</v>
      </c>
      <c r="D2961" s="5" t="s">
        <v>0</v>
      </c>
      <c r="E2961" s="5">
        <v>1</v>
      </c>
      <c r="F2961" s="51">
        <v>1.5586371102757518E-2</v>
      </c>
      <c r="G2961" s="5">
        <v>8</v>
      </c>
      <c r="H2961" s="53">
        <v>5.4411510911705745E-3</v>
      </c>
      <c r="I2961" s="21">
        <v>7.3333603594738745</v>
      </c>
      <c r="J2961" s="52">
        <v>1</v>
      </c>
    </row>
    <row r="2962" spans="2:10" x14ac:dyDescent="0.25">
      <c r="B2962" s="5" t="s">
        <v>138</v>
      </c>
      <c r="C2962" s="5" t="s">
        <v>36</v>
      </c>
      <c r="D2962" s="5" t="s">
        <v>3</v>
      </c>
      <c r="E2962" s="5">
        <v>0</v>
      </c>
      <c r="F2962" s="51">
        <v>3.5083334094367723E-2</v>
      </c>
      <c r="G2962" s="5">
        <v>8</v>
      </c>
      <c r="H2962" s="53">
        <v>0.41938172224494835</v>
      </c>
      <c r="I2962" s="21">
        <v>1.285040741922161</v>
      </c>
      <c r="J2962" s="52">
        <v>0.97058823529411797</v>
      </c>
    </row>
    <row r="2963" spans="2:10" x14ac:dyDescent="0.25">
      <c r="B2963" s="5" t="s">
        <v>138</v>
      </c>
      <c r="C2963" s="5" t="s">
        <v>36</v>
      </c>
      <c r="D2963" s="5" t="s">
        <v>3</v>
      </c>
      <c r="E2963" s="5">
        <v>1</v>
      </c>
      <c r="F2963" s="51">
        <v>3.091617169544026E-2</v>
      </c>
      <c r="G2963" s="5">
        <v>2</v>
      </c>
      <c r="H2963" s="53">
        <v>0.26713622851884128</v>
      </c>
      <c r="I2963" s="21">
        <v>4.4090273247122491</v>
      </c>
      <c r="J2963" s="52">
        <v>1</v>
      </c>
    </row>
    <row r="2964" spans="2:10" x14ac:dyDescent="0.25">
      <c r="B2964" s="5" t="s">
        <v>139</v>
      </c>
      <c r="C2964" s="5" t="s">
        <v>36</v>
      </c>
      <c r="D2964" s="5" t="s">
        <v>18</v>
      </c>
      <c r="E2964" s="5">
        <v>0</v>
      </c>
      <c r="F2964" s="51">
        <v>0.12628250915312156</v>
      </c>
      <c r="G2964" s="5">
        <v>32</v>
      </c>
      <c r="H2964" s="53">
        <v>0.34818960883098699</v>
      </c>
      <c r="I2964" s="21">
        <v>0.71654697690736802</v>
      </c>
      <c r="J2964" s="52">
        <v>1</v>
      </c>
    </row>
    <row r="2965" spans="2:10" x14ac:dyDescent="0.25">
      <c r="B2965" s="5" t="s">
        <v>139</v>
      </c>
      <c r="C2965" s="5" t="s">
        <v>36</v>
      </c>
      <c r="D2965" s="5" t="s">
        <v>18</v>
      </c>
      <c r="E2965" s="5">
        <v>1</v>
      </c>
      <c r="F2965" s="51">
        <v>5.9935323208543979E-2</v>
      </c>
      <c r="G2965" s="5">
        <v>2</v>
      </c>
      <c r="H2965" s="53">
        <v>0.50252736668733389</v>
      </c>
      <c r="I2965" s="21">
        <v>5.8079452472002551</v>
      </c>
      <c r="J2965" s="52">
        <v>0.88888888888888895</v>
      </c>
    </row>
    <row r="2966" spans="2:10" x14ac:dyDescent="0.25">
      <c r="B2966" s="5" t="s">
        <v>139</v>
      </c>
      <c r="C2966" s="5" t="s">
        <v>36</v>
      </c>
      <c r="D2966" s="5" t="s">
        <v>22</v>
      </c>
      <c r="E2966" s="5">
        <v>0</v>
      </c>
      <c r="F2966" s="51">
        <v>6.0482757681015971E-2</v>
      </c>
      <c r="G2966" s="5">
        <v>1</v>
      </c>
      <c r="H2966" s="53">
        <v>0.30002868500279151</v>
      </c>
      <c r="I2966" s="21">
        <v>1.4809600328049419</v>
      </c>
      <c r="J2966" s="52">
        <v>1</v>
      </c>
    </row>
    <row r="2967" spans="2:10" x14ac:dyDescent="0.25">
      <c r="B2967" s="5" t="s">
        <v>139</v>
      </c>
      <c r="C2967" s="5" t="s">
        <v>36</v>
      </c>
      <c r="D2967" s="5" t="s">
        <v>22</v>
      </c>
      <c r="E2967" s="5">
        <v>1</v>
      </c>
      <c r="F2967" s="51">
        <v>0.16519821579995056</v>
      </c>
      <c r="G2967" s="5">
        <v>0</v>
      </c>
      <c r="H2967" s="53">
        <v>0.11802507812709784</v>
      </c>
      <c r="I2967" s="21">
        <v>5.8007125024905921</v>
      </c>
      <c r="J2967" s="52">
        <v>1</v>
      </c>
    </row>
    <row r="2968" spans="2:10" x14ac:dyDescent="0.25">
      <c r="B2968" s="5" t="s">
        <v>139</v>
      </c>
      <c r="C2968" s="5" t="s">
        <v>36</v>
      </c>
      <c r="D2968" s="5" t="s">
        <v>11</v>
      </c>
      <c r="E2968" s="5">
        <v>0</v>
      </c>
      <c r="F2968" s="51">
        <v>0.19408766932063465</v>
      </c>
      <c r="G2968" s="5">
        <v>45</v>
      </c>
      <c r="H2968" s="53">
        <v>0.24162636078346042</v>
      </c>
      <c r="I2968" s="21">
        <v>1.1592124490145082</v>
      </c>
      <c r="J2968" s="52">
        <v>0.98529411764705899</v>
      </c>
    </row>
    <row r="2969" spans="2:10" x14ac:dyDescent="0.25">
      <c r="B2969" s="5" t="s">
        <v>139</v>
      </c>
      <c r="C2969" s="5" t="s">
        <v>36</v>
      </c>
      <c r="D2969" s="5" t="s">
        <v>11</v>
      </c>
      <c r="E2969" s="5">
        <v>1</v>
      </c>
      <c r="F2969" s="51">
        <v>0.17209330932011588</v>
      </c>
      <c r="G2969" s="5">
        <v>14</v>
      </c>
      <c r="H2969" s="53">
        <v>0.21611998928560081</v>
      </c>
      <c r="I2969" s="21">
        <v>6.9787701119494123</v>
      </c>
      <c r="J2969" s="52">
        <v>1</v>
      </c>
    </row>
    <row r="2970" spans="2:10" x14ac:dyDescent="0.25">
      <c r="B2970" s="5" t="s">
        <v>139</v>
      </c>
      <c r="C2970" s="5" t="s">
        <v>36</v>
      </c>
      <c r="D2970" s="5" t="s">
        <v>0</v>
      </c>
      <c r="E2970" s="5">
        <v>0</v>
      </c>
      <c r="F2970" s="51">
        <v>8.9640369157075097E-3</v>
      </c>
      <c r="G2970" s="5">
        <v>0</v>
      </c>
      <c r="H2970" s="53">
        <v>0.36762603756528656</v>
      </c>
      <c r="I2970" s="21">
        <v>3.6922433125749321</v>
      </c>
      <c r="J2970" s="52">
        <v>0.95652173913043503</v>
      </c>
    </row>
    <row r="2971" spans="2:10" x14ac:dyDescent="0.25">
      <c r="B2971" s="5" t="s">
        <v>139</v>
      </c>
      <c r="C2971" s="5" t="s">
        <v>36</v>
      </c>
      <c r="D2971" s="5" t="s">
        <v>0</v>
      </c>
      <c r="E2971" s="5">
        <v>1</v>
      </c>
      <c r="F2971" s="51">
        <v>0.13865733578635556</v>
      </c>
      <c r="G2971" s="5">
        <v>6</v>
      </c>
      <c r="H2971" s="53">
        <v>0.41506441009704181</v>
      </c>
      <c r="I2971" s="21">
        <v>0.78764811013382918</v>
      </c>
      <c r="J2971" s="52">
        <v>0.83333333333333304</v>
      </c>
    </row>
    <row r="2972" spans="2:10" x14ac:dyDescent="0.25">
      <c r="B2972" s="5" t="s">
        <v>139</v>
      </c>
      <c r="C2972" s="5" t="s">
        <v>36</v>
      </c>
      <c r="D2972" s="5" t="s">
        <v>3</v>
      </c>
      <c r="E2972" s="5">
        <v>0</v>
      </c>
      <c r="F2972" s="51">
        <v>8.5609117458488371E-2</v>
      </c>
      <c r="G2972" s="5">
        <v>19</v>
      </c>
      <c r="H2972" s="53">
        <v>0.34011718757220971</v>
      </c>
      <c r="I2972" s="21">
        <v>2.2623787155398718</v>
      </c>
      <c r="J2972" s="52">
        <v>0.97142857142857097</v>
      </c>
    </row>
    <row r="2973" spans="2:10" x14ac:dyDescent="0.25">
      <c r="B2973" s="5" t="s">
        <v>139</v>
      </c>
      <c r="C2973" s="5" t="s">
        <v>36</v>
      </c>
      <c r="D2973" s="5" t="s">
        <v>3</v>
      </c>
      <c r="E2973" s="5">
        <v>1</v>
      </c>
      <c r="F2973" s="51">
        <v>4.9644517969340579E-2</v>
      </c>
      <c r="G2973" s="5">
        <v>1</v>
      </c>
      <c r="H2973" s="53">
        <v>0.49285369399751827</v>
      </c>
      <c r="I2973" s="21">
        <v>1.7203474017326441</v>
      </c>
      <c r="J2973" s="52">
        <v>1</v>
      </c>
    </row>
    <row r="2974" spans="2:10" x14ac:dyDescent="0.25">
      <c r="B2974" s="5" t="s">
        <v>144</v>
      </c>
      <c r="C2974" s="5" t="s">
        <v>36</v>
      </c>
      <c r="D2974" s="5" t="s">
        <v>18</v>
      </c>
      <c r="E2974" s="5">
        <v>0</v>
      </c>
      <c r="F2974" s="51">
        <v>8.6799996354832487E-2</v>
      </c>
      <c r="G2974" s="5">
        <v>17</v>
      </c>
      <c r="H2974" s="53">
        <v>0.63146625905959175</v>
      </c>
      <c r="I2974" s="21">
        <v>5.0277906677103932</v>
      </c>
      <c r="J2974" s="52">
        <v>1</v>
      </c>
    </row>
    <row r="2975" spans="2:10" x14ac:dyDescent="0.25">
      <c r="B2975" s="5" t="s">
        <v>144</v>
      </c>
      <c r="C2975" s="5" t="s">
        <v>36</v>
      </c>
      <c r="D2975" s="5" t="s">
        <v>18</v>
      </c>
      <c r="E2975" s="5">
        <v>1</v>
      </c>
      <c r="F2975" s="51">
        <v>4.8799249013932434E-2</v>
      </c>
      <c r="G2975" s="5">
        <v>4</v>
      </c>
      <c r="H2975" s="53">
        <v>0.10624582116740146</v>
      </c>
      <c r="I2975" s="21">
        <v>6.5753863280126152</v>
      </c>
      <c r="J2975" s="52">
        <v>0.83333333333333304</v>
      </c>
    </row>
    <row r="2976" spans="2:10" x14ac:dyDescent="0.25">
      <c r="B2976" s="5" t="s">
        <v>144</v>
      </c>
      <c r="C2976" s="5" t="s">
        <v>36</v>
      </c>
      <c r="D2976" s="5" t="s">
        <v>22</v>
      </c>
      <c r="E2976" s="5">
        <v>0</v>
      </c>
      <c r="F2976" s="51">
        <v>5.4744804762671033E-3</v>
      </c>
      <c r="G2976" s="5">
        <v>4</v>
      </c>
      <c r="H2976" s="53">
        <v>6.0159845806552349E-2</v>
      </c>
      <c r="I2976" s="21">
        <v>0.50826311076635167</v>
      </c>
      <c r="J2976" s="52">
        <v>1</v>
      </c>
    </row>
    <row r="2977" spans="2:10" x14ac:dyDescent="0.25">
      <c r="B2977" s="5" t="s">
        <v>144</v>
      </c>
      <c r="C2977" s="5" t="s">
        <v>36</v>
      </c>
      <c r="D2977" s="5" t="s">
        <v>22</v>
      </c>
      <c r="E2977" s="5">
        <v>1</v>
      </c>
      <c r="F2977" s="51">
        <v>0</v>
      </c>
      <c r="G2977" s="5">
        <v>2</v>
      </c>
      <c r="H2977" s="53">
        <v>0.3572024404633854</v>
      </c>
      <c r="I2977" s="21">
        <v>0</v>
      </c>
      <c r="J2977" s="52">
        <v>1</v>
      </c>
    </row>
    <row r="2978" spans="2:10" x14ac:dyDescent="0.25">
      <c r="B2978" s="5" t="s">
        <v>144</v>
      </c>
      <c r="C2978" s="5" t="s">
        <v>36</v>
      </c>
      <c r="D2978" s="5" t="s">
        <v>11</v>
      </c>
      <c r="E2978" s="5">
        <v>0</v>
      </c>
      <c r="F2978" s="51">
        <v>0.12251803602962065</v>
      </c>
      <c r="G2978" s="5">
        <v>26</v>
      </c>
      <c r="H2978" s="53">
        <v>0.27879441866413945</v>
      </c>
      <c r="I2978" s="21">
        <v>3.9520155987890053</v>
      </c>
      <c r="J2978" s="52">
        <v>0.96491228070175405</v>
      </c>
    </row>
    <row r="2979" spans="2:10" x14ac:dyDescent="0.25">
      <c r="B2979" s="5" t="s">
        <v>144</v>
      </c>
      <c r="C2979" s="5" t="s">
        <v>36</v>
      </c>
      <c r="D2979" s="5" t="s">
        <v>11</v>
      </c>
      <c r="E2979" s="5">
        <v>1</v>
      </c>
      <c r="F2979" s="51">
        <v>0.25137039439960956</v>
      </c>
      <c r="G2979" s="5">
        <v>6</v>
      </c>
      <c r="H2979" s="53">
        <v>0.29848987364271629</v>
      </c>
      <c r="I2979" s="21">
        <v>4.8662895190052451</v>
      </c>
      <c r="J2979" s="52">
        <v>0.92307692307692302</v>
      </c>
    </row>
    <row r="2980" spans="2:10" x14ac:dyDescent="0.25">
      <c r="B2980" s="5" t="s">
        <v>144</v>
      </c>
      <c r="C2980" s="5" t="s">
        <v>36</v>
      </c>
      <c r="D2980" s="5" t="s">
        <v>0</v>
      </c>
      <c r="E2980" s="5">
        <v>0</v>
      </c>
      <c r="F2980" s="51">
        <v>9.6316807092284573E-3</v>
      </c>
      <c r="G2980" s="5">
        <v>48</v>
      </c>
      <c r="H2980" s="53">
        <v>0.64870314698859455</v>
      </c>
      <c r="I2980" s="21">
        <v>0.44779887946293823</v>
      </c>
      <c r="J2980" s="52">
        <v>0.95652173913043503</v>
      </c>
    </row>
    <row r="2981" spans="2:10" x14ac:dyDescent="0.25">
      <c r="B2981" s="5" t="s">
        <v>144</v>
      </c>
      <c r="C2981" s="5" t="s">
        <v>36</v>
      </c>
      <c r="D2981" s="5" t="s">
        <v>0</v>
      </c>
      <c r="E2981" s="5">
        <v>1</v>
      </c>
      <c r="F2981" s="51">
        <v>8.1035725315151408E-2</v>
      </c>
      <c r="G2981" s="5">
        <v>4</v>
      </c>
      <c r="H2981" s="53">
        <v>0.73697001734660028</v>
      </c>
      <c r="I2981" s="21">
        <v>8.255661217869223</v>
      </c>
      <c r="J2981" s="52">
        <v>0.81818181818181801</v>
      </c>
    </row>
    <row r="2982" spans="2:10" x14ac:dyDescent="0.25">
      <c r="B2982" s="5" t="s">
        <v>144</v>
      </c>
      <c r="C2982" s="5" t="s">
        <v>36</v>
      </c>
      <c r="D2982" s="5" t="s">
        <v>3</v>
      </c>
      <c r="E2982" s="5">
        <v>0</v>
      </c>
      <c r="F2982" s="51">
        <v>8.258546412089526E-3</v>
      </c>
      <c r="G2982" s="5">
        <v>5</v>
      </c>
      <c r="H2982" s="53">
        <v>9.2455617130893675E-2</v>
      </c>
      <c r="I2982" s="21">
        <v>5.6265382045245049</v>
      </c>
      <c r="J2982" s="52">
        <v>0.87096774193548399</v>
      </c>
    </row>
    <row r="2983" spans="2:10" x14ac:dyDescent="0.25">
      <c r="B2983" s="5" t="s">
        <v>144</v>
      </c>
      <c r="C2983" s="5" t="s">
        <v>36</v>
      </c>
      <c r="D2983" s="5" t="s">
        <v>3</v>
      </c>
      <c r="E2983" s="5">
        <v>1</v>
      </c>
      <c r="F2983" s="51">
        <v>2.5638065165633651E-2</v>
      </c>
      <c r="G2983" s="5">
        <v>0</v>
      </c>
      <c r="H2983" s="53">
        <v>0.22805684780828617</v>
      </c>
      <c r="I2983" s="21">
        <v>0.26005404639423102</v>
      </c>
      <c r="J2983" s="52">
        <v>1</v>
      </c>
    </row>
  </sheetData>
  <pageMargins left="0.7" right="0.7" top="0.75" bottom="0.75" header="0.3" footer="0.3"/>
  <pageSetup paperSize="9" orientation="portrait" r:id="rId1"/>
  <drawing r:id="rId2"/>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H1:H7"/>
  <sheetViews>
    <sheetView showGridLines="0" showRowColHeaders="0" view="pageBreakPreview" zoomScaleNormal="85" zoomScaleSheetLayoutView="100" zoomScalePageLayoutView="85" workbookViewId="0"/>
  </sheetViews>
  <sheetFormatPr baseColWidth="10" defaultColWidth="10.7109375" defaultRowHeight="15" customHeight="1" x14ac:dyDescent="0.25"/>
  <cols>
    <col min="1" max="1" width="3.28515625" style="25" customWidth="1"/>
    <col min="2" max="14" width="10.7109375" style="25" customWidth="1"/>
    <col min="15" max="15" width="3.28515625" style="25" customWidth="1"/>
    <col min="16" max="16382" width="10.7109375" style="25" customWidth="1"/>
    <col min="16383" max="16384" width="10.7109375" style="25"/>
  </cols>
  <sheetData>
    <row r="1" spans="8:8" s="24" customFormat="1" ht="15" customHeight="1" x14ac:dyDescent="0.25"/>
    <row r="2" spans="8:8" s="24" customFormat="1" ht="15" customHeight="1" x14ac:dyDescent="0.25">
      <c r="H2" s="48"/>
    </row>
    <row r="3" spans="8:8" s="24" customFormat="1" ht="15" customHeight="1" x14ac:dyDescent="0.25"/>
    <row r="4" spans="8:8" s="24" customFormat="1" ht="15" customHeight="1" x14ac:dyDescent="0.25"/>
    <row r="5" spans="8:8" s="24" customFormat="1" ht="15" customHeight="1" x14ac:dyDescent="0.25"/>
    <row r="6" spans="8:8" s="24" customFormat="1" ht="15" customHeight="1" x14ac:dyDescent="0.25"/>
    <row r="7" spans="8:8" s="31" customFormat="1" ht="15" customHeight="1" x14ac:dyDescent="0.25"/>
  </sheetData>
  <sheetProtection algorithmName="SHA-512" hashValue="8tcj4uGlOVVDugGfe0Th7fBbXJuRSDDyBf5csATOauTyUhgtwxbj6lwiHMETOXJGDG7CYP01QAQmDLsQ289h7A==" saltValue="F9FjlNmc7wAoLEipCHlaNw==" spinCount="100000" sheet="1" objects="1" scenarios="1"/>
  <printOptions horizontalCentered="1"/>
  <pageMargins left="0.23622047244094491" right="0.23622047244094491" top="0" bottom="0.39370078740157483" header="0.31496062992125984" footer="0.31496062992125984"/>
  <pageSetup paperSize="9" scale="68" fitToHeight="3" orientation="portrait" r:id="rId1"/>
  <headerFooter>
    <oddFooter>&amp;LEdité le &amp;D à &amp;T&amp;RPage &amp;P de &amp;N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D36"/>
  <sheetViews>
    <sheetView showGridLines="0" workbookViewId="0">
      <selection activeCell="A4" sqref="A4:XFD4"/>
    </sheetView>
  </sheetViews>
  <sheetFormatPr baseColWidth="10" defaultRowHeight="15" x14ac:dyDescent="0.25"/>
  <cols>
    <col min="1" max="1" width="34.42578125" style="1" customWidth="1"/>
    <col min="2" max="2" width="11.42578125" style="1"/>
    <col min="3" max="3" width="12.5703125" style="1" customWidth="1"/>
    <col min="4" max="4" width="39.42578125" style="1" customWidth="1"/>
    <col min="5" max="16384" width="11.42578125" style="1"/>
  </cols>
  <sheetData>
    <row r="1" spans="1:4" x14ac:dyDescent="0.25">
      <c r="A1" s="10" t="s">
        <v>36</v>
      </c>
      <c r="B1" s="10" t="s">
        <v>56</v>
      </c>
      <c r="C1" s="10" t="s">
        <v>35</v>
      </c>
      <c r="D1" s="10" t="s">
        <v>57</v>
      </c>
    </row>
    <row r="2" spans="1:4" x14ac:dyDescent="0.25">
      <c r="A2" s="10"/>
      <c r="B2" s="10"/>
      <c r="C2" s="10"/>
      <c r="D2" s="10" t="str">
        <f>Tableau1[[#This Row],[ShortTypeZone]]&amp;"-"&amp;PROPER(Tableau1[[#This Row],[Zone]])</f>
        <v>-</v>
      </c>
    </row>
    <row r="3" spans="1:4" x14ac:dyDescent="0.25">
      <c r="A3" s="42" t="s">
        <v>39</v>
      </c>
      <c r="B3" s="42" t="s">
        <v>61</v>
      </c>
      <c r="C3" s="42" t="s">
        <v>60</v>
      </c>
      <c r="D3" s="43" t="str">
        <f>Tableau1[[#This Row],[ShortTypeZone]]&amp;"-"&amp;PROPER(Tableau1[[#This Row],[Zone]])</f>
        <v>Pond-Ile De France</v>
      </c>
    </row>
    <row r="4" spans="1:4" x14ac:dyDescent="0.25">
      <c r="A4" s="11" t="s">
        <v>0</v>
      </c>
      <c r="B4" s="11" t="s">
        <v>54</v>
      </c>
      <c r="C4" s="11" t="s">
        <v>36</v>
      </c>
      <c r="D4" s="11" t="str">
        <f>Tableau1[[#This Row],[ShortTypeZone]]&amp;"-"&amp;PROPER(Tableau1[[#This Row],[Zone]])</f>
        <v>ZONE-Paris Centre Ouest</v>
      </c>
    </row>
    <row r="5" spans="1:4" x14ac:dyDescent="0.25">
      <c r="A5" s="11" t="s">
        <v>3</v>
      </c>
      <c r="B5" s="11" t="s">
        <v>54</v>
      </c>
      <c r="C5" s="11" t="s">
        <v>36</v>
      </c>
      <c r="D5" s="11" t="str">
        <f>Tableau1[[#This Row],[ShortTypeZone]]&amp;"-"&amp;PROPER(Tableau1[[#This Row],[Zone]])</f>
        <v>ZONE-Reste Paris</v>
      </c>
    </row>
    <row r="6" spans="1:4" x14ac:dyDescent="0.25">
      <c r="A6" s="11" t="s">
        <v>11</v>
      </c>
      <c r="B6" s="11" t="s">
        <v>54</v>
      </c>
      <c r="C6" s="11" t="s">
        <v>36</v>
      </c>
      <c r="D6" s="11" t="str">
        <f>Tableau1[[#This Row],[ShortTypeZone]]&amp;"-"&amp;PROPER(Tableau1[[#This Row],[Zone]])</f>
        <v>ZONE-Croissant Ouest Et La Défense</v>
      </c>
    </row>
    <row r="7" spans="1:4" x14ac:dyDescent="0.25">
      <c r="A7" s="11" t="s">
        <v>18</v>
      </c>
      <c r="B7" s="11" t="s">
        <v>54</v>
      </c>
      <c r="C7" s="11" t="s">
        <v>36</v>
      </c>
      <c r="D7" s="11" t="str">
        <f>Tableau1[[#This Row],[ShortTypeZone]]&amp;"-"&amp;PROPER(Tableau1[[#This Row],[Zone]])</f>
        <v>ZONE-1Ère Couronne Hors Croissant Ouest</v>
      </c>
    </row>
    <row r="8" spans="1:4" x14ac:dyDescent="0.25">
      <c r="A8" s="11" t="s">
        <v>22</v>
      </c>
      <c r="B8" s="11" t="s">
        <v>54</v>
      </c>
      <c r="C8" s="11" t="s">
        <v>36</v>
      </c>
      <c r="D8" s="11" t="str">
        <f>Tableau1[[#This Row],[ShortTypeZone]]&amp;"-"&amp;PROPER(Tableau1[[#This Row],[Zone]])</f>
        <v>ZONE-2Ème Couronne</v>
      </c>
    </row>
    <row r="9" spans="1:4" x14ac:dyDescent="0.25">
      <c r="A9" s="11" t="s">
        <v>1</v>
      </c>
      <c r="B9" s="11" t="s">
        <v>53</v>
      </c>
      <c r="C9" s="11" t="s">
        <v>41</v>
      </c>
      <c r="D9" s="11" t="str">
        <f>Tableau1[[#This Row],[ShortTypeZone]]&amp;"-"&amp;PROPER(Tableau1[[#This Row],[Zone]])</f>
        <v>SECT-Paris Quartier Central Des Affaires</v>
      </c>
    </row>
    <row r="10" spans="1:4" x14ac:dyDescent="0.25">
      <c r="A10" s="11" t="s">
        <v>2</v>
      </c>
      <c r="B10" s="11" t="s">
        <v>53</v>
      </c>
      <c r="C10" s="11" t="s">
        <v>41</v>
      </c>
      <c r="D10" s="11" t="str">
        <f>Tableau1[[#This Row],[ShortTypeZone]]&amp;"-"&amp;PROPER(Tableau1[[#This Row],[Zone]])</f>
        <v>SECT-Paris Centre Ouest (Hors Qca)</v>
      </c>
    </row>
    <row r="11" spans="1:4" x14ac:dyDescent="0.25">
      <c r="A11" s="11" t="s">
        <v>4</v>
      </c>
      <c r="B11" s="11" t="s">
        <v>53</v>
      </c>
      <c r="C11" s="11" t="s">
        <v>41</v>
      </c>
      <c r="D11" s="11" t="str">
        <f>Tableau1[[#This Row],[ShortTypeZone]]&amp;"-"&amp;PROPER(Tableau1[[#This Row],[Zone]])</f>
        <v>SECT-Paris Sud</v>
      </c>
    </row>
    <row r="12" spans="1:4" x14ac:dyDescent="0.25">
      <c r="A12" s="11" t="s">
        <v>8</v>
      </c>
      <c r="B12" s="11" t="s">
        <v>53</v>
      </c>
      <c r="C12" s="11" t="s">
        <v>41</v>
      </c>
      <c r="D12" s="11" t="str">
        <f>Tableau1[[#This Row],[ShortTypeZone]]&amp;"-"&amp;PROPER(Tableau1[[#This Row],[Zone]])</f>
        <v>SECT-Paris Nord Est</v>
      </c>
    </row>
    <row r="13" spans="1:4" x14ac:dyDescent="0.25">
      <c r="A13" s="11" t="s">
        <v>12</v>
      </c>
      <c r="B13" s="11" t="s">
        <v>53</v>
      </c>
      <c r="C13" s="11" t="s">
        <v>41</v>
      </c>
      <c r="D13" s="11" t="str">
        <f>Tableau1[[#This Row],[ShortTypeZone]]&amp;"-"&amp;PROPER(Tableau1[[#This Row],[Zone]])</f>
        <v>SECT-La Defense</v>
      </c>
    </row>
    <row r="14" spans="1:4" x14ac:dyDescent="0.25">
      <c r="A14" s="11" t="s">
        <v>13</v>
      </c>
      <c r="B14" s="11" t="s">
        <v>53</v>
      </c>
      <c r="C14" s="11" t="s">
        <v>41</v>
      </c>
      <c r="D14" s="11" t="str">
        <f>Tableau1[[#This Row],[ShortTypeZone]]&amp;"-"&amp;PROPER(Tableau1[[#This Row],[Zone]])</f>
        <v>SECT-Croissant Ouest</v>
      </c>
    </row>
    <row r="15" spans="1:4" x14ac:dyDescent="0.25">
      <c r="A15" s="11" t="s">
        <v>43</v>
      </c>
      <c r="B15" s="11" t="s">
        <v>53</v>
      </c>
      <c r="C15" s="11" t="s">
        <v>41</v>
      </c>
      <c r="D15" s="11" t="str">
        <f>Tableau1[[#This Row],[ShortTypeZone]]&amp;"-"&amp;PROPER(Tableau1[[#This Row],[Zone]])</f>
        <v>SECT-Premiere Couronne</v>
      </c>
    </row>
    <row r="16" spans="1:4" x14ac:dyDescent="0.25">
      <c r="A16" s="11" t="s">
        <v>42</v>
      </c>
      <c r="B16" s="11" t="s">
        <v>53</v>
      </c>
      <c r="C16" s="11" t="s">
        <v>41</v>
      </c>
      <c r="D16" s="11" t="str">
        <f>Tableau1[[#This Row],[ShortTypeZone]]&amp;"-"&amp;PROPER(Tableau1[[#This Row],[Zone]])</f>
        <v>SECT-Deuxieme Couronne</v>
      </c>
    </row>
    <row r="17" spans="1:4" x14ac:dyDescent="0.25">
      <c r="A17" s="11" t="s">
        <v>1</v>
      </c>
      <c r="B17" s="11" t="s">
        <v>59</v>
      </c>
      <c r="C17" s="11" t="s">
        <v>44</v>
      </c>
      <c r="D17" s="11" t="str">
        <f>Tableau1[[#This Row],[ShortTypeZone]]&amp;"-"&amp;PROPER(Tableau1[[#This Row],[Zone]])</f>
        <v>SS SECT-Paris Quartier Central Des Affaires</v>
      </c>
    </row>
    <row r="18" spans="1:4" x14ac:dyDescent="0.25">
      <c r="A18" s="11" t="s">
        <v>2</v>
      </c>
      <c r="B18" s="11" t="s">
        <v>59</v>
      </c>
      <c r="C18" s="11" t="s">
        <v>44</v>
      </c>
      <c r="D18" s="11" t="str">
        <f>Tableau1[[#This Row],[ShortTypeZone]]&amp;"-"&amp;PROPER(Tableau1[[#This Row],[Zone]])</f>
        <v>SS SECT-Paris Centre Ouest (Hors Qca)</v>
      </c>
    </row>
    <row r="19" spans="1:4" x14ac:dyDescent="0.25">
      <c r="A19" s="11" t="s">
        <v>12</v>
      </c>
      <c r="B19" s="11" t="s">
        <v>59</v>
      </c>
      <c r="C19" s="11" t="s">
        <v>44</v>
      </c>
      <c r="D19" s="11" t="str">
        <f>Tableau1[[#This Row],[ShortTypeZone]]&amp;"-"&amp;PROPER(Tableau1[[#This Row],[Zone]])</f>
        <v>SS SECT-La Defense</v>
      </c>
    </row>
    <row r="20" spans="1:4" x14ac:dyDescent="0.25">
      <c r="A20" s="11" t="s">
        <v>5</v>
      </c>
      <c r="B20" s="11" t="s">
        <v>59</v>
      </c>
      <c r="C20" s="11" t="s">
        <v>44</v>
      </c>
      <c r="D20" s="11" t="str">
        <f>Tableau1[[#This Row],[ShortTypeZone]]&amp;"-"&amp;PROPER(Tableau1[[#This Row],[Zone]])</f>
        <v>SS SECT-Paris 5E/6E/7E Arrdt</v>
      </c>
    </row>
    <row r="21" spans="1:4" x14ac:dyDescent="0.25">
      <c r="A21" s="11" t="s">
        <v>6</v>
      </c>
      <c r="B21" s="11" t="s">
        <v>59</v>
      </c>
      <c r="C21" s="11" t="s">
        <v>44</v>
      </c>
      <c r="D21" s="11" t="str">
        <f>Tableau1[[#This Row],[ShortTypeZone]]&amp;"-"&amp;PROPER(Tableau1[[#This Row],[Zone]])</f>
        <v>SS SECT-Paris 14E/15E Arrdt</v>
      </c>
    </row>
    <row r="22" spans="1:4" x14ac:dyDescent="0.25">
      <c r="A22" s="11" t="s">
        <v>7</v>
      </c>
      <c r="B22" s="11" t="s">
        <v>59</v>
      </c>
      <c r="C22" s="11" t="s">
        <v>44</v>
      </c>
      <c r="D22" s="11" t="str">
        <f>Tableau1[[#This Row],[ShortTypeZone]]&amp;"-"&amp;PROPER(Tableau1[[#This Row],[Zone]])</f>
        <v>SS SECT-Paris 12E/13E Arrdt</v>
      </c>
    </row>
    <row r="23" spans="1:4" x14ac:dyDescent="0.25">
      <c r="A23" s="11" t="s">
        <v>9</v>
      </c>
      <c r="B23" s="11" t="s">
        <v>59</v>
      </c>
      <c r="C23" s="11" t="s">
        <v>44</v>
      </c>
      <c r="D23" s="11" t="str">
        <f>Tableau1[[#This Row],[ShortTypeZone]]&amp;"-"&amp;PROPER(Tableau1[[#This Row],[Zone]])</f>
        <v>SS SECT-Paris 3E/4E/10E/11E Arrdt</v>
      </c>
    </row>
    <row r="24" spans="1:4" x14ac:dyDescent="0.25">
      <c r="A24" s="11" t="s">
        <v>10</v>
      </c>
      <c r="B24" s="11" t="s">
        <v>59</v>
      </c>
      <c r="C24" s="11" t="s">
        <v>44</v>
      </c>
      <c r="D24" s="11" t="str">
        <f>Tableau1[[#This Row],[ShortTypeZone]]&amp;"-"&amp;PROPER(Tableau1[[#This Row],[Zone]])</f>
        <v>SS SECT-Paris 18E/19E/20E Arrdt</v>
      </c>
    </row>
    <row r="25" spans="1:4" x14ac:dyDescent="0.25">
      <c r="A25" s="11" t="s">
        <v>14</v>
      </c>
      <c r="B25" s="11" t="s">
        <v>59</v>
      </c>
      <c r="C25" s="11" t="s">
        <v>44</v>
      </c>
      <c r="D25" s="11" t="str">
        <f>Tableau1[[#This Row],[ShortTypeZone]]&amp;"-"&amp;PROPER(Tableau1[[#This Row],[Zone]])</f>
        <v>SS SECT-Neuilly - Levallois</v>
      </c>
    </row>
    <row r="26" spans="1:4" x14ac:dyDescent="0.25">
      <c r="A26" s="11" t="s">
        <v>15</v>
      </c>
      <c r="B26" s="11" t="s">
        <v>59</v>
      </c>
      <c r="C26" s="11" t="s">
        <v>44</v>
      </c>
      <c r="D26" s="11" t="str">
        <f>Tableau1[[#This Row],[ShortTypeZone]]&amp;"-"&amp;PROPER(Tableau1[[#This Row],[Zone]])</f>
        <v>SS SECT-Boucle Sud</v>
      </c>
    </row>
    <row r="27" spans="1:4" x14ac:dyDescent="0.25">
      <c r="A27" s="11" t="s">
        <v>16</v>
      </c>
      <c r="B27" s="11" t="s">
        <v>59</v>
      </c>
      <c r="C27" s="11" t="s">
        <v>44</v>
      </c>
      <c r="D27" s="11" t="str">
        <f>Tableau1[[#This Row],[ShortTypeZone]]&amp;"-"&amp;PROPER(Tableau1[[#This Row],[Zone]])</f>
        <v>SS SECT-Peri Defense</v>
      </c>
    </row>
    <row r="28" spans="1:4" x14ac:dyDescent="0.25">
      <c r="A28" s="11" t="s">
        <v>17</v>
      </c>
      <c r="B28" s="11" t="s">
        <v>59</v>
      </c>
      <c r="C28" s="11" t="s">
        <v>44</v>
      </c>
      <c r="D28" s="11" t="str">
        <f>Tableau1[[#This Row],[ShortTypeZone]]&amp;"-"&amp;PROPER(Tableau1[[#This Row],[Zone]])</f>
        <v>SS SECT-Boucle Nord</v>
      </c>
    </row>
    <row r="29" spans="1:4" x14ac:dyDescent="0.25">
      <c r="A29" s="11" t="s">
        <v>19</v>
      </c>
      <c r="B29" s="11" t="s">
        <v>59</v>
      </c>
      <c r="C29" s="11" t="s">
        <v>44</v>
      </c>
      <c r="D29" s="11" t="str">
        <f>Tableau1[[#This Row],[ShortTypeZone]]&amp;"-"&amp;PROPER(Tableau1[[#This Row],[Zone]])</f>
        <v>SS SECT-Premiere Couronne Nord</v>
      </c>
    </row>
    <row r="30" spans="1:4" x14ac:dyDescent="0.25">
      <c r="A30" s="11" t="s">
        <v>20</v>
      </c>
      <c r="B30" s="11" t="s">
        <v>59</v>
      </c>
      <c r="C30" s="11" t="s">
        <v>44</v>
      </c>
      <c r="D30" s="11" t="str">
        <f>Tableau1[[#This Row],[ShortTypeZone]]&amp;"-"&amp;PROPER(Tableau1[[#This Row],[Zone]])</f>
        <v>SS SECT-Premiere Couronne Est</v>
      </c>
    </row>
    <row r="31" spans="1:4" x14ac:dyDescent="0.25">
      <c r="A31" s="11" t="s">
        <v>21</v>
      </c>
      <c r="B31" s="11" t="s">
        <v>59</v>
      </c>
      <c r="C31" s="11" t="s">
        <v>44</v>
      </c>
      <c r="D31" s="11" t="str">
        <f>Tableau1[[#This Row],[ShortTypeZone]]&amp;"-"&amp;PROPER(Tableau1[[#This Row],[Zone]])</f>
        <v>SS SECT-Premiere Couronne Sud</v>
      </c>
    </row>
    <row r="32" spans="1:4" x14ac:dyDescent="0.25">
      <c r="A32" s="11" t="s">
        <v>24</v>
      </c>
      <c r="B32" s="11" t="s">
        <v>59</v>
      </c>
      <c r="C32" s="11" t="s">
        <v>44</v>
      </c>
      <c r="D32" s="11" t="str">
        <f>Tableau1[[#This Row],[ShortTypeZone]]&amp;"-"&amp;PROPER(Tableau1[[#This Row],[Zone]])</f>
        <v>SS SECT-Deuxieme Couronne Sud</v>
      </c>
    </row>
    <row r="33" spans="1:4" x14ac:dyDescent="0.25">
      <c r="A33" s="11" t="s">
        <v>25</v>
      </c>
      <c r="B33" s="11" t="s">
        <v>59</v>
      </c>
      <c r="C33" s="11" t="s">
        <v>44</v>
      </c>
      <c r="D33" s="11" t="str">
        <f>Tableau1[[#This Row],[ShortTypeZone]]&amp;"-"&amp;PROPER(Tableau1[[#This Row],[Zone]])</f>
        <v>SS SECT-Villes Nouvelles - St Quentin</v>
      </c>
    </row>
    <row r="34" spans="1:4" x14ac:dyDescent="0.25">
      <c r="A34" s="11" t="s">
        <v>45</v>
      </c>
      <c r="B34" s="11" t="s">
        <v>59</v>
      </c>
      <c r="C34" s="11" t="s">
        <v>44</v>
      </c>
      <c r="D34" s="11" t="str">
        <f>Tableau1[[#This Row],[ShortTypeZone]]&amp;"-"&amp;PROPER(Tableau1[[#This Row],[Zone]])</f>
        <v>SS SECT-Villes Nouvelles - Marne La Valle</v>
      </c>
    </row>
    <row r="35" spans="1:4" x14ac:dyDescent="0.25">
      <c r="A35" s="11" t="s">
        <v>46</v>
      </c>
      <c r="B35" s="11" t="s">
        <v>59</v>
      </c>
      <c r="C35" s="11" t="s">
        <v>44</v>
      </c>
      <c r="D35" s="11" t="str">
        <f>Tableau1[[#This Row],[ShortTypeZone]]&amp;"-"&amp;PROPER(Tableau1[[#This Row],[Zone]])</f>
        <v>SS SECT-Pole De Roissy</v>
      </c>
    </row>
    <row r="36" spans="1:4" x14ac:dyDescent="0.25">
      <c r="A36" s="12" t="s">
        <v>23</v>
      </c>
      <c r="B36" s="12" t="s">
        <v>59</v>
      </c>
      <c r="C36" s="12" t="s">
        <v>44</v>
      </c>
      <c r="D36" s="12" t="str">
        <f>Tableau1[[#This Row],[ShortTypeZone]]&amp;"-"&amp;PROPER(Tableau1[[#This Row],[Zone]])</f>
        <v>SS SECT-Reste Deuxieme Couronne</v>
      </c>
    </row>
  </sheetData>
  <pageMargins left="0.7" right="0.7" top="0.75" bottom="0.75" header="0.3" footer="0.3"/>
  <pageSetup paperSize="9"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1 6 " ? > < W o r k b o o k S t a t e   x m l n s : i = " h t t p : / / w w w . w 3 . o r g / 2 0 0 1 / X M L S c h e m a - i n s t a n c e "   x m l n s = " h t t p : / / s c h e m a s . m i c r o s o f t . c o m / P o w e r B I A d d I n " > < L a s t P r o v i d e d R a n g e N a m e I d > 0 < / L a s t P r o v i d e d R a n g e N a m e I d > < L a s t U s e d G r o u p O b j e c t I d   i : n i l = " t r u e " / > < T i l e s L i s t > < T i l e s / > < / T i l e s L i s t > < / W o r k b o o k S t a t e > 
</file>

<file path=customXml/item2.xml>��< ? x m l   v e r s i o n = " 1 . 0 "   e n c o d i n g = " u t f - 1 6 " ? > < D a t a M a s h u p   x m l n s = " h t t p : / / s c h e m a s . m i c r o s o f t . c o m / D a t a M a s h u p " > A A A A A B k D A A B Q S w M E F A A C A A g A D G p m S 3 7 u 6 0 G p A A A A + A A A A B I A H A B D b 2 5 m a W c v U G F j a 2 F n Z S 5 4 b W w g o h g A K K A U A A A A A A A A A A A A A A A A A A A A A A A A A A A A h Y / B C o J A F E V / R W b v v H G U D H m O i 6 B V Q h R E W 7 F R h 3 Q M H R v / r U W f 1 C 8 k l N W u 5 b 2 c C + c + b n d M x q Z 2 r r L r V a t j 4 l F G H K n z 9 q R 0 G Z P B F O 6 S J A K 3 W X 7 O S u l M s O 6 j s V c x q Y y 5 R A D W W m p 9 2 n Y l c M Y 8 O K a b f V 7 J J n O V 7 k 2 m c 0 k + q 9 P / F R F 4 e M k I T o M F D U K f 0 5 B 7 C H O N q d J f h E / G l C H 8 l L g a a j N 0 U h S d u 9 4 h z B H h / U I 8 A V B L A w Q U A A I A C A A M a m Z L 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D G p m S y i K R 7 g O A A A A E Q A A A B M A H A B G b 3 J t d W x h c y 9 T Z W N 0 a W 9 u M S 5 t I K I Y A C i g F A A A A A A A A A A A A A A A A A A A A A A A A A A A A C t O T S 7 J z M 9 T C I b Q h t Y A U E s B A i 0 A F A A C A A g A D G p m S 3 7 u 6 0 G p A A A A + A A A A B I A A A A A A A A A A A A A A A A A A A A A A E N v b m Z p Z y 9 Q Y W N r Y W d l L n h t b F B L A Q I t A B Q A A g A I A A x q Z k s P y u m r p A A A A O k A A A A T A A A A A A A A A A A A A A A A A P U A A A B b Q 2 9 u d G V u d F 9 U e X B l c 1 0 u e G 1 s U E s B A i 0 A F A A C A A g A D G p m S y i K R 7 g O A A A A E Q A A A B M A A A A A A A A A A A A A A A A A 5 g E A A E Z v c m 1 1 b G F z L 1 N l Y 3 R p b 2 4 x L m 1 Q S w U G A A A A A A M A A w D C A A A A Q Q I A A A A A E A E A A O + 7 v z w / e G 1 s I H Z l c n N p b 2 4 9 I j E u M C I g Z W 5 j b 2 R p b m c 9 I n V 0 Z i 0 4 I j 8 + P F B l c m 1 p c 3 N p b 2 5 M a X N 0 I H h t b G 5 z O n h z a T 0 i a H R 0 c D o v L 3 d 3 d y 5 3 M y 5 v c m c v M j A w M S 9 Y T U x T Y 2 h l b W E t a W 5 z d G F u Y 2 U i I H h t b G 5 z O n h z Z D 0 i a H R 0 c D o v L 3 d 3 d y 5 3 M y 5 v c m c v M j A w M S 9 Y T U x T Y 2 h l b W E i P j x D Y W 5 F d m F s d W F 0 Z U Z 1 d H V y Z V B h Y 2 t h Z 2 V z P m Z h b H N l P C 9 D Y W 5 F d m F s d W F 0 Z U Z 1 d H V y Z V B h Y 2 t h Z 2 V z P j x G a X J l d 2 F s b E V u Y W J s Z W Q + d H J 1 Z T w v R m l y Z X d h b G x F b m F i b G V k P j w v U G V y b W l z c 2 l v b k x p c 3 Q + l w E A A A A A A A B 1 A Q A A 7 7 u / P D 9 4 b W w g d m V y c 2 l v b j 0 i M S 4 w I i B l b m N v Z G l u Z z 0 i d X R m L T g i P z 4 8 T G 9 j Y W x Q Y W N r Y W d l T W V 0 Y W R h d G F G a W x l I H h t b G 5 z O n h z a T 0 i a H R 0 c D o v L 3 d 3 d y 5 3 M y 5 v c m c v M j A w M S 9 Y T U x T Y 2 h l b W E t a W 5 z d G F u Y 2 U i I H h t b G 5 z O n h z Z D 0 i a H R 0 c D o v L 3 d 3 d y 5 3 M y 5 v c m c v M j A w M S 9 Y T U x T Y 2 h l b W E 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J g E A A A E A A A D Q j J 3 f A R X R E Y x 6 A M B P w p f r A Q A A A G f 1 2 4 s f P z x K k O L N N K e v a D E A A A A A A g A A A A A A E G Y A A A A B A A A g A A A A z 0 M g p / N D s 4 e 0 k I L T K b 8 r n 8 H 0 I b o Y t z V f Y F W B / L Y i i S 4 A A A A A D o A A A A A C A A A g A A A A / s W E W d Q w P O i 6 8 W V T G n T Z R Z J x V N K 5 J c 8 R f 3 8 E I O v + m i d Q A A A A p O J b k K C n Q T Z F J L L Q T v x s T g 5 n m k w U z Q b W 3 6 T u W 5 I 4 K 7 z t t + D Z 9 X / n g D Z u u o b p p o S + 1 V 6 Y f T e 0 X K o 4 r a D 8 r H S u Q V 8 l n y A 0 L 6 H x w h d m 1 D Y W k t J A A A A A K K L S Y 0 t + b g / e c b K 3 7 a g J I H N U B o 9 L N D J c T p S L 5 x A u j c k + y Y Q Z r p H 3 R 8 2 B W Z 0 n e r P G v H U r n D l L b t C 1 l y c a m m x A h g = = < / D a t a M a s h u p > 
</file>

<file path=customXml/itemProps1.xml><?xml version="1.0" encoding="utf-8"?>
<ds:datastoreItem xmlns:ds="http://schemas.openxmlformats.org/officeDocument/2006/customXml" ds:itemID="{70D819B4-C574-4302-A318-7BF7FB299D7A}">
  <ds:schemaRefs>
    <ds:schemaRef ds:uri="http://schemas.microsoft.com/PowerBIAddIn"/>
  </ds:schemaRefs>
</ds:datastoreItem>
</file>

<file path=customXml/itemProps2.xml><?xml version="1.0" encoding="utf-8"?>
<ds:datastoreItem xmlns:ds="http://schemas.openxmlformats.org/officeDocument/2006/customXml" ds:itemID="{3BA069C4-303E-4245-9DE2-0B3A6BAC6144}">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9</vt:i4>
      </vt:variant>
      <vt:variant>
        <vt:lpstr>Plages nommées</vt:lpstr>
      </vt:variant>
      <vt:variant>
        <vt:i4>6</vt:i4>
      </vt:variant>
    </vt:vector>
  </HeadingPairs>
  <TitlesOfParts>
    <vt:vector size="15" baseType="lpstr">
      <vt:lpstr>Accueil</vt:lpstr>
      <vt:lpstr>Accompagnement</vt:lpstr>
      <vt:lpstr>Graphique</vt:lpstr>
      <vt:lpstr>CacheGraph</vt:lpstr>
      <vt:lpstr>ComplementParMarche</vt:lpstr>
      <vt:lpstr>Définitions</vt:lpstr>
      <vt:lpstr>Données</vt:lpstr>
      <vt:lpstr>CGV</vt:lpstr>
      <vt:lpstr>Refs</vt:lpstr>
      <vt:lpstr>CGV!Impression_des_titres</vt:lpstr>
      <vt:lpstr>Définitions!Impression_des_titres</vt:lpstr>
      <vt:lpstr>listeGeo</vt:lpstr>
      <vt:lpstr>CGV!Zone_d_impression</vt:lpstr>
      <vt:lpstr>Définitions!Zone_d_impression</vt:lpstr>
      <vt:lpstr>Graphique!Zone_d_impression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Julien</dc:creator>
  <cp:lastModifiedBy>David Méline</cp:lastModifiedBy>
  <cp:lastPrinted>2016-07-07T12:49:24Z</cp:lastPrinted>
  <dcterms:created xsi:type="dcterms:W3CDTF">2014-11-07T13:37:33Z</dcterms:created>
  <dcterms:modified xsi:type="dcterms:W3CDTF">2020-05-04T16:14:38Z</dcterms:modified>
</cp:coreProperties>
</file>